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高校改革事業担当\★21 令和３年度\03 CORE事業\01 公募ＨＰ掲載データ\"/>
    </mc:Choice>
  </mc:AlternateContent>
  <bookViews>
    <workbookView xWindow="0" yWindow="0" windowWidth="20490" windowHeight="8670" firstSheet="13" activeTab="14"/>
  </bookViews>
  <sheets>
    <sheet name="【様式別紙1 別添1】管理機関積算" sheetId="1" r:id="rId1"/>
    <sheet name="【別紙様式1 別添2】再委託積算" sheetId="3" r:id="rId2"/>
    <sheet name="【別紙様式1 別添6-1】遠隔授業一覧" sheetId="7" r:id="rId3"/>
    <sheet name="【別紙様式3 別紙２帳簿様式①" sheetId="9" r:id="rId4"/>
    <sheet name="【別紙様式３　別紙２】帳簿様式②（諸謝金）" sheetId="10" r:id="rId5"/>
    <sheet name="【別紙様式３　別紙２】帳簿様式②（旅費）" sheetId="12" r:id="rId6"/>
    <sheet name="【別紙様式３　別紙２】帳簿様式②（借損料）" sheetId="13" r:id="rId7"/>
    <sheet name="【別紙様式３　別紙２】帳簿様式②（会議費）" sheetId="15" r:id="rId8"/>
    <sheet name="【別紙様式３　別紙２】帳簿様式②（通信運搬費） " sheetId="14" r:id="rId9"/>
    <sheet name="【別紙様式３　別紙２】帳簿様式②（消耗品費）" sheetId="16" r:id="rId10"/>
    <sheet name="【別紙様式３　別紙２】帳簿様式②（雑役務費）" sheetId="17" r:id="rId11"/>
    <sheet name="【別紙様式３　別紙２】帳簿様式②（人件費）" sheetId="18" r:id="rId12"/>
    <sheet name="【別紙様式３　別紙２】帳簿様式②（設備備品費）" sheetId="19" r:id="rId13"/>
    <sheet name="【別紙様式３　別紙２】帳簿様式②（その他）" sheetId="20" r:id="rId14"/>
    <sheet name="【参考】教育課程表の例" sheetId="21" r:id="rId15"/>
  </sheets>
  <definedNames>
    <definedName name="_xlnm.Print_Area" localSheetId="14">【参考】教育課程表の例!$A$5:$J$102</definedName>
    <definedName name="_xlnm.Print_Area" localSheetId="2">'【別紙様式1 別添6-1】遠隔授業一覧'!$A$1:$R$37</definedName>
    <definedName name="_xlnm.Print_Area" localSheetId="0">'【様式別紙1 別添1】管理機関積算'!$A$1:$T$59</definedName>
    <definedName name="_xlnm.Print_Titles" localSheetId="14">【参考】教育課程表の例!$5:$12</definedName>
    <definedName name="_xlnm.Print_Titles" localSheetId="2">'【別紙様式1 別添6-1】遠隔授業一覧'!$3:$27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21" l="1"/>
  <c r="F102" i="21"/>
  <c r="H102" i="21"/>
  <c r="M37" i="7" l="1"/>
  <c r="L37" i="7"/>
  <c r="N37" i="7" l="1"/>
  <c r="P37" i="7" l="1"/>
  <c r="O37" i="7"/>
  <c r="R37" i="7" l="1"/>
  <c r="Q37" i="7"/>
  <c r="K37" i="7"/>
  <c r="J37" i="7"/>
  <c r="I37" i="7"/>
  <c r="H37" i="7"/>
  <c r="E37" i="7"/>
  <c r="F46" i="18" l="1"/>
  <c r="C29" i="20"/>
  <c r="C20" i="20"/>
  <c r="C11" i="20"/>
  <c r="E46" i="19"/>
  <c r="E46" i="17"/>
  <c r="E46" i="16"/>
  <c r="E46" i="14"/>
  <c r="F46" i="13"/>
  <c r="F46" i="15"/>
  <c r="C46" i="12"/>
  <c r="E46" i="10"/>
  <c r="F10" i="9"/>
  <c r="C10" i="9"/>
  <c r="I22" i="9"/>
  <c r="I21" i="9"/>
  <c r="I19" i="9"/>
  <c r="I18" i="9"/>
  <c r="I17" i="9"/>
  <c r="I16" i="9"/>
  <c r="I15" i="9"/>
  <c r="I14" i="9"/>
  <c r="I13" i="9"/>
  <c r="I12" i="9"/>
  <c r="I11" i="9"/>
  <c r="I10" i="9"/>
  <c r="H27" i="9"/>
  <c r="G27" i="9"/>
  <c r="F27" i="9"/>
  <c r="E27" i="9"/>
  <c r="D27" i="9"/>
  <c r="F26" i="9"/>
  <c r="F25" i="9"/>
  <c r="F24" i="9"/>
  <c r="C26" i="9"/>
  <c r="C25" i="9"/>
  <c r="C24" i="9"/>
  <c r="C27" i="9" s="1"/>
  <c r="F22" i="9"/>
  <c r="F21" i="9"/>
  <c r="C22" i="9"/>
  <c r="C21" i="9"/>
  <c r="F19" i="9"/>
  <c r="F18" i="9"/>
  <c r="F17" i="9"/>
  <c r="F16" i="9"/>
  <c r="F15" i="9"/>
  <c r="F14" i="9"/>
  <c r="F13" i="9"/>
  <c r="F12" i="9"/>
  <c r="F11" i="9"/>
  <c r="H20" i="9"/>
  <c r="H23" i="9" s="1"/>
  <c r="G20" i="9"/>
  <c r="G23" i="9" s="1"/>
  <c r="E20" i="9"/>
  <c r="E23" i="9" s="1"/>
  <c r="D20" i="9"/>
  <c r="D23" i="9" s="1"/>
  <c r="J18" i="9" s="1"/>
  <c r="C19" i="9"/>
  <c r="C18" i="9"/>
  <c r="C17" i="9"/>
  <c r="C16" i="9"/>
  <c r="C15" i="9"/>
  <c r="C14" i="9"/>
  <c r="C13" i="9"/>
  <c r="C12" i="9"/>
  <c r="C11" i="9"/>
  <c r="J10" i="9" l="1"/>
  <c r="J11" i="9"/>
  <c r="J15" i="9"/>
  <c r="J19" i="9"/>
  <c r="J12" i="9"/>
  <c r="J16" i="9"/>
  <c r="J21" i="9"/>
  <c r="J13" i="9"/>
  <c r="J17" i="9"/>
  <c r="J14" i="9"/>
  <c r="J22" i="9"/>
  <c r="I20" i="9"/>
  <c r="I23" i="9" s="1"/>
  <c r="F20" i="9"/>
  <c r="F23" i="9" s="1"/>
  <c r="C20" i="9"/>
  <c r="C23" i="9" s="1"/>
  <c r="D48" i="3" l="1"/>
  <c r="C48" i="3"/>
  <c r="B48" i="3" s="1"/>
  <c r="Q46" i="3"/>
  <c r="B46" i="3"/>
  <c r="B42" i="3"/>
  <c r="B39" i="3"/>
  <c r="B36" i="3"/>
  <c r="B32" i="3"/>
  <c r="B28" i="3"/>
  <c r="B24" i="3"/>
  <c r="B20" i="3"/>
  <c r="B16" i="3"/>
  <c r="B12" i="3"/>
  <c r="B8" i="3"/>
  <c r="D50" i="1"/>
  <c r="D48" i="1"/>
  <c r="C48" i="1"/>
  <c r="C50" i="1" s="1"/>
  <c r="B50" i="1" s="1"/>
  <c r="Q46" i="1"/>
  <c r="B46" i="1"/>
  <c r="B42" i="1"/>
  <c r="B39" i="1"/>
  <c r="B36" i="1"/>
  <c r="B32" i="1"/>
  <c r="B28" i="1"/>
  <c r="B24" i="1"/>
  <c r="B20" i="1"/>
  <c r="B16" i="1"/>
  <c r="B12" i="1"/>
  <c r="B8" i="1"/>
  <c r="B48" i="1" s="1"/>
</calcChain>
</file>

<file path=xl/sharedStrings.xml><?xml version="1.0" encoding="utf-8"?>
<sst xmlns="http://schemas.openxmlformats.org/spreadsheetml/2006/main" count="879" uniqueCount="282">
  <si>
    <t>管理機関名</t>
    <rPh sb="0" eb="2">
      <t>カンリ</t>
    </rPh>
    <rPh sb="2" eb="4">
      <t>キカン</t>
    </rPh>
    <rPh sb="4" eb="5">
      <t>メイ</t>
    </rPh>
    <phoneticPr fontId="3"/>
  </si>
  <si>
    <t>ネットワーク名</t>
    <rPh sb="6" eb="7">
      <t>メイ</t>
    </rPh>
    <phoneticPr fontId="3"/>
  </si>
  <si>
    <t>事業規模
①＋②</t>
    <rPh sb="0" eb="2">
      <t>ジギョウ</t>
    </rPh>
    <rPh sb="2" eb="4">
      <t>キボ</t>
    </rPh>
    <phoneticPr fontId="3"/>
  </si>
  <si>
    <t>書類番号</t>
    <rPh sb="0" eb="2">
      <t>ショルイ</t>
    </rPh>
    <rPh sb="2" eb="4">
      <t>バンゴウ</t>
    </rPh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</si>
  <si>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</si>
  <si>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１．諸謝金</t>
    <rPh sb="2" eb="3">
      <t>ショ</t>
    </rPh>
    <rPh sb="3" eb="5">
      <t>シャキン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</si>
  <si>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</si>
  <si>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</si>
  <si>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</si>
  <si>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</si>
  <si>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</si>
  <si>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</si>
  <si>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</si>
  <si>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</si>
  <si>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</si>
  <si>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</si>
  <si>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４．会議費</t>
    <rPh sb="2" eb="4">
      <t>カイギ</t>
    </rPh>
    <rPh sb="4" eb="5">
      <t>ヒ</t>
    </rPh>
    <phoneticPr fontId="3"/>
  </si>
  <si>
    <t>時間</t>
    <rPh sb="0" eb="2">
      <t>ジカン</t>
    </rPh>
    <phoneticPr fontId="3"/>
  </si>
  <si>
    <t>５．通信運搬費</t>
    <rPh sb="2" eb="4">
      <t>ツウシン</t>
    </rPh>
    <rPh sb="4" eb="7">
      <t>ウンパンヒ</t>
    </rPh>
    <phoneticPr fontId="3"/>
  </si>
  <si>
    <t>枚</t>
    <rPh sb="0" eb="1">
      <t>マイ</t>
    </rPh>
    <phoneticPr fontId="3"/>
  </si>
  <si>
    <t>６．消耗品費</t>
    <rPh sb="2" eb="5">
      <t>ショウモウヒン</t>
    </rPh>
    <rPh sb="5" eb="6">
      <t>ヒ</t>
    </rPh>
    <phoneticPr fontId="3"/>
  </si>
  <si>
    <t>個</t>
    <rPh sb="0" eb="1">
      <t>コ</t>
    </rPh>
    <phoneticPr fontId="3"/>
  </si>
  <si>
    <t>７．雑役務費</t>
    <rPh sb="2" eb="3">
      <t>ザツ</t>
    </rPh>
    <rPh sb="3" eb="5">
      <t>エキム</t>
    </rPh>
    <rPh sb="5" eb="6">
      <t>ヒ</t>
    </rPh>
    <phoneticPr fontId="3"/>
  </si>
  <si>
    <t>８．人件費</t>
    <rPh sb="2" eb="5">
      <t>ジンケンヒ</t>
    </rPh>
    <phoneticPr fontId="3"/>
  </si>
  <si>
    <t>日</t>
    <rPh sb="0" eb="1">
      <t>ニチ</t>
    </rPh>
    <phoneticPr fontId="3"/>
  </si>
  <si>
    <t>９．設備備品費</t>
    <rPh sb="2" eb="4">
      <t>セツビ</t>
    </rPh>
    <rPh sb="4" eb="7">
      <t>ビヒンヒ</t>
    </rPh>
    <phoneticPr fontId="3"/>
  </si>
  <si>
    <t>10．消費税相当額</t>
    <rPh sb="3" eb="6">
      <t>ショウヒゼイ</t>
    </rPh>
    <rPh sb="6" eb="9">
      <t>ソウトウガク</t>
    </rPh>
    <phoneticPr fontId="3"/>
  </si>
  <si>
    <t>11．一般管理費</t>
    <rPh sb="3" eb="5">
      <t>イッパン</t>
    </rPh>
    <rPh sb="5" eb="8">
      <t>カンリヒ</t>
    </rPh>
    <phoneticPr fontId="3"/>
  </si>
  <si>
    <t>％</t>
    <phoneticPr fontId="3"/>
  </si>
  <si>
    <t>小計</t>
    <rPh sb="0" eb="1">
      <t>ショウ</t>
    </rPh>
    <rPh sb="1" eb="2">
      <t>ケイ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</si>
  <si>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</si>
  <si>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合計</t>
    <rPh sb="0" eb="1">
      <t>ゴウ</t>
    </rPh>
    <rPh sb="1" eb="2">
      <t>ケイ</t>
    </rPh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</si>
  <si>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</si>
  <si>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②</t>
    <phoneticPr fontId="3"/>
  </si>
  <si>
    <t>：</t>
    <phoneticPr fontId="3"/>
  </si>
  <si>
    <t>など</t>
    <phoneticPr fontId="3"/>
  </si>
  <si>
    <t>再委託先</t>
    <rPh sb="0" eb="3">
      <t>サイイタク</t>
    </rPh>
    <rPh sb="3" eb="4">
      <t>サキ</t>
    </rPh>
    <phoneticPr fontId="5"/>
  </si>
  <si>
    <t>【別紙様式1 別添１】</t>
    <rPh sb="1" eb="3">
      <t>ベッシ</t>
    </rPh>
    <rPh sb="3" eb="5">
      <t>ヨウシキ</t>
    </rPh>
    <rPh sb="7" eb="9">
      <t>ベッテン</t>
    </rPh>
    <phoneticPr fontId="3"/>
  </si>
  <si>
    <t>【別紙様式1 別添2】</t>
    <rPh sb="1" eb="3">
      <t>ベッシ</t>
    </rPh>
    <rPh sb="3" eb="5">
      <t>ヨウシキ</t>
    </rPh>
    <rPh sb="7" eb="9">
      <t>ベッテン</t>
    </rPh>
    <phoneticPr fontId="3"/>
  </si>
  <si>
    <t xml:space="preserve">地域社会に根ざした高等学校の学校間連携・協働ネットワーク構築事業
（ＣＯＲＥハイスクール・ネットワーク構想）　所要経費 </t>
    <rPh sb="0" eb="2">
      <t>チイキ</t>
    </rPh>
    <rPh sb="2" eb="4">
      <t>シャカイ</t>
    </rPh>
    <rPh sb="5" eb="6">
      <t>ネ</t>
    </rPh>
    <rPh sb="9" eb="11">
      <t>コウトウ</t>
    </rPh>
    <rPh sb="11" eb="13">
      <t>ガッコウ</t>
    </rPh>
    <rPh sb="14" eb="16">
      <t>ガッコウ</t>
    </rPh>
    <rPh sb="16" eb="17">
      <t>カン</t>
    </rPh>
    <rPh sb="17" eb="19">
      <t>レンケイ</t>
    </rPh>
    <rPh sb="20" eb="22">
      <t>キョウドウ</t>
    </rPh>
    <rPh sb="28" eb="30">
      <t>コウチク</t>
    </rPh>
    <rPh sb="30" eb="32">
      <t>ジギョウ</t>
    </rPh>
    <rPh sb="51" eb="53">
      <t>コウソウ</t>
    </rPh>
    <rPh sb="55" eb="56">
      <t>ショ</t>
    </rPh>
    <rPh sb="56" eb="57">
      <t>ヨウ</t>
    </rPh>
    <rPh sb="57" eb="58">
      <t>ヘ</t>
    </rPh>
    <rPh sb="58" eb="59">
      <t>ヒ</t>
    </rPh>
    <phoneticPr fontId="3"/>
  </si>
  <si>
    <t xml:space="preserve">地域社会に根ざした高等学校の学校間連携・協働ネットワーク構築事業
（ＣＯＲＥハイスクール・ネットワーク構想）　再委託費所要経費 </t>
    <rPh sb="0" eb="2">
      <t>チイキ</t>
    </rPh>
    <rPh sb="2" eb="4">
      <t>シャカイ</t>
    </rPh>
    <rPh sb="5" eb="6">
      <t>ネ</t>
    </rPh>
    <rPh sb="9" eb="11">
      <t>コウトウ</t>
    </rPh>
    <rPh sb="11" eb="13">
      <t>ガッコウ</t>
    </rPh>
    <rPh sb="14" eb="16">
      <t>ガッコウ</t>
    </rPh>
    <rPh sb="16" eb="17">
      <t>カン</t>
    </rPh>
    <rPh sb="17" eb="19">
      <t>レンケイ</t>
    </rPh>
    <rPh sb="20" eb="22">
      <t>キョウドウ</t>
    </rPh>
    <rPh sb="28" eb="30">
      <t>コウチク</t>
    </rPh>
    <rPh sb="30" eb="32">
      <t>ジギョウ</t>
    </rPh>
    <rPh sb="51" eb="53">
      <t>コウソウ</t>
    </rPh>
    <rPh sb="55" eb="58">
      <t>サイイタク</t>
    </rPh>
    <rPh sb="58" eb="59">
      <t>ヒ</t>
    </rPh>
    <rPh sb="59" eb="60">
      <t>ショ</t>
    </rPh>
    <rPh sb="60" eb="61">
      <t>ヨウ</t>
    </rPh>
    <rPh sb="61" eb="62">
      <t>ヘ</t>
    </rPh>
    <rPh sb="62" eb="63">
      <t>ヒ</t>
    </rPh>
    <phoneticPr fontId="3"/>
  </si>
  <si>
    <t>１．決算総括表</t>
    <rPh sb="2" eb="4">
      <t>ケッサン</t>
    </rPh>
    <rPh sb="4" eb="6">
      <t>ソウカツ</t>
    </rPh>
    <rPh sb="6" eb="7">
      <t>ヒョウ</t>
    </rPh>
    <phoneticPr fontId="2"/>
  </si>
  <si>
    <t>区分</t>
    <rPh sb="0" eb="2">
      <t>クブン</t>
    </rPh>
    <phoneticPr fontId="2"/>
  </si>
  <si>
    <t>費目</t>
    <rPh sb="0" eb="2">
      <t>ヒモク</t>
    </rPh>
    <phoneticPr fontId="2"/>
  </si>
  <si>
    <t>決算額（円）</t>
    <rPh sb="0" eb="3">
      <t>ケッサンガク</t>
    </rPh>
    <rPh sb="4" eb="5">
      <t>エン</t>
    </rPh>
    <phoneticPr fontId="2"/>
  </si>
  <si>
    <t>予算額（円）</t>
    <rPh sb="0" eb="3">
      <t>ヨサンガク</t>
    </rPh>
    <rPh sb="4" eb="5">
      <t>エン</t>
    </rPh>
    <phoneticPr fontId="2"/>
  </si>
  <si>
    <t>備考</t>
    <rPh sb="0" eb="2">
      <t>ビコウ</t>
    </rPh>
    <phoneticPr fontId="2"/>
  </si>
  <si>
    <t>支出</t>
    <rPh sb="0" eb="2">
      <t>シシュツ</t>
    </rPh>
    <phoneticPr fontId="2"/>
  </si>
  <si>
    <t>諸謝金</t>
    <rPh sb="0" eb="3">
      <t>ショシャキン</t>
    </rPh>
    <phoneticPr fontId="2"/>
  </si>
  <si>
    <t>旅費</t>
    <rPh sb="0" eb="2">
      <t>リョヒ</t>
    </rPh>
    <phoneticPr fontId="2"/>
  </si>
  <si>
    <t>借損料</t>
    <rPh sb="0" eb="2">
      <t>シャクソン</t>
    </rPh>
    <rPh sb="2" eb="3">
      <t>リョウ</t>
    </rPh>
    <phoneticPr fontId="2"/>
  </si>
  <si>
    <t>会議費</t>
    <rPh sb="0" eb="3">
      <t>カイギヒ</t>
    </rPh>
    <phoneticPr fontId="2"/>
  </si>
  <si>
    <t>通信運搬費</t>
    <rPh sb="0" eb="2">
      <t>ツウシン</t>
    </rPh>
    <rPh sb="2" eb="5">
      <t>ウンパンヒ</t>
    </rPh>
    <phoneticPr fontId="2"/>
  </si>
  <si>
    <t>消耗品費</t>
    <rPh sb="0" eb="3">
      <t>ショウモウヒン</t>
    </rPh>
    <rPh sb="3" eb="4">
      <t>ヒ</t>
    </rPh>
    <phoneticPr fontId="2"/>
  </si>
  <si>
    <t>雑役務費</t>
    <rPh sb="0" eb="3">
      <t>ザツエキム</t>
    </rPh>
    <rPh sb="3" eb="4">
      <t>ヒ</t>
    </rPh>
    <phoneticPr fontId="2"/>
  </si>
  <si>
    <t>人件費</t>
    <rPh sb="0" eb="3">
      <t>ジンケンヒ</t>
    </rPh>
    <phoneticPr fontId="2"/>
  </si>
  <si>
    <t>設備備品費</t>
    <rPh sb="0" eb="2">
      <t>セツビ</t>
    </rPh>
    <rPh sb="2" eb="5">
      <t>ビヒンヒ</t>
    </rPh>
    <phoneticPr fontId="2"/>
  </si>
  <si>
    <t>消費税相当額</t>
    <rPh sb="0" eb="3">
      <t>ショウヒゼイ</t>
    </rPh>
    <rPh sb="3" eb="6">
      <t>ソウトウガク</t>
    </rPh>
    <phoneticPr fontId="2"/>
  </si>
  <si>
    <t>小計</t>
    <rPh sb="0" eb="2">
      <t>ショウケイ</t>
    </rPh>
    <phoneticPr fontId="2"/>
  </si>
  <si>
    <t>一般管理費</t>
    <rPh sb="0" eb="2">
      <t>イッパン</t>
    </rPh>
    <rPh sb="2" eb="5">
      <t>カンリヒ</t>
    </rPh>
    <phoneticPr fontId="2"/>
  </si>
  <si>
    <t>再委託費</t>
    <rPh sb="0" eb="3">
      <t>サイイタク</t>
    </rPh>
    <rPh sb="3" eb="4">
      <t>ヒ</t>
    </rPh>
    <phoneticPr fontId="2"/>
  </si>
  <si>
    <t>合計</t>
    <rPh sb="0" eb="2">
      <t>ゴウケイ</t>
    </rPh>
    <phoneticPr fontId="2"/>
  </si>
  <si>
    <t>委託費の額</t>
    <rPh sb="0" eb="3">
      <t>イタクヒ</t>
    </rPh>
    <rPh sb="4" eb="5">
      <t>ガク</t>
    </rPh>
    <phoneticPr fontId="2"/>
  </si>
  <si>
    <t>自己調達額</t>
    <rPh sb="0" eb="2">
      <t>ジコ</t>
    </rPh>
    <rPh sb="2" eb="5">
      <t>チョウタツガク</t>
    </rPh>
    <phoneticPr fontId="2"/>
  </si>
  <si>
    <t>その他</t>
    <rPh sb="2" eb="3">
      <t>タ</t>
    </rPh>
    <phoneticPr fontId="2"/>
  </si>
  <si>
    <t>収入</t>
    <rPh sb="0" eb="2">
      <t>シュウニュウ</t>
    </rPh>
    <phoneticPr fontId="2"/>
  </si>
  <si>
    <t>委託費
流用額（円）</t>
    <rPh sb="0" eb="2">
      <t>イタク</t>
    </rPh>
    <rPh sb="2" eb="3">
      <t>ヒ</t>
    </rPh>
    <rPh sb="4" eb="6">
      <t>リュウヨウ</t>
    </rPh>
    <rPh sb="6" eb="7">
      <t>ガク</t>
    </rPh>
    <rPh sb="8" eb="9">
      <t>エン</t>
    </rPh>
    <phoneticPr fontId="2"/>
  </si>
  <si>
    <t>委託費
流用割合（%）</t>
    <rPh sb="0" eb="2">
      <t>イタク</t>
    </rPh>
    <rPh sb="2" eb="3">
      <t>ヒ</t>
    </rPh>
    <rPh sb="4" eb="6">
      <t>リュウヨウ</t>
    </rPh>
    <rPh sb="6" eb="8">
      <t>ワリアイ</t>
    </rPh>
    <phoneticPr fontId="2"/>
  </si>
  <si>
    <t>管理機関
負担額</t>
    <rPh sb="0" eb="2">
      <t>カンリ</t>
    </rPh>
    <rPh sb="2" eb="4">
      <t>キカン</t>
    </rPh>
    <rPh sb="5" eb="7">
      <t>フタン</t>
    </rPh>
    <rPh sb="7" eb="8">
      <t>ガク</t>
    </rPh>
    <phoneticPr fontId="2"/>
  </si>
  <si>
    <t>委託費
の額</t>
    <rPh sb="0" eb="3">
      <t>イタクヒ</t>
    </rPh>
    <rPh sb="5" eb="6">
      <t>ガク</t>
    </rPh>
    <phoneticPr fontId="2"/>
  </si>
  <si>
    <t>①＋②</t>
    <phoneticPr fontId="2"/>
  </si>
  <si>
    <t>①</t>
    <phoneticPr fontId="2"/>
  </si>
  <si>
    <t>②</t>
    <phoneticPr fontId="2"/>
  </si>
  <si>
    <t>③＋④</t>
    <phoneticPr fontId="2"/>
  </si>
  <si>
    <t>③</t>
    <phoneticPr fontId="2"/>
  </si>
  <si>
    <t>④</t>
    <phoneticPr fontId="2"/>
  </si>
  <si>
    <t>③－①</t>
    <phoneticPr fontId="2"/>
  </si>
  <si>
    <t>（③-①）÷①の合計</t>
    <rPh sb="8" eb="10">
      <t>ゴウケイ</t>
    </rPh>
    <phoneticPr fontId="2"/>
  </si>
  <si>
    <t>２．決算費目別内訳</t>
    <rPh sb="2" eb="4">
      <t>ケッサン</t>
    </rPh>
    <rPh sb="4" eb="6">
      <t>ヒモク</t>
    </rPh>
    <rPh sb="6" eb="7">
      <t>ベツ</t>
    </rPh>
    <rPh sb="7" eb="9">
      <t>ウチワケ</t>
    </rPh>
    <phoneticPr fontId="2"/>
  </si>
  <si>
    <t>経費項目</t>
    <rPh sb="0" eb="2">
      <t>ケイヒ</t>
    </rPh>
    <rPh sb="2" eb="4">
      <t>コウモク</t>
    </rPh>
    <phoneticPr fontId="2"/>
  </si>
  <si>
    <t>№</t>
    <phoneticPr fontId="2"/>
  </si>
  <si>
    <t>年月日</t>
    <rPh sb="0" eb="3">
      <t>ネンガッピ</t>
    </rPh>
    <phoneticPr fontId="2"/>
  </si>
  <si>
    <t>摘要</t>
    <rPh sb="0" eb="2">
      <t>テキヨウ</t>
    </rPh>
    <phoneticPr fontId="2"/>
  </si>
  <si>
    <t>証拠書類２</t>
    <rPh sb="0" eb="2">
      <t>ショウコ</t>
    </rPh>
    <rPh sb="2" eb="4">
      <t>ショルイ</t>
    </rPh>
    <phoneticPr fontId="2"/>
  </si>
  <si>
    <t>証拠書類１</t>
    <rPh sb="0" eb="2">
      <t>ショウコ</t>
    </rPh>
    <rPh sb="2" eb="4">
      <t>ショルイ</t>
    </rPh>
    <phoneticPr fontId="2"/>
  </si>
  <si>
    <t>氏名又は支払先</t>
    <rPh sb="0" eb="2">
      <t>シメイ</t>
    </rPh>
    <rPh sb="2" eb="3">
      <t>マタ</t>
    </rPh>
    <rPh sb="4" eb="7">
      <t>シハライサキ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</si>
  <si>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</si>
  <si>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</si>
  <si>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対象期間</t>
    <rPh sb="0" eb="2">
      <t>タイショウ</t>
    </rPh>
    <rPh sb="2" eb="4">
      <t>キカン</t>
    </rPh>
    <phoneticPr fontId="2"/>
  </si>
  <si>
    <t>用務</t>
    <rPh sb="0" eb="2">
      <t>ヨウム</t>
    </rPh>
    <phoneticPr fontId="2"/>
  </si>
  <si>
    <t>支払年月日</t>
    <rPh sb="0" eb="2">
      <t>シハライ</t>
    </rPh>
    <rPh sb="2" eb="5">
      <t>ネンガッピ</t>
    </rPh>
    <phoneticPr fontId="2"/>
  </si>
  <si>
    <t>例</t>
    <rPh sb="0" eb="1">
      <t>レイ</t>
    </rPh>
    <phoneticPr fontId="2"/>
  </si>
  <si>
    <t>●●　●●</t>
    <phoneticPr fontId="2"/>
  </si>
  <si>
    <t>4時間</t>
    <rPh sb="1" eb="3">
      <t>ジカン</t>
    </rPh>
    <phoneticPr fontId="2"/>
  </si>
  <si>
    <t>▲▲　▲▲</t>
    <phoneticPr fontId="2"/>
  </si>
  <si>
    <t>1日</t>
    <rPh sb="1" eb="2">
      <t>ニチ</t>
    </rPh>
    <phoneticPr fontId="2"/>
  </si>
  <si>
    <t>【記載例】</t>
    <rPh sb="1" eb="4">
      <t>キサイレイ</t>
    </rPh>
    <phoneticPr fontId="2"/>
  </si>
  <si>
    <t>第○回連携会議出席の謝金</t>
    <rPh sb="0" eb="1">
      <t>ダイ</t>
    </rPh>
    <rPh sb="2" eb="3">
      <t>カイ</t>
    </rPh>
    <rPh sb="3" eb="5">
      <t>レンケイ</t>
    </rPh>
    <rPh sb="5" eb="7">
      <t>カイギ</t>
    </rPh>
    <rPh sb="7" eb="9">
      <t>シュッセキ</t>
    </rPh>
    <rPh sb="10" eb="12">
      <t>シャキン</t>
    </rPh>
    <phoneticPr fontId="2"/>
  </si>
  <si>
    <t>○○会議謝金</t>
    <rPh sb="2" eb="4">
      <t>カイギ</t>
    </rPh>
    <rPh sb="4" eb="6">
      <t>シャキン</t>
    </rPh>
    <phoneticPr fontId="2"/>
  </si>
  <si>
    <t>用務先</t>
    <rPh sb="0" eb="2">
      <t>ヨウム</t>
    </rPh>
    <rPh sb="2" eb="3">
      <t>サキ</t>
    </rPh>
    <phoneticPr fontId="2"/>
  </si>
  <si>
    <t>旅行期間</t>
    <rPh sb="0" eb="2">
      <t>リョコウ</t>
    </rPh>
    <rPh sb="2" eb="4">
      <t>キカン</t>
    </rPh>
    <phoneticPr fontId="2"/>
  </si>
  <si>
    <t>※支出を証明できる領収書の写しを添付すること。その際、領収書の品名と帳簿の品名（摘要）の記載を一致させること。
※不要な行は削除して差し支えないこと。</t>
    <rPh sb="57" eb="59">
      <t>フヨウ</t>
    </rPh>
    <rPh sb="60" eb="61">
      <t>ギョウ</t>
    </rPh>
    <rPh sb="62" eb="64">
      <t>サクジョ</t>
    </rPh>
    <rPh sb="66" eb="67">
      <t>サ</t>
    </rPh>
    <rPh sb="68" eb="69">
      <t>ツカ</t>
    </rPh>
    <phoneticPr fontId="2"/>
  </si>
  <si>
    <t>10月１日～10月2日</t>
    <rPh sb="2" eb="3">
      <t>ガツ</t>
    </rPh>
    <rPh sb="4" eb="5">
      <t>ニチ</t>
    </rPh>
    <rPh sb="8" eb="9">
      <t>ガツ</t>
    </rPh>
    <rPh sb="10" eb="11">
      <t>ニチ</t>
    </rPh>
    <phoneticPr fontId="2"/>
  </si>
  <si>
    <t>第●回連携会議</t>
    <rPh sb="0" eb="1">
      <t>ダイ</t>
    </rPh>
    <rPh sb="2" eb="3">
      <t>カイ</t>
    </rPh>
    <rPh sb="3" eb="5">
      <t>レンケイ</t>
    </rPh>
    <rPh sb="5" eb="7">
      <t>カイギ</t>
    </rPh>
    <phoneticPr fontId="2"/>
  </si>
  <si>
    <t>○○会議</t>
    <rPh sb="2" eb="4">
      <t>カイギ</t>
    </rPh>
    <phoneticPr fontId="2"/>
  </si>
  <si>
    <t>○○教育委員会</t>
    <rPh sb="2" eb="4">
      <t>キョウイク</t>
    </rPh>
    <rPh sb="4" eb="7">
      <t>イインカイ</t>
    </rPh>
    <phoneticPr fontId="2"/>
  </si>
  <si>
    <t>○○高校</t>
    <rPh sb="2" eb="4">
      <t>コウコウ</t>
    </rPh>
    <phoneticPr fontId="2"/>
  </si>
  <si>
    <t>使途</t>
    <rPh sb="0" eb="2">
      <t>シト</t>
    </rPh>
    <phoneticPr fontId="2"/>
  </si>
  <si>
    <t>時間等</t>
    <rPh sb="0" eb="2">
      <t>ジカン</t>
    </rPh>
    <rPh sb="2" eb="3">
      <t>トウ</t>
    </rPh>
    <phoneticPr fontId="2"/>
  </si>
  <si>
    <t>3時間</t>
    <rPh sb="1" eb="3">
      <t>ジカン</t>
    </rPh>
    <phoneticPr fontId="2"/>
  </si>
  <si>
    <t>大型提示装置</t>
    <rPh sb="0" eb="2">
      <t>オオガタ</t>
    </rPh>
    <rPh sb="2" eb="4">
      <t>テイジ</t>
    </rPh>
    <rPh sb="4" eb="6">
      <t>ソウチ</t>
    </rPh>
    <phoneticPr fontId="2"/>
  </si>
  <si>
    <t>R3.6.1～R3.6.30</t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</si>
  <si>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</si>
  <si>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</si>
  <si>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会議名</t>
    <rPh sb="0" eb="2">
      <t>カイギ</t>
    </rPh>
    <rPh sb="2" eb="3">
      <t>メイ</t>
    </rPh>
    <phoneticPr fontId="2"/>
  </si>
  <si>
    <t>数量等</t>
    <rPh sb="0" eb="2">
      <t>スウリョウ</t>
    </rPh>
    <rPh sb="2" eb="3">
      <t>トウ</t>
    </rPh>
    <phoneticPr fontId="2"/>
  </si>
  <si>
    <t>10人</t>
    <rPh sb="2" eb="3">
      <t>ニン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</si>
  <si>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</si>
  <si>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</si>
  <si>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発注年月日</t>
    <rPh sb="0" eb="2">
      <t>ハッチュウ</t>
    </rPh>
    <rPh sb="2" eb="5">
      <t>ネンガッピ</t>
    </rPh>
    <phoneticPr fontId="2"/>
  </si>
  <si>
    <t>納品年月日</t>
    <rPh sb="0" eb="2">
      <t>ノウヒン</t>
    </rPh>
    <rPh sb="2" eb="5">
      <t>ネンガッピ</t>
    </rPh>
    <phoneticPr fontId="2"/>
  </si>
  <si>
    <t>切手（開催案内送付）</t>
    <rPh sb="0" eb="2">
      <t>キッテ</t>
    </rPh>
    <rPh sb="3" eb="6">
      <t>カイサイアン</t>
    </rPh>
    <rPh sb="6" eb="7">
      <t>ナイ</t>
    </rPh>
    <rPh sb="7" eb="9">
      <t>ソウフ</t>
    </rPh>
    <phoneticPr fontId="2"/>
  </si>
  <si>
    <t>A4コピー用紙</t>
    <rPh sb="5" eb="7">
      <t>ヨウシ</t>
    </rPh>
    <phoneticPr fontId="2"/>
  </si>
  <si>
    <t>報告書印刷</t>
    <rPh sb="0" eb="3">
      <t>ホウコクショ</t>
    </rPh>
    <rPh sb="3" eb="5">
      <t>インサツ</t>
    </rPh>
    <phoneticPr fontId="2"/>
  </si>
  <si>
    <t>勤務日数</t>
    <rPh sb="0" eb="2">
      <t>キンム</t>
    </rPh>
    <rPh sb="2" eb="4">
      <t>ニッスウ</t>
    </rPh>
    <phoneticPr fontId="2"/>
  </si>
  <si>
    <t>勤務期間</t>
    <rPh sb="0" eb="2">
      <t>キンム</t>
    </rPh>
    <rPh sb="2" eb="4">
      <t>キカン</t>
    </rPh>
    <phoneticPr fontId="2"/>
  </si>
  <si>
    <t>○○○○</t>
    <phoneticPr fontId="2"/>
  </si>
  <si>
    <t>日額</t>
    <rPh sb="0" eb="2">
      <t>ニチガク</t>
    </rPh>
    <phoneticPr fontId="2"/>
  </si>
  <si>
    <t>●●●●</t>
    <phoneticPr fontId="2"/>
  </si>
  <si>
    <t>R3.101</t>
    <phoneticPr fontId="2"/>
  </si>
  <si>
    <t>内訳</t>
    <rPh sb="0" eb="2">
      <t>ウチワケ</t>
    </rPh>
    <phoneticPr fontId="2"/>
  </si>
  <si>
    <t>再委託先　株式会社●●システム</t>
    <rPh sb="0" eb="3">
      <t>サイイタク</t>
    </rPh>
    <rPh sb="3" eb="4">
      <t>サキ</t>
    </rPh>
    <rPh sb="5" eb="7">
      <t>カブシキ</t>
    </rPh>
    <rPh sb="7" eb="9">
      <t>カイシャ</t>
    </rPh>
    <phoneticPr fontId="2"/>
  </si>
  <si>
    <t>人件費 13,400円×10% ※自治体は計上不可</t>
    <rPh sb="0" eb="3">
      <t>ジンケンヒ</t>
    </rPh>
    <rPh sb="10" eb="11">
      <t>エン</t>
    </rPh>
    <rPh sb="17" eb="20">
      <t>ジチタイ</t>
    </rPh>
    <rPh sb="21" eb="23">
      <t>ケイジョウ</t>
    </rPh>
    <rPh sb="23" eb="25">
      <t>フカ</t>
    </rPh>
    <phoneticPr fontId="2"/>
  </si>
  <si>
    <t>再委託費を除く直接事業費×2.7%　※自治体は計上不可</t>
    <rPh sb="0" eb="3">
      <t>サイイタク</t>
    </rPh>
    <rPh sb="3" eb="4">
      <t>ヒ</t>
    </rPh>
    <rPh sb="5" eb="6">
      <t>ノゾ</t>
    </rPh>
    <rPh sb="7" eb="9">
      <t>チョクセツ</t>
    </rPh>
    <rPh sb="9" eb="12">
      <t>ジギョウヒ</t>
    </rPh>
    <rPh sb="19" eb="22">
      <t>ジチタイ</t>
    </rPh>
    <rPh sb="23" eb="25">
      <t>ケイジョウ</t>
    </rPh>
    <rPh sb="25" eb="27">
      <t>フカ</t>
    </rPh>
    <phoneticPr fontId="2"/>
  </si>
  <si>
    <t>証拠書類２
管理機関負担</t>
    <rPh sb="0" eb="2">
      <t>ショウコ</t>
    </rPh>
    <rPh sb="2" eb="4">
      <t>ショルイ</t>
    </rPh>
    <rPh sb="6" eb="8">
      <t>カンリ</t>
    </rPh>
    <rPh sb="8" eb="10">
      <t>キカン</t>
    </rPh>
    <rPh sb="10" eb="12">
      <t>フタン</t>
    </rPh>
    <phoneticPr fontId="2"/>
  </si>
  <si>
    <t>業務収支決算書</t>
    <rPh sb="0" eb="2">
      <t>ギョウム</t>
    </rPh>
    <rPh sb="2" eb="4">
      <t>シュウシ</t>
    </rPh>
    <rPh sb="4" eb="7">
      <t>ケッサンショ</t>
    </rPh>
    <phoneticPr fontId="2"/>
  </si>
  <si>
    <t>別紙様式３　別紙２</t>
    <rPh sb="0" eb="2">
      <t>ベッシ</t>
    </rPh>
    <rPh sb="2" eb="4">
      <t>ヨウシキ</t>
    </rPh>
    <rPh sb="6" eb="8">
      <t>ベッシ</t>
    </rPh>
    <phoneticPr fontId="2"/>
  </si>
  <si>
    <t>円</t>
  </si>
  <si>
    <t>①遠隔システム導入検討会議</t>
    <rPh sb="1" eb="3">
      <t>エンカク</t>
    </rPh>
    <rPh sb="7" eb="9">
      <t>ドウニュウ</t>
    </rPh>
    <rPh sb="9" eb="11">
      <t>ケントウ</t>
    </rPh>
    <rPh sb="11" eb="13">
      <t>カイギ</t>
    </rPh>
    <phoneticPr fontId="3"/>
  </si>
  <si>
    <t>①</t>
    <phoneticPr fontId="3"/>
  </si>
  <si>
    <t>②</t>
    <phoneticPr fontId="2"/>
  </si>
  <si>
    <t>②対面授業旅費</t>
    <rPh sb="1" eb="3">
      <t>タイメン</t>
    </rPh>
    <rPh sb="3" eb="5">
      <t>ジュギョウ</t>
    </rPh>
    <rPh sb="5" eb="7">
      <t>リョヒ</t>
    </rPh>
    <phoneticPr fontId="3"/>
  </si>
  <si>
    <t>⑦</t>
    <phoneticPr fontId="2"/>
  </si>
  <si>
    <t>①</t>
    <phoneticPr fontId="2"/>
  </si>
  <si>
    <t>①　●●検討会議</t>
    <rPh sb="4" eb="6">
      <t>ケントウ</t>
    </rPh>
    <rPh sb="6" eb="8">
      <t>カイギ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</si>
  <si>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5"/>
  </si>
  <si>
    <t>遠隔授業を実施する教科</t>
    <rPh sb="0" eb="2">
      <t>エンカク</t>
    </rPh>
    <rPh sb="2" eb="4">
      <t>ジュギョウ</t>
    </rPh>
    <rPh sb="5" eb="7">
      <t>ジッシ</t>
    </rPh>
    <rPh sb="9" eb="11">
      <t>キョウカ</t>
    </rPh>
    <phoneticPr fontId="2"/>
  </si>
  <si>
    <t>遠隔授業を実施する主な理由</t>
    <rPh sb="0" eb="2">
      <t>エンカク</t>
    </rPh>
    <rPh sb="2" eb="4">
      <t>ジュギョウ</t>
    </rPh>
    <rPh sb="5" eb="7">
      <t>ジッシ</t>
    </rPh>
    <rPh sb="9" eb="10">
      <t>オモ</t>
    </rPh>
    <rPh sb="11" eb="13">
      <t>リユウ</t>
    </rPh>
    <phoneticPr fontId="2"/>
  </si>
  <si>
    <t>必修・選択科目の別</t>
    <rPh sb="0" eb="2">
      <t>ヒッシュウ</t>
    </rPh>
    <rPh sb="3" eb="5">
      <t>センタク</t>
    </rPh>
    <rPh sb="5" eb="7">
      <t>カモク</t>
    </rPh>
    <rPh sb="8" eb="9">
      <t>ベツ</t>
    </rPh>
    <phoneticPr fontId="2"/>
  </si>
  <si>
    <t>多様な教科・科目開設</t>
    <rPh sb="0" eb="2">
      <t>タヨウ</t>
    </rPh>
    <rPh sb="3" eb="5">
      <t>キョウカ</t>
    </rPh>
    <rPh sb="6" eb="8">
      <t>カモク</t>
    </rPh>
    <rPh sb="8" eb="10">
      <t>カイセツ</t>
    </rPh>
    <phoneticPr fontId="2"/>
  </si>
  <si>
    <t>習熟度別指導</t>
    <rPh sb="0" eb="3">
      <t>シュウジュクド</t>
    </rPh>
    <rPh sb="3" eb="4">
      <t>ベツ</t>
    </rPh>
    <rPh sb="4" eb="6">
      <t>シドウ</t>
    </rPh>
    <phoneticPr fontId="2"/>
  </si>
  <si>
    <t>免許外教科担任制度の解消</t>
    <rPh sb="0" eb="2">
      <t>メンキョ</t>
    </rPh>
    <rPh sb="2" eb="5">
      <t>ガイキョウカ</t>
    </rPh>
    <rPh sb="5" eb="7">
      <t>タンニン</t>
    </rPh>
    <rPh sb="7" eb="9">
      <t>セイド</t>
    </rPh>
    <rPh sb="10" eb="12">
      <t>カイショウ</t>
    </rPh>
    <phoneticPr fontId="2"/>
  </si>
  <si>
    <t>必修</t>
    <rPh sb="0" eb="2">
      <t>ヒッシュウ</t>
    </rPh>
    <phoneticPr fontId="2"/>
  </si>
  <si>
    <t>選択</t>
    <rPh sb="0" eb="2">
      <t>センタク</t>
    </rPh>
    <phoneticPr fontId="2"/>
  </si>
  <si>
    <t>機器を移動して実施</t>
    <rPh sb="0" eb="2">
      <t>キキ</t>
    </rPh>
    <rPh sb="3" eb="5">
      <t>イドウ</t>
    </rPh>
    <rPh sb="7" eb="9">
      <t>ジッシ</t>
    </rPh>
    <phoneticPr fontId="2"/>
  </si>
  <si>
    <t>機器を常設する教室で実施</t>
    <rPh sb="0" eb="2">
      <t>キキ</t>
    </rPh>
    <rPh sb="3" eb="5">
      <t>ジョウセツ</t>
    </rPh>
    <rPh sb="7" eb="9">
      <t>キョウシツ</t>
    </rPh>
    <rPh sb="10" eb="12">
      <t>ジッシ</t>
    </rPh>
    <phoneticPr fontId="2"/>
  </si>
  <si>
    <t>受信学校名</t>
    <rPh sb="0" eb="2">
      <t>ジュシン</t>
    </rPh>
    <rPh sb="2" eb="5">
      <t>ガッコウメイ</t>
    </rPh>
    <phoneticPr fontId="2"/>
  </si>
  <si>
    <t>科目名</t>
    <rPh sb="0" eb="3">
      <t>カモクメイ</t>
    </rPh>
    <phoneticPr fontId="2"/>
  </si>
  <si>
    <t>教科名</t>
    <rPh sb="0" eb="2">
      <t>キョウカ</t>
    </rPh>
    <rPh sb="2" eb="3">
      <t>メイ</t>
    </rPh>
    <phoneticPr fontId="2"/>
  </si>
  <si>
    <t>【別紙様式１　別添６－１】</t>
    <rPh sb="1" eb="3">
      <t>ベッシ</t>
    </rPh>
    <rPh sb="3" eb="5">
      <t>ヨウシキ</t>
    </rPh>
    <rPh sb="7" eb="9">
      <t>ベッテン</t>
    </rPh>
    <phoneticPr fontId="5"/>
  </si>
  <si>
    <t>遠隔授業を行う
教室の状況</t>
    <rPh sb="0" eb="2">
      <t>エンカク</t>
    </rPh>
    <rPh sb="2" eb="4">
      <t>ジュギョウ</t>
    </rPh>
    <rPh sb="5" eb="6">
      <t>オコナ</t>
    </rPh>
    <rPh sb="8" eb="10">
      <t>キョウシツ</t>
    </rPh>
    <rPh sb="11" eb="13">
      <t>ジョウキョウ</t>
    </rPh>
    <phoneticPr fontId="2"/>
  </si>
  <si>
    <t>計</t>
    <rPh sb="0" eb="1">
      <t>ケイ</t>
    </rPh>
    <phoneticPr fontId="2"/>
  </si>
  <si>
    <t>管理機関</t>
    <rPh sb="0" eb="2">
      <t>カンリ</t>
    </rPh>
    <rPh sb="2" eb="4">
      <t>キカン</t>
    </rPh>
    <phoneticPr fontId="2"/>
  </si>
  <si>
    <t>※支出を証明できる領収書等の写しを添付すること。
※不要な行は削除して差し支えないこと。</t>
    <rPh sb="12" eb="13">
      <t>トウ</t>
    </rPh>
    <rPh sb="26" eb="28">
      <t>フヨウ</t>
    </rPh>
    <rPh sb="29" eb="30">
      <t>ギョウ</t>
    </rPh>
    <rPh sb="31" eb="33">
      <t>サクジョ</t>
    </rPh>
    <rPh sb="35" eb="36">
      <t>サ</t>
    </rPh>
    <rPh sb="37" eb="38">
      <t>ツカ</t>
    </rPh>
    <phoneticPr fontId="2"/>
  </si>
  <si>
    <t>※支出を証明できる領収書の写しを添付すること。
※不要な行は削除して差し支えないこと。</t>
    <rPh sb="25" eb="27">
      <t>フヨウ</t>
    </rPh>
    <rPh sb="28" eb="29">
      <t>ギョウ</t>
    </rPh>
    <rPh sb="30" eb="32">
      <t>サクジョ</t>
    </rPh>
    <rPh sb="34" eb="35">
      <t>サ</t>
    </rPh>
    <rPh sb="36" eb="37">
      <t>ツカ</t>
    </rPh>
    <phoneticPr fontId="2"/>
  </si>
  <si>
    <t>※支出を証明できる支払明細書や出勤簿の写しを添付すること。
※不要な行は削除して差し支えないこと。</t>
    <rPh sb="9" eb="11">
      <t>シハライ</t>
    </rPh>
    <rPh sb="11" eb="14">
      <t>メイサイショ</t>
    </rPh>
    <rPh sb="15" eb="18">
      <t>シュッキンボ</t>
    </rPh>
    <rPh sb="31" eb="33">
      <t>フヨウ</t>
    </rPh>
    <rPh sb="34" eb="35">
      <t>ギョウ</t>
    </rPh>
    <rPh sb="36" eb="38">
      <t>サクジョ</t>
    </rPh>
    <rPh sb="40" eb="41">
      <t>サ</t>
    </rPh>
    <rPh sb="42" eb="43">
      <t>ツカ</t>
    </rPh>
    <phoneticPr fontId="2"/>
  </si>
  <si>
    <t>全日制</t>
    <rPh sb="0" eb="2">
      <t>ゼンニチ</t>
    </rPh>
    <rPh sb="2" eb="3">
      <t>セイ</t>
    </rPh>
    <phoneticPr fontId="5"/>
  </si>
  <si>
    <t>定時制</t>
    <rPh sb="0" eb="3">
      <t>テイジセイ</t>
    </rPh>
    <phoneticPr fontId="5"/>
  </si>
  <si>
    <t>ネットワーク名</t>
    <rPh sb="6" eb="7">
      <t>メイ</t>
    </rPh>
    <phoneticPr fontId="5"/>
  </si>
  <si>
    <t>課程</t>
    <rPh sb="0" eb="2">
      <t>カテイ</t>
    </rPh>
    <phoneticPr fontId="5"/>
  </si>
  <si>
    <t>学科</t>
    <rPh sb="0" eb="2">
      <t>ガッカ</t>
    </rPh>
    <phoneticPr fontId="5"/>
  </si>
  <si>
    <t>開設学年</t>
    <rPh sb="0" eb="2">
      <t>カイセツ</t>
    </rPh>
    <rPh sb="2" eb="4">
      <t>ガクネン</t>
    </rPh>
    <phoneticPr fontId="2"/>
  </si>
  <si>
    <t>遠隔授業開始年度</t>
    <rPh sb="0" eb="2">
      <t>エンカク</t>
    </rPh>
    <rPh sb="2" eb="4">
      <t>ジュギョウ</t>
    </rPh>
    <rPh sb="4" eb="6">
      <t>カイシ</t>
    </rPh>
    <rPh sb="6" eb="8">
      <t>ネンド</t>
    </rPh>
    <phoneticPr fontId="2"/>
  </si>
  <si>
    <t>受信教室に配置される者</t>
    <rPh sb="0" eb="2">
      <t>ジュシン</t>
    </rPh>
    <rPh sb="2" eb="4">
      <t>キョウシツ</t>
    </rPh>
    <rPh sb="5" eb="7">
      <t>ハイチ</t>
    </rPh>
    <rPh sb="10" eb="11">
      <t>シャ</t>
    </rPh>
    <phoneticPr fontId="2"/>
  </si>
  <si>
    <t>教員</t>
    <rPh sb="0" eb="2">
      <t>キョウイン</t>
    </rPh>
    <phoneticPr fontId="2"/>
  </si>
  <si>
    <t>教員以外</t>
    <rPh sb="0" eb="2">
      <t>キョウイン</t>
    </rPh>
    <rPh sb="2" eb="4">
      <t>イガイ</t>
    </rPh>
    <phoneticPr fontId="2"/>
  </si>
  <si>
    <t>③</t>
    <phoneticPr fontId="3"/>
  </si>
  <si>
    <t>④報告書作成</t>
    <rPh sb="1" eb="4">
      <t>ホウコクショ</t>
    </rPh>
    <rPh sb="4" eb="6">
      <t>サクセイ</t>
    </rPh>
    <phoneticPr fontId="3"/>
  </si>
  <si>
    <t>経費区分</t>
    <rPh sb="0" eb="1">
      <t>キョウ</t>
    </rPh>
    <rPh sb="1" eb="2">
      <t>ヒ</t>
    </rPh>
    <rPh sb="2" eb="3">
      <t>ク</t>
    </rPh>
    <rPh sb="3" eb="4">
      <t>ブン</t>
    </rPh>
    <phoneticPr fontId="3"/>
  </si>
  <si>
    <t>積算内訳　　　　　</t>
    <rPh sb="0" eb="1">
      <t>セキ</t>
    </rPh>
    <rPh sb="1" eb="2">
      <t>ザン</t>
    </rPh>
    <rPh sb="2" eb="3">
      <t>ナイ</t>
    </rPh>
    <rPh sb="3" eb="4">
      <t>ヤク</t>
    </rPh>
    <phoneticPr fontId="3"/>
  </si>
  <si>
    <t>積算内訳　</t>
    <rPh sb="0" eb="1">
      <t>セキ</t>
    </rPh>
    <rPh sb="1" eb="2">
      <t>ザン</t>
    </rPh>
    <rPh sb="2" eb="3">
      <t>ナイ</t>
    </rPh>
    <rPh sb="3" eb="4">
      <t>ヤク</t>
    </rPh>
    <phoneticPr fontId="3"/>
  </si>
  <si>
    <t>④</t>
    <phoneticPr fontId="3"/>
  </si>
  <si>
    <t>単位数</t>
    <rPh sb="0" eb="3">
      <t>タンイスウ</t>
    </rPh>
    <phoneticPr fontId="2"/>
  </si>
  <si>
    <t>遠隔授業を行う教科・科目に関する資料（一覧表）（令和　　年度）</t>
    <rPh sb="0" eb="2">
      <t>エンカク</t>
    </rPh>
    <rPh sb="2" eb="4">
      <t>ジュギョウ</t>
    </rPh>
    <rPh sb="5" eb="6">
      <t>オコナ</t>
    </rPh>
    <rPh sb="7" eb="9">
      <t>キョウカ</t>
    </rPh>
    <rPh sb="10" eb="12">
      <t>カモク</t>
    </rPh>
    <rPh sb="13" eb="14">
      <t>カン</t>
    </rPh>
    <rPh sb="16" eb="18">
      <t>シリョウ</t>
    </rPh>
    <rPh sb="19" eb="22">
      <t>イチランヒョウ</t>
    </rPh>
    <rPh sb="24" eb="26">
      <t>レイワ</t>
    </rPh>
    <rPh sb="28" eb="30">
      <t>ネンド</t>
    </rPh>
    <phoneticPr fontId="10"/>
  </si>
  <si>
    <r>
      <t xml:space="preserve">備　　　考
</t>
    </r>
    <r>
      <rPr>
        <sz val="8"/>
        <color rgb="FFFF0000"/>
        <rFont val="ＭＳ 明朝"/>
        <family val="1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</si>
  <si>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
負担額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</si>
  <si>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履修すべき単位数の合計</t>
    <rPh sb="0" eb="2">
      <t>リシュウ</t>
    </rPh>
    <rPh sb="5" eb="8">
      <t>タンイスウ</t>
    </rPh>
    <rPh sb="9" eb="11">
      <t>ゴウケイ</t>
    </rPh>
    <phoneticPr fontId="10"/>
  </si>
  <si>
    <t>３～６</t>
    <phoneticPr fontId="10"/>
  </si>
  <si>
    <t>総合的な探究の時間</t>
    <rPh sb="0" eb="3">
      <t>ソウゴウテキ</t>
    </rPh>
    <rPh sb="4" eb="6">
      <t>タンキュウ</t>
    </rPh>
    <rPh sb="7" eb="9">
      <t>ジカン</t>
    </rPh>
    <phoneticPr fontId="10"/>
  </si>
  <si>
    <t>2～6</t>
    <phoneticPr fontId="5"/>
  </si>
  <si>
    <t>フードデザイン</t>
    <phoneticPr fontId="5"/>
  </si>
  <si>
    <t>2～8</t>
    <phoneticPr fontId="5"/>
  </si>
  <si>
    <t>生活と福祉</t>
    <rPh sb="0" eb="2">
      <t>セイカツ</t>
    </rPh>
    <rPh sb="3" eb="5">
      <t>フクシ</t>
    </rPh>
    <phoneticPr fontId="5"/>
  </si>
  <si>
    <t>家庭</t>
    <rPh sb="0" eb="2">
      <t>カテイ</t>
    </rPh>
    <phoneticPr fontId="5"/>
  </si>
  <si>
    <t>情報処理</t>
    <rPh sb="0" eb="2">
      <t>ジョウホウ</t>
    </rPh>
    <rPh sb="2" eb="4">
      <t>ショリ</t>
    </rPh>
    <phoneticPr fontId="5"/>
  </si>
  <si>
    <t>簿記</t>
    <rPh sb="0" eb="2">
      <t>ボキ</t>
    </rPh>
    <phoneticPr fontId="5"/>
  </si>
  <si>
    <t>商業</t>
    <rPh sb="0" eb="2">
      <t>ショウギョウ</t>
    </rPh>
    <phoneticPr fontId="5"/>
  </si>
  <si>
    <t>英語理解</t>
    <rPh sb="0" eb="2">
      <t>エイゴ</t>
    </rPh>
    <rPh sb="2" eb="4">
      <t>リカイ</t>
    </rPh>
    <phoneticPr fontId="5"/>
  </si>
  <si>
    <t>英語</t>
    <rPh sb="0" eb="2">
      <t>エイゴ</t>
    </rPh>
    <phoneticPr fontId="5"/>
  </si>
  <si>
    <t>専門教育</t>
    <rPh sb="0" eb="2">
      <t>センモン</t>
    </rPh>
    <rPh sb="2" eb="4">
      <t>キョウイク</t>
    </rPh>
    <phoneticPr fontId="10"/>
  </si>
  <si>
    <t>情報と科学</t>
    <rPh sb="0" eb="2">
      <t>ジョウホウ</t>
    </rPh>
    <rPh sb="3" eb="5">
      <t>カガク</t>
    </rPh>
    <phoneticPr fontId="10"/>
  </si>
  <si>
    <t>社会と情報</t>
    <rPh sb="0" eb="2">
      <t>シャカイ</t>
    </rPh>
    <rPh sb="3" eb="5">
      <t>ジョウホウ</t>
    </rPh>
    <phoneticPr fontId="10"/>
  </si>
  <si>
    <t>情報</t>
    <rPh sb="0" eb="2">
      <t>ジョウホウ</t>
    </rPh>
    <phoneticPr fontId="10"/>
  </si>
  <si>
    <t>生活デザイン</t>
    <rPh sb="0" eb="2">
      <t>セイカツ</t>
    </rPh>
    <phoneticPr fontId="10"/>
  </si>
  <si>
    <t>家庭総合</t>
    <rPh sb="0" eb="2">
      <t>カテイ</t>
    </rPh>
    <rPh sb="2" eb="4">
      <t>ソウゴウ</t>
    </rPh>
    <phoneticPr fontId="10"/>
  </si>
  <si>
    <t>家庭基礎</t>
    <rPh sb="0" eb="2">
      <t>カテイ</t>
    </rPh>
    <rPh sb="2" eb="4">
      <t>キソ</t>
    </rPh>
    <phoneticPr fontId="10"/>
  </si>
  <si>
    <t>家庭</t>
    <rPh sb="0" eb="2">
      <t>カテイ</t>
    </rPh>
    <phoneticPr fontId="10"/>
  </si>
  <si>
    <t>英語会話</t>
    <rPh sb="0" eb="2">
      <t>エイゴ</t>
    </rPh>
    <rPh sb="2" eb="4">
      <t>カイワ</t>
    </rPh>
    <phoneticPr fontId="10"/>
  </si>
  <si>
    <t>英語表現Ⅱ</t>
    <rPh sb="0" eb="2">
      <t>エイゴ</t>
    </rPh>
    <rPh sb="2" eb="4">
      <t>ヒョウゲン</t>
    </rPh>
    <phoneticPr fontId="10"/>
  </si>
  <si>
    <t>英語表現Ⅰ</t>
    <rPh sb="0" eb="2">
      <t>エイゴ</t>
    </rPh>
    <rPh sb="2" eb="4">
      <t>ヒョウゲン</t>
    </rPh>
    <phoneticPr fontId="10"/>
  </si>
  <si>
    <t>コミュニケーション英語Ⅲ</t>
    <rPh sb="9" eb="11">
      <t>エイゴ</t>
    </rPh>
    <phoneticPr fontId="10"/>
  </si>
  <si>
    <t>コミュニケーション英語Ⅱ</t>
    <rPh sb="9" eb="11">
      <t>エイゴ</t>
    </rPh>
    <phoneticPr fontId="10"/>
  </si>
  <si>
    <t>コミュニケーション英語Ⅰ</t>
    <rPh sb="9" eb="11">
      <t>エイゴ</t>
    </rPh>
    <phoneticPr fontId="10"/>
  </si>
  <si>
    <t>コミュニケーション英語基礎</t>
    <rPh sb="9" eb="11">
      <t>エイゴ</t>
    </rPh>
    <rPh sb="11" eb="13">
      <t>キソ</t>
    </rPh>
    <phoneticPr fontId="10"/>
  </si>
  <si>
    <t>外国語</t>
    <rPh sb="0" eb="3">
      <t>ガイコクゴ</t>
    </rPh>
    <phoneticPr fontId="10"/>
  </si>
  <si>
    <t>書道Ⅲ</t>
    <phoneticPr fontId="10"/>
  </si>
  <si>
    <t>書道Ⅱ</t>
    <phoneticPr fontId="10"/>
  </si>
  <si>
    <t>書道Ⅰ</t>
    <phoneticPr fontId="10"/>
  </si>
  <si>
    <t>工芸Ⅲ</t>
    <phoneticPr fontId="10"/>
  </si>
  <si>
    <t>工芸Ⅱ</t>
    <phoneticPr fontId="10"/>
  </si>
  <si>
    <t>工芸Ⅰ</t>
    <phoneticPr fontId="10"/>
  </si>
  <si>
    <t>美術Ⅲ</t>
    <phoneticPr fontId="10"/>
  </si>
  <si>
    <t>美術Ⅱ</t>
    <phoneticPr fontId="10"/>
  </si>
  <si>
    <t>美術Ⅰ</t>
    <phoneticPr fontId="10"/>
  </si>
  <si>
    <t>音楽Ⅲ</t>
    <rPh sb="0" eb="2">
      <t>オンガク</t>
    </rPh>
    <phoneticPr fontId="10"/>
  </si>
  <si>
    <t>音楽Ⅱ</t>
    <rPh sb="0" eb="2">
      <t>オンガク</t>
    </rPh>
    <phoneticPr fontId="10"/>
  </si>
  <si>
    <t>音楽Ⅰ</t>
    <rPh sb="0" eb="2">
      <t>オンガク</t>
    </rPh>
    <phoneticPr fontId="10"/>
  </si>
  <si>
    <t>芸術</t>
    <rPh sb="0" eb="2">
      <t>ゲイジュツ</t>
    </rPh>
    <phoneticPr fontId="10"/>
  </si>
  <si>
    <t>保健</t>
    <rPh sb="0" eb="2">
      <t>ホケン</t>
    </rPh>
    <phoneticPr fontId="10"/>
  </si>
  <si>
    <t>７～８</t>
    <phoneticPr fontId="10"/>
  </si>
  <si>
    <t>体育</t>
    <rPh sb="0" eb="2">
      <t>タイイク</t>
    </rPh>
    <phoneticPr fontId="10"/>
  </si>
  <si>
    <t>保健
体育</t>
    <rPh sb="0" eb="2">
      <t>ホケン</t>
    </rPh>
    <rPh sb="3" eb="5">
      <t>タイイク</t>
    </rPh>
    <phoneticPr fontId="10"/>
  </si>
  <si>
    <t>理科課題探究</t>
    <rPh sb="0" eb="2">
      <t>リカ</t>
    </rPh>
    <rPh sb="2" eb="4">
      <t>カダイ</t>
    </rPh>
    <rPh sb="4" eb="6">
      <t>タンキュウ</t>
    </rPh>
    <phoneticPr fontId="10"/>
  </si>
  <si>
    <t>地学</t>
    <rPh sb="0" eb="2">
      <t>チガク</t>
    </rPh>
    <phoneticPr fontId="10"/>
  </si>
  <si>
    <t>地学基礎</t>
    <rPh sb="0" eb="2">
      <t>チガク</t>
    </rPh>
    <rPh sb="2" eb="4">
      <t>キソ</t>
    </rPh>
    <phoneticPr fontId="10"/>
  </si>
  <si>
    <t>生物</t>
    <rPh sb="0" eb="2">
      <t>セイブツ</t>
    </rPh>
    <phoneticPr fontId="10"/>
  </si>
  <si>
    <t>生物基礎</t>
    <rPh sb="0" eb="2">
      <t>セイブツ</t>
    </rPh>
    <rPh sb="2" eb="4">
      <t>キソ</t>
    </rPh>
    <phoneticPr fontId="10"/>
  </si>
  <si>
    <t>化学</t>
    <rPh sb="0" eb="2">
      <t>カガク</t>
    </rPh>
    <phoneticPr fontId="10"/>
  </si>
  <si>
    <t>化学基礎</t>
    <rPh sb="0" eb="2">
      <t>カガク</t>
    </rPh>
    <rPh sb="2" eb="4">
      <t>キソ</t>
    </rPh>
    <phoneticPr fontId="10"/>
  </si>
  <si>
    <t>物理</t>
    <rPh sb="0" eb="2">
      <t>ブツリ</t>
    </rPh>
    <phoneticPr fontId="10"/>
  </si>
  <si>
    <t>物理基礎</t>
    <rPh sb="0" eb="2">
      <t>ブツリ</t>
    </rPh>
    <rPh sb="2" eb="4">
      <t>キソ</t>
    </rPh>
    <phoneticPr fontId="10"/>
  </si>
  <si>
    <t>科学と人間生活</t>
    <rPh sb="0" eb="2">
      <t>カガク</t>
    </rPh>
    <rPh sb="3" eb="5">
      <t>ニンゲン</t>
    </rPh>
    <rPh sb="5" eb="7">
      <t>セイカツ</t>
    </rPh>
    <phoneticPr fontId="10"/>
  </si>
  <si>
    <t>理科</t>
    <rPh sb="0" eb="2">
      <t>リカ</t>
    </rPh>
    <phoneticPr fontId="10"/>
  </si>
  <si>
    <t>数学活用</t>
    <rPh sb="0" eb="2">
      <t>スウガク</t>
    </rPh>
    <rPh sb="2" eb="4">
      <t>カツヨウ</t>
    </rPh>
    <phoneticPr fontId="10"/>
  </si>
  <si>
    <t>数学Ｂ</t>
    <rPh sb="0" eb="2">
      <t>スウガク</t>
    </rPh>
    <phoneticPr fontId="10"/>
  </si>
  <si>
    <t>数学Ａ</t>
    <rPh sb="0" eb="2">
      <t>スウガク</t>
    </rPh>
    <phoneticPr fontId="10"/>
  </si>
  <si>
    <t>数学Ⅲ</t>
    <rPh sb="0" eb="2">
      <t>スウガク</t>
    </rPh>
    <phoneticPr fontId="10"/>
  </si>
  <si>
    <t>数学Ⅱ</t>
    <rPh sb="0" eb="2">
      <t>スウガク</t>
    </rPh>
    <phoneticPr fontId="10"/>
  </si>
  <si>
    <t>数学Ⅰ</t>
    <rPh sb="0" eb="2">
      <t>スウガク</t>
    </rPh>
    <phoneticPr fontId="10"/>
  </si>
  <si>
    <t>数学</t>
    <rPh sb="0" eb="2">
      <t>スウガク</t>
    </rPh>
    <phoneticPr fontId="10"/>
  </si>
  <si>
    <t>政治・経済</t>
    <rPh sb="0" eb="2">
      <t>セイジ</t>
    </rPh>
    <rPh sb="3" eb="5">
      <t>ケイザイ</t>
    </rPh>
    <phoneticPr fontId="10"/>
  </si>
  <si>
    <t>倫理</t>
    <rPh sb="0" eb="2">
      <t>リンリ</t>
    </rPh>
    <phoneticPr fontId="10"/>
  </si>
  <si>
    <t>現代社会</t>
    <rPh sb="0" eb="2">
      <t>ゲンダイ</t>
    </rPh>
    <rPh sb="2" eb="4">
      <t>シャカイ</t>
    </rPh>
    <phoneticPr fontId="10"/>
  </si>
  <si>
    <t>公民</t>
    <rPh sb="0" eb="2">
      <t>コウミン</t>
    </rPh>
    <phoneticPr fontId="10"/>
  </si>
  <si>
    <t>地理Ｂ</t>
    <rPh sb="0" eb="2">
      <t>チリ</t>
    </rPh>
    <phoneticPr fontId="10"/>
  </si>
  <si>
    <t>地理Ａ</t>
    <rPh sb="0" eb="2">
      <t>チリ</t>
    </rPh>
    <phoneticPr fontId="10"/>
  </si>
  <si>
    <t>日本史Ｂ</t>
    <rPh sb="0" eb="3">
      <t>ニホンシ</t>
    </rPh>
    <phoneticPr fontId="10"/>
  </si>
  <si>
    <t>日本史Ａ</t>
    <rPh sb="0" eb="3">
      <t>ニホンシ</t>
    </rPh>
    <phoneticPr fontId="10"/>
  </si>
  <si>
    <t>世界史Ｂ</t>
    <rPh sb="0" eb="3">
      <t>セカイシ</t>
    </rPh>
    <phoneticPr fontId="10"/>
  </si>
  <si>
    <t>世界史Ａ</t>
    <rPh sb="0" eb="3">
      <t>セカイシ</t>
    </rPh>
    <phoneticPr fontId="10"/>
  </si>
  <si>
    <t>地理歴史</t>
    <rPh sb="0" eb="2">
      <t>チリ</t>
    </rPh>
    <rPh sb="2" eb="4">
      <t>レキシ</t>
    </rPh>
    <phoneticPr fontId="10"/>
  </si>
  <si>
    <t>古典Ｂ</t>
    <rPh sb="0" eb="2">
      <t>コテン</t>
    </rPh>
    <phoneticPr fontId="10"/>
  </si>
  <si>
    <t>古典Ａ</t>
    <rPh sb="0" eb="2">
      <t>コテン</t>
    </rPh>
    <phoneticPr fontId="10"/>
  </si>
  <si>
    <t>現代文Ｂ</t>
    <rPh sb="0" eb="3">
      <t>ゲンダイブン</t>
    </rPh>
    <phoneticPr fontId="10"/>
  </si>
  <si>
    <t>現代文Ａ</t>
    <rPh sb="0" eb="3">
      <t>ゲンダイブン</t>
    </rPh>
    <phoneticPr fontId="10"/>
  </si>
  <si>
    <t>国語表現</t>
    <rPh sb="0" eb="2">
      <t>コクゴ</t>
    </rPh>
    <rPh sb="2" eb="4">
      <t>ヒョウゲン</t>
    </rPh>
    <phoneticPr fontId="10"/>
  </si>
  <si>
    <t>国語総合</t>
    <rPh sb="0" eb="2">
      <t>コクゴ</t>
    </rPh>
    <rPh sb="2" eb="4">
      <t>ソウゴウ</t>
    </rPh>
    <phoneticPr fontId="10"/>
  </si>
  <si>
    <t>国語</t>
    <rPh sb="0" eb="2">
      <t>コクゴ</t>
    </rPh>
    <phoneticPr fontId="10"/>
  </si>
  <si>
    <t>各学科共通</t>
    <rPh sb="0" eb="3">
      <t>カクガッカ</t>
    </rPh>
    <rPh sb="3" eb="5">
      <t>キョウツウ</t>
    </rPh>
    <phoneticPr fontId="10"/>
  </si>
  <si>
    <t>選択２</t>
    <rPh sb="0" eb="2">
      <t>センタク</t>
    </rPh>
    <phoneticPr fontId="5"/>
  </si>
  <si>
    <t>選択１</t>
    <rPh sb="0" eb="2">
      <t>センタク</t>
    </rPh>
    <phoneticPr fontId="5"/>
  </si>
  <si>
    <t>共通</t>
    <rPh sb="0" eb="2">
      <t>キョウツウ</t>
    </rPh>
    <phoneticPr fontId="5"/>
  </si>
  <si>
    <t>選択</t>
    <rPh sb="0" eb="2">
      <t>センタク</t>
    </rPh>
    <phoneticPr fontId="5"/>
  </si>
  <si>
    <t>第３学年
（学級数1学級）</t>
    <rPh sb="0" eb="1">
      <t>ダイ</t>
    </rPh>
    <rPh sb="2" eb="4">
      <t>ガクネン</t>
    </rPh>
    <rPh sb="6" eb="9">
      <t>ガッキュウスウ</t>
    </rPh>
    <rPh sb="10" eb="12">
      <t>ガッキュウ</t>
    </rPh>
    <phoneticPr fontId="5"/>
  </si>
  <si>
    <t>第２学年
（学級数1学級）</t>
    <rPh sb="0" eb="1">
      <t>ダイ</t>
    </rPh>
    <rPh sb="2" eb="4">
      <t>ガクネン</t>
    </rPh>
    <rPh sb="6" eb="9">
      <t>ガッキュウスウ</t>
    </rPh>
    <rPh sb="10" eb="12">
      <t>ガッキュウ</t>
    </rPh>
    <phoneticPr fontId="5"/>
  </si>
  <si>
    <t>第1学年
（学級数1学級）</t>
    <rPh sb="0" eb="1">
      <t>ダイ</t>
    </rPh>
    <rPh sb="2" eb="4">
      <t>ガクネン</t>
    </rPh>
    <rPh sb="6" eb="9">
      <t>ガッキュウスウ</t>
    </rPh>
    <rPh sb="10" eb="12">
      <t>ガッキュウ</t>
    </rPh>
    <phoneticPr fontId="5"/>
  </si>
  <si>
    <t>教科</t>
    <rPh sb="0" eb="2">
      <t>キョウカ</t>
    </rPh>
    <phoneticPr fontId="10"/>
  </si>
  <si>
    <t>小学科・コース</t>
    <rPh sb="0" eb="3">
      <t>ショウガッカ</t>
    </rPh>
    <phoneticPr fontId="5"/>
  </si>
  <si>
    <t>大学科</t>
    <rPh sb="0" eb="1">
      <t>ダイ</t>
    </rPh>
    <rPh sb="1" eb="3">
      <t>ガッカ</t>
    </rPh>
    <phoneticPr fontId="5"/>
  </si>
  <si>
    <t>学校名</t>
    <rPh sb="0" eb="3">
      <t>ガッコウメイ</t>
    </rPh>
    <phoneticPr fontId="5"/>
  </si>
  <si>
    <r>
      <rPr>
        <sz val="14"/>
        <color rgb="FFFF0000"/>
        <rFont val="ＭＳ ゴシック"/>
        <family val="3"/>
        <charset val="128"/>
      </rPr>
      <t>令和３年度</t>
    </r>
    <r>
      <rPr>
        <sz val="14"/>
        <color theme="1"/>
        <rFont val="ＭＳ ゴシック"/>
        <family val="3"/>
        <charset val="128"/>
      </rPr>
      <t>の教育課程表【例】</t>
    </r>
    <rPh sb="0" eb="2">
      <t>レイワ</t>
    </rPh>
    <rPh sb="3" eb="5">
      <t>ネンド</t>
    </rPh>
    <rPh sb="6" eb="8">
      <t>キョウイク</t>
    </rPh>
    <rPh sb="8" eb="10">
      <t>カテイ</t>
    </rPh>
    <rPh sb="10" eb="11">
      <t>ヒョウ</t>
    </rPh>
    <rPh sb="12" eb="13">
      <t>レイ</t>
    </rPh>
    <phoneticPr fontId="10"/>
  </si>
  <si>
    <t>※記入後は印刷範囲を変更して印刷してください。</t>
    <rPh sb="1" eb="3">
      <t>キニュウ</t>
    </rPh>
    <rPh sb="3" eb="4">
      <t>ゴ</t>
    </rPh>
    <rPh sb="5" eb="7">
      <t>インサツ</t>
    </rPh>
    <rPh sb="7" eb="9">
      <t>ハンイ</t>
    </rPh>
    <rPh sb="10" eb="12">
      <t>ヘンコウ</t>
    </rPh>
    <rPh sb="14" eb="16">
      <t>インサツ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</si>
</sst>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0.0%"/>
    <numFmt numFmtId="179" formatCode="[$-411]ge\.m\.d;@"/>
    <numFmt numFmtId="180" formatCode="0_ "/>
    <numFmt numFmtId="181" formatCode="0_);[Red]\(0\)"/>
  </numFmts>
  <fonts count="34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auto="1"/>
      </right>
      <top style="hair">
        <color auto="1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>
      <alignment vertical="center"/>
    </xf>
    <xf numFmtId="0" fontId="15" fillId="0" borderId="0">
      <alignment vertical="center"/>
    </xf>
  </cellStyleXfs>
  <cellXfs count="464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3" xfId="1" applyFont="1" applyFill="1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72" xfId="0" applyBorder="1">
      <alignment vertical="center"/>
    </xf>
    <xf numFmtId="0" fontId="0" fillId="0" borderId="66" xfId="0" applyBorder="1">
      <alignment vertical="center"/>
    </xf>
    <xf numFmtId="0" fontId="0" fillId="0" borderId="77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5" xfId="0" applyBorder="1">
      <alignment vertical="center"/>
    </xf>
    <xf numFmtId="0" fontId="0" fillId="0" borderId="87" xfId="0" applyBorder="1">
      <alignment vertical="center"/>
    </xf>
    <xf numFmtId="0" fontId="0" fillId="0" borderId="71" xfId="0" applyBorder="1">
      <alignment vertical="center"/>
    </xf>
    <xf numFmtId="0" fontId="0" fillId="0" borderId="92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76" xfId="0" applyBorder="1">
      <alignment vertical="center"/>
    </xf>
    <xf numFmtId="176" fontId="0" fillId="0" borderId="91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176" fontId="0" fillId="0" borderId="97" xfId="0" applyNumberFormat="1" applyBorder="1" applyAlignment="1">
      <alignment vertical="center" shrinkToFit="1"/>
    </xf>
    <xf numFmtId="176" fontId="0" fillId="0" borderId="92" xfId="0" applyNumberFormat="1" applyBorder="1" applyAlignment="1">
      <alignment vertical="center" shrinkToFit="1"/>
    </xf>
    <xf numFmtId="176" fontId="0" fillId="0" borderId="89" xfId="0" applyNumberFormat="1" applyBorder="1" applyAlignment="1">
      <alignment vertical="center" shrinkToFit="1"/>
    </xf>
    <xf numFmtId="176" fontId="0" fillId="0" borderId="98" xfId="0" applyNumberFormat="1" applyBorder="1" applyAlignment="1">
      <alignment vertical="center" shrinkToFit="1"/>
    </xf>
    <xf numFmtId="176" fontId="0" fillId="0" borderId="93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0" fillId="0" borderId="94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8" fontId="0" fillId="0" borderId="7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6" fontId="0" fillId="0" borderId="79" xfId="0" applyNumberFormat="1" applyBorder="1" applyAlignment="1">
      <alignment horizontal="right" vertical="center" shrinkToFit="1"/>
    </xf>
    <xf numFmtId="176" fontId="0" fillId="0" borderId="96" xfId="0" applyNumberFormat="1" applyBorder="1" applyAlignment="1">
      <alignment horizontal="right" vertical="center" shrinkToFit="1"/>
    </xf>
    <xf numFmtId="176" fontId="0" fillId="0" borderId="76" xfId="0" applyNumberFormat="1" applyBorder="1" applyAlignment="1">
      <alignment horizontal="right" vertical="center" shrinkToFit="1"/>
    </xf>
    <xf numFmtId="176" fontId="0" fillId="0" borderId="66" xfId="0" applyNumberFormat="1" applyBorder="1" applyAlignment="1">
      <alignment horizontal="right" vertical="center" shrinkToFit="1"/>
    </xf>
    <xf numFmtId="176" fontId="0" fillId="0" borderId="77" xfId="0" applyNumberFormat="1" applyBorder="1" applyAlignment="1">
      <alignment horizontal="right" vertical="center" shrinkToFit="1"/>
    </xf>
    <xf numFmtId="178" fontId="0" fillId="0" borderId="77" xfId="0" applyNumberFormat="1" applyBorder="1" applyAlignment="1">
      <alignment horizontal="right" vertical="center" shrinkToFit="1"/>
    </xf>
    <xf numFmtId="176" fontId="0" fillId="0" borderId="67" xfId="0" applyNumberFormat="1" applyBorder="1" applyAlignment="1">
      <alignment horizontal="right" vertical="center" shrinkToFit="1"/>
    </xf>
    <xf numFmtId="176" fontId="0" fillId="0" borderId="91" xfId="0" applyNumberFormat="1" applyBorder="1" applyAlignment="1">
      <alignment horizontal="right" vertical="center" shrinkToFit="1"/>
    </xf>
    <xf numFmtId="176" fontId="0" fillId="0" borderId="71" xfId="0" applyNumberFormat="1" applyBorder="1" applyAlignment="1">
      <alignment horizontal="right" vertical="center" shrinkToFit="1"/>
    </xf>
    <xf numFmtId="176" fontId="0" fillId="0" borderId="64" xfId="0" applyNumberFormat="1" applyBorder="1" applyAlignment="1">
      <alignment horizontal="right" vertical="center" shrinkToFit="1"/>
    </xf>
    <xf numFmtId="176" fontId="0" fillId="0" borderId="72" xfId="0" applyNumberFormat="1" applyBorder="1" applyAlignment="1">
      <alignment horizontal="right" vertical="center" shrinkToFit="1"/>
    </xf>
    <xf numFmtId="178" fontId="0" fillId="0" borderId="72" xfId="0" applyNumberFormat="1" applyBorder="1" applyAlignment="1">
      <alignment horizontal="right" vertical="center" shrinkToFit="1"/>
    </xf>
    <xf numFmtId="176" fontId="0" fillId="0" borderId="86" xfId="0" applyNumberFormat="1" applyBorder="1" applyAlignment="1">
      <alignment horizontal="right" vertical="center" shrinkToFit="1"/>
    </xf>
    <xf numFmtId="176" fontId="0" fillId="0" borderId="97" xfId="0" applyNumberFormat="1" applyBorder="1" applyAlignment="1">
      <alignment horizontal="right" vertical="center" shrinkToFit="1"/>
    </xf>
    <xf numFmtId="176" fontId="0" fillId="0" borderId="92" xfId="0" applyNumberFormat="1" applyBorder="1" applyAlignment="1">
      <alignment horizontal="right" vertical="center" shrinkToFit="1"/>
    </xf>
    <xf numFmtId="176" fontId="0" fillId="0" borderId="65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178" fontId="0" fillId="0" borderId="87" xfId="0" applyNumberFormat="1" applyBorder="1" applyAlignment="1">
      <alignment horizontal="right" vertical="center" shrinkToFit="1"/>
    </xf>
    <xf numFmtId="176" fontId="0" fillId="0" borderId="2" xfId="0" applyNumberFormat="1" applyBorder="1" applyAlignment="1">
      <alignment horizontal="right" vertical="center" shrinkToFit="1"/>
    </xf>
    <xf numFmtId="176" fontId="0" fillId="0" borderId="4" xfId="0" applyNumberFormat="1" applyBorder="1" applyAlignment="1">
      <alignment horizontal="right" vertical="center" shrinkToFit="1"/>
    </xf>
    <xf numFmtId="176" fontId="0" fillId="0" borderId="51" xfId="0" applyNumberFormat="1" applyBorder="1" applyAlignment="1">
      <alignment horizontal="right" vertical="center" shrinkToFit="1"/>
    </xf>
    <xf numFmtId="176" fontId="0" fillId="0" borderId="3" xfId="0" applyNumberFormat="1" applyBorder="1" applyAlignment="1">
      <alignment horizontal="right" vertical="center" shrinkToFit="1"/>
    </xf>
    <xf numFmtId="176" fontId="0" fillId="0" borderId="52" xfId="0" applyNumberFormat="1" applyBorder="1" applyAlignment="1">
      <alignment horizontal="right" vertical="center" shrinkToFit="1"/>
    </xf>
    <xf numFmtId="176" fontId="0" fillId="0" borderId="89" xfId="0" applyNumberFormat="1" applyBorder="1" applyAlignment="1">
      <alignment horizontal="right" vertical="center" shrinkToFit="1"/>
    </xf>
    <xf numFmtId="176" fontId="0" fillId="0" borderId="98" xfId="0" applyNumberFormat="1" applyBorder="1" applyAlignment="1">
      <alignment horizontal="right" vertical="center" shrinkToFit="1"/>
    </xf>
    <xf numFmtId="176" fontId="0" fillId="0" borderId="93" xfId="0" applyNumberFormat="1" applyBorder="1" applyAlignment="1">
      <alignment horizontal="right" vertical="center" shrinkToFit="1"/>
    </xf>
    <xf numFmtId="176" fontId="0" fillId="0" borderId="90" xfId="0" applyNumberFormat="1" applyBorder="1" applyAlignment="1">
      <alignment horizontal="right" vertical="center" shrinkToFit="1"/>
    </xf>
    <xf numFmtId="176" fontId="0" fillId="0" borderId="88" xfId="0" applyNumberFormat="1" applyBorder="1" applyAlignment="1">
      <alignment horizontal="right" vertical="center" shrinkToFit="1"/>
    </xf>
    <xf numFmtId="176" fontId="0" fillId="0" borderId="100" xfId="0" applyNumberFormat="1" applyBorder="1" applyAlignment="1">
      <alignment horizontal="center" vertical="center" shrinkToFit="1"/>
    </xf>
    <xf numFmtId="176" fontId="0" fillId="0" borderId="102" xfId="0" applyNumberFormat="1" applyBorder="1" applyAlignment="1">
      <alignment horizontal="center" vertical="center" shrinkToFit="1"/>
    </xf>
    <xf numFmtId="176" fontId="0" fillId="0" borderId="101" xfId="0" applyNumberFormat="1" applyBorder="1" applyAlignment="1">
      <alignment horizontal="center" vertical="center" shrinkToFit="1"/>
    </xf>
    <xf numFmtId="178" fontId="0" fillId="0" borderId="103" xfId="0" applyNumberFormat="1" applyBorder="1" applyAlignment="1">
      <alignment horizontal="right" vertical="center" shrinkToFit="1"/>
    </xf>
    <xf numFmtId="178" fontId="0" fillId="0" borderId="104" xfId="0" applyNumberForma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0" fillId="0" borderId="82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4" xfId="0" applyBorder="1" applyAlignment="1">
      <alignment horizontal="right" vertical="center"/>
    </xf>
    <xf numFmtId="0" fontId="0" fillId="0" borderId="105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6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05" xfId="0" applyBorder="1" applyAlignment="1">
      <alignment horizontal="right" vertical="center"/>
    </xf>
    <xf numFmtId="0" fontId="0" fillId="0" borderId="85" xfId="0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31" xfId="0" applyBorder="1">
      <alignment vertical="center"/>
    </xf>
    <xf numFmtId="177" fontId="0" fillId="0" borderId="64" xfId="0" applyNumberFormat="1" applyBorder="1" applyAlignment="1">
      <alignment vertical="center" shrinkToFit="1"/>
    </xf>
    <xf numFmtId="177" fontId="0" fillId="0" borderId="65" xfId="0" applyNumberFormat="1" applyBorder="1" applyAlignment="1">
      <alignment vertical="center" shrinkToFit="1"/>
    </xf>
    <xf numFmtId="177" fontId="0" fillId="0" borderId="90" xfId="0" applyNumberForma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66" xfId="0" applyNumberFormat="1" applyBorder="1" applyAlignment="1">
      <alignment vertical="center" shrinkToFit="1"/>
    </xf>
    <xf numFmtId="0" fontId="0" fillId="3" borderId="69" xfId="0" applyFill="1" applyBorder="1" applyAlignment="1">
      <alignment horizontal="center" vertical="center"/>
    </xf>
    <xf numFmtId="56" fontId="0" fillId="3" borderId="69" xfId="0" applyNumberFormat="1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 shrinkToFit="1"/>
    </xf>
    <xf numFmtId="0" fontId="0" fillId="3" borderId="74" xfId="0" applyFill="1" applyBorder="1" applyAlignment="1">
      <alignment horizontal="center" vertical="center"/>
    </xf>
    <xf numFmtId="56" fontId="0" fillId="3" borderId="74" xfId="0" applyNumberForma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 shrinkToFit="1"/>
    </xf>
    <xf numFmtId="177" fontId="0" fillId="3" borderId="69" xfId="0" applyNumberFormat="1" applyFill="1" applyBorder="1" applyAlignment="1">
      <alignment horizontal="right" vertical="center"/>
    </xf>
    <xf numFmtId="177" fontId="0" fillId="3" borderId="74" xfId="0" applyNumberFormat="1" applyFill="1" applyBorder="1" applyAlignment="1">
      <alignment horizontal="right" vertical="center"/>
    </xf>
    <xf numFmtId="0" fontId="11" fillId="3" borderId="69" xfId="0" applyFont="1" applyFill="1" applyBorder="1" applyAlignment="1">
      <alignment horizontal="left" vertical="center" wrapText="1" shrinkToFit="1"/>
    </xf>
    <xf numFmtId="0" fontId="8" fillId="3" borderId="74" xfId="0" applyFont="1" applyFill="1" applyBorder="1" applyAlignment="1">
      <alignment horizontal="left" vertical="center" wrapText="1" shrinkToFit="1"/>
    </xf>
    <xf numFmtId="177" fontId="0" fillId="0" borderId="66" xfId="0" applyNumberFormat="1" applyBorder="1" applyAlignment="1">
      <alignment vertical="center" wrapText="1" shrinkToFit="1"/>
    </xf>
    <xf numFmtId="177" fontId="0" fillId="0" borderId="64" xfId="0" applyNumberFormat="1" applyBorder="1" applyAlignment="1">
      <alignment vertical="center" wrapText="1" shrinkToFit="1"/>
    </xf>
    <xf numFmtId="177" fontId="0" fillId="0" borderId="65" xfId="0" applyNumberFormat="1" applyBorder="1" applyAlignment="1">
      <alignment vertical="center" wrapText="1" shrinkToFit="1"/>
    </xf>
    <xf numFmtId="177" fontId="11" fillId="0" borderId="66" xfId="0" applyNumberFormat="1" applyFont="1" applyBorder="1" applyAlignment="1">
      <alignment vertical="center" wrapText="1" shrinkToFit="1"/>
    </xf>
    <xf numFmtId="177" fontId="11" fillId="0" borderId="64" xfId="0" applyNumberFormat="1" applyFont="1" applyBorder="1" applyAlignment="1">
      <alignment vertical="center" wrapText="1" shrinkToFit="1"/>
    </xf>
    <xf numFmtId="177" fontId="11" fillId="0" borderId="65" xfId="0" applyNumberFormat="1" applyFont="1" applyBorder="1" applyAlignment="1">
      <alignment vertical="center" wrapText="1" shrinkToFit="1"/>
    </xf>
    <xf numFmtId="0" fontId="0" fillId="0" borderId="0" xfId="0" applyBorder="1" applyAlignment="1">
      <alignment horizontal="left" vertical="center" wrapText="1"/>
    </xf>
    <xf numFmtId="56" fontId="11" fillId="3" borderId="69" xfId="0" applyNumberFormat="1" applyFont="1" applyFill="1" applyBorder="1" applyAlignment="1">
      <alignment horizontal="center" vertical="center" wrapText="1"/>
    </xf>
    <xf numFmtId="56" fontId="11" fillId="3" borderId="74" xfId="0" applyNumberFormat="1" applyFont="1" applyFill="1" applyBorder="1" applyAlignment="1">
      <alignment horizontal="center" vertical="center" wrapText="1"/>
    </xf>
    <xf numFmtId="179" fontId="0" fillId="3" borderId="69" xfId="0" applyNumberFormat="1" applyFill="1" applyBorder="1" applyAlignment="1">
      <alignment horizontal="right" vertical="center"/>
    </xf>
    <xf numFmtId="0" fontId="11" fillId="3" borderId="69" xfId="0" applyNumberFormat="1" applyFont="1" applyFill="1" applyBorder="1" applyAlignment="1">
      <alignment horizontal="center" vertical="center" wrapText="1"/>
    </xf>
    <xf numFmtId="176" fontId="11" fillId="3" borderId="69" xfId="0" applyNumberFormat="1" applyFont="1" applyFill="1" applyBorder="1" applyAlignment="1">
      <alignment horizontal="right" vertical="center" wrapText="1" shrinkToFit="1"/>
    </xf>
    <xf numFmtId="176" fontId="8" fillId="3" borderId="74" xfId="0" applyNumberFormat="1" applyFont="1" applyFill="1" applyBorder="1" applyAlignment="1">
      <alignment horizontal="right" vertical="center" wrapText="1" shrinkToFit="1"/>
    </xf>
    <xf numFmtId="177" fontId="0" fillId="3" borderId="74" xfId="0" applyNumberFormat="1" applyFill="1" applyBorder="1" applyAlignment="1">
      <alignment horizontal="left" vertical="center" wrapText="1"/>
    </xf>
    <xf numFmtId="0" fontId="0" fillId="3" borderId="84" xfId="0" applyFill="1" applyBorder="1" applyAlignment="1">
      <alignment vertical="center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 wrapText="1"/>
    </xf>
    <xf numFmtId="0" fontId="0" fillId="3" borderId="69" xfId="0" applyFill="1" applyBorder="1" applyAlignment="1">
      <alignment vertical="center" wrapText="1"/>
    </xf>
    <xf numFmtId="179" fontId="11" fillId="3" borderId="69" xfId="0" applyNumberFormat="1" applyFont="1" applyFill="1" applyBorder="1" applyAlignment="1">
      <alignment horizontal="right" vertical="center" wrapText="1" shrinkToFit="1"/>
    </xf>
    <xf numFmtId="179" fontId="0" fillId="3" borderId="69" xfId="0" applyNumberFormat="1" applyFill="1" applyBorder="1" applyAlignment="1">
      <alignment horizontal="center" vertical="center"/>
    </xf>
    <xf numFmtId="179" fontId="11" fillId="0" borderId="66" xfId="0" applyNumberFormat="1" applyFont="1" applyBorder="1" applyAlignment="1">
      <alignment vertical="center" wrapText="1" shrinkToFit="1"/>
    </xf>
    <xf numFmtId="179" fontId="0" fillId="0" borderId="66" xfId="0" applyNumberFormat="1" applyBorder="1" applyAlignment="1">
      <alignment vertical="center" shrinkToFit="1"/>
    </xf>
    <xf numFmtId="179" fontId="11" fillId="0" borderId="64" xfId="0" applyNumberFormat="1" applyFont="1" applyBorder="1" applyAlignment="1">
      <alignment vertical="center" wrapText="1" shrinkToFit="1"/>
    </xf>
    <xf numFmtId="179" fontId="0" fillId="0" borderId="64" xfId="0" applyNumberFormat="1" applyBorder="1" applyAlignment="1">
      <alignment vertical="center" shrinkToFit="1"/>
    </xf>
    <xf numFmtId="179" fontId="11" fillId="0" borderId="65" xfId="0" applyNumberFormat="1" applyFont="1" applyBorder="1" applyAlignment="1">
      <alignment vertical="center" wrapText="1" shrinkToFit="1"/>
    </xf>
    <xf numFmtId="179" fontId="0" fillId="0" borderId="65" xfId="0" applyNumberFormat="1" applyBorder="1" applyAlignment="1">
      <alignment vertical="center" shrinkToFit="1"/>
    </xf>
    <xf numFmtId="176" fontId="0" fillId="0" borderId="90" xfId="0" applyNumberFormat="1" applyBorder="1" applyAlignment="1">
      <alignment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3" borderId="74" xfId="0" applyNumberFormat="1" applyFont="1" applyFill="1" applyBorder="1" applyAlignment="1">
      <alignment horizontal="center" vertical="center" wrapText="1"/>
    </xf>
    <xf numFmtId="179" fontId="11" fillId="3" borderId="74" xfId="0" applyNumberFormat="1" applyFont="1" applyFill="1" applyBorder="1" applyAlignment="1">
      <alignment horizontal="right" vertical="center" wrapText="1" shrinkToFit="1"/>
    </xf>
    <xf numFmtId="179" fontId="0" fillId="3" borderId="74" xfId="0" applyNumberFormat="1" applyFill="1" applyBorder="1" applyAlignment="1">
      <alignment horizontal="center" vertical="center"/>
    </xf>
    <xf numFmtId="177" fontId="11" fillId="3" borderId="69" xfId="0" applyNumberFormat="1" applyFont="1" applyFill="1" applyBorder="1" applyAlignment="1">
      <alignment vertical="center" wrapText="1"/>
    </xf>
    <xf numFmtId="177" fontId="11" fillId="3" borderId="69" xfId="0" applyNumberFormat="1" applyFont="1" applyFill="1" applyBorder="1" applyAlignment="1">
      <alignment vertical="center" wrapText="1" shrinkToFit="1"/>
    </xf>
    <xf numFmtId="177" fontId="11" fillId="3" borderId="74" xfId="0" applyNumberFormat="1" applyFont="1" applyFill="1" applyBorder="1" applyAlignment="1">
      <alignment vertical="center" wrapText="1"/>
    </xf>
    <xf numFmtId="177" fontId="11" fillId="3" borderId="74" xfId="0" applyNumberFormat="1" applyFont="1" applyFill="1" applyBorder="1" applyAlignment="1">
      <alignment vertical="center" wrapText="1" shrinkToFit="1"/>
    </xf>
    <xf numFmtId="176" fontId="11" fillId="3" borderId="69" xfId="0" applyNumberFormat="1" applyFont="1" applyFill="1" applyBorder="1" applyAlignment="1">
      <alignment horizontal="center" vertical="center" wrapText="1"/>
    </xf>
    <xf numFmtId="0" fontId="0" fillId="0" borderId="9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7" fontId="0" fillId="0" borderId="76" xfId="0" applyNumberFormat="1" applyBorder="1" applyAlignment="1">
      <alignment vertical="center" shrinkToFit="1"/>
    </xf>
    <xf numFmtId="177" fontId="0" fillId="0" borderId="77" xfId="0" applyNumberFormat="1" applyBorder="1" applyAlignment="1">
      <alignment vertical="center" shrinkToFit="1"/>
    </xf>
    <xf numFmtId="0" fontId="0" fillId="0" borderId="88" xfId="0" applyBorder="1" applyAlignment="1">
      <alignment vertical="center"/>
    </xf>
    <xf numFmtId="177" fontId="0" fillId="0" borderId="72" xfId="0" applyNumberFormat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0" fontId="0" fillId="0" borderId="111" xfId="0" applyBorder="1">
      <alignment vertical="center"/>
    </xf>
    <xf numFmtId="0" fontId="0" fillId="0" borderId="99" xfId="0" applyBorder="1">
      <alignment vertical="center"/>
    </xf>
    <xf numFmtId="177" fontId="0" fillId="0" borderId="71" xfId="0" applyNumberFormat="1" applyBorder="1" applyAlignment="1">
      <alignment vertical="center" shrinkToFit="1"/>
    </xf>
    <xf numFmtId="177" fontId="0" fillId="0" borderId="93" xfId="0" applyNumberFormat="1" applyBorder="1" applyAlignment="1">
      <alignment vertical="center"/>
    </xf>
    <xf numFmtId="0" fontId="0" fillId="3" borderId="56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76" xfId="0" applyFill="1" applyBorder="1">
      <alignment vertical="center"/>
    </xf>
    <xf numFmtId="0" fontId="0" fillId="3" borderId="111" xfId="0" applyFill="1" applyBorder="1">
      <alignment vertical="center"/>
    </xf>
    <xf numFmtId="177" fontId="0" fillId="3" borderId="76" xfId="0" applyNumberFormat="1" applyFill="1" applyBorder="1" applyAlignment="1">
      <alignment vertical="center" shrinkToFit="1"/>
    </xf>
    <xf numFmtId="177" fontId="0" fillId="3" borderId="77" xfId="0" applyNumberFormat="1" applyFill="1" applyBorder="1" applyAlignment="1">
      <alignment vertical="center" shrinkToFit="1"/>
    </xf>
    <xf numFmtId="0" fontId="0" fillId="3" borderId="71" xfId="0" applyFill="1" applyBorder="1">
      <alignment vertical="center"/>
    </xf>
    <xf numFmtId="0" fontId="0" fillId="3" borderId="99" xfId="0" applyFill="1" applyBorder="1">
      <alignment vertical="center"/>
    </xf>
    <xf numFmtId="177" fontId="0" fillId="3" borderId="71" xfId="0" applyNumberFormat="1" applyFill="1" applyBorder="1" applyAlignment="1">
      <alignment vertical="center" shrinkToFit="1"/>
    </xf>
    <xf numFmtId="177" fontId="0" fillId="3" borderId="72" xfId="0" applyNumberFormat="1" applyFill="1" applyBorder="1" applyAlignment="1">
      <alignment vertical="center" shrinkToFit="1"/>
    </xf>
    <xf numFmtId="0" fontId="0" fillId="3" borderId="73" xfId="0" applyFill="1" applyBorder="1">
      <alignment vertical="center"/>
    </xf>
    <xf numFmtId="0" fontId="0" fillId="3" borderId="112" xfId="0" applyFill="1" applyBorder="1">
      <alignment vertical="center"/>
    </xf>
    <xf numFmtId="177" fontId="0" fillId="3" borderId="73" xfId="0" applyNumberFormat="1" applyFill="1" applyBorder="1" applyAlignment="1">
      <alignment vertical="center" shrinkToFit="1"/>
    </xf>
    <xf numFmtId="177" fontId="0" fillId="3" borderId="75" xfId="0" applyNumberFormat="1" applyFill="1" applyBorder="1" applyAlignment="1">
      <alignment vertical="center" shrinkToFit="1"/>
    </xf>
    <xf numFmtId="0" fontId="0" fillId="3" borderId="57" xfId="0" applyFill="1" applyBorder="1" applyAlignment="1">
      <alignment horizontal="center" vertical="center"/>
    </xf>
    <xf numFmtId="0" fontId="11" fillId="3" borderId="69" xfId="0" applyNumberFormat="1" applyFont="1" applyFill="1" applyBorder="1" applyAlignment="1">
      <alignment vertical="center" wrapText="1"/>
    </xf>
    <xf numFmtId="177" fontId="0" fillId="3" borderId="74" xfId="0" applyNumberFormat="1" applyFill="1" applyBorder="1" applyAlignment="1">
      <alignment vertical="center" wrapText="1"/>
    </xf>
    <xf numFmtId="56" fontId="11" fillId="3" borderId="74" xfId="0" applyNumberFormat="1" applyFont="1" applyFill="1" applyBorder="1" applyAlignment="1">
      <alignment vertical="center" wrapText="1"/>
    </xf>
    <xf numFmtId="0" fontId="12" fillId="3" borderId="75" xfId="0" applyFont="1" applyFill="1" applyBorder="1" applyAlignment="1">
      <alignment horizontal="center" vertical="center" wrapText="1" shrinkToFit="1"/>
    </xf>
    <xf numFmtId="0" fontId="12" fillId="3" borderId="7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6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 shrinkToFit="1"/>
    </xf>
    <xf numFmtId="0" fontId="17" fillId="0" borderId="6" xfId="1" applyFont="1" applyFill="1" applyBorder="1" applyAlignment="1">
      <alignment horizontal="center" vertical="center" shrinkToFit="1"/>
    </xf>
    <xf numFmtId="0" fontId="17" fillId="0" borderId="10" xfId="1" applyFont="1" applyFill="1" applyBorder="1" applyAlignment="1">
      <alignment horizontal="center" vertical="center" wrapText="1" shrinkToFit="1"/>
    </xf>
    <xf numFmtId="0" fontId="17" fillId="0" borderId="11" xfId="1" applyFont="1" applyFill="1" applyBorder="1" applyAlignment="1">
      <alignment horizontal="center" vertical="center" wrapText="1" shrinkToFit="1"/>
    </xf>
    <xf numFmtId="177" fontId="23" fillId="0" borderId="7" xfId="1" applyNumberFormat="1" applyFont="1" applyFill="1" applyBorder="1" applyAlignment="1">
      <alignment vertical="center" shrinkToFit="1"/>
    </xf>
    <xf numFmtId="0" fontId="23" fillId="0" borderId="7" xfId="1" applyFont="1" applyFill="1" applyBorder="1" applyAlignment="1">
      <alignment horizontal="center" vertical="center" shrinkToFit="1"/>
    </xf>
    <xf numFmtId="3" fontId="23" fillId="0" borderId="7" xfId="1" applyNumberFormat="1" applyFont="1" applyFill="1" applyBorder="1" applyAlignment="1">
      <alignment horizontal="center" vertical="center" shrinkToFit="1"/>
    </xf>
    <xf numFmtId="176" fontId="23" fillId="0" borderId="7" xfId="1" applyNumberFormat="1" applyFont="1" applyFill="1" applyBorder="1" applyAlignment="1">
      <alignment vertical="center" shrinkToFit="1"/>
    </xf>
    <xf numFmtId="3" fontId="23" fillId="0" borderId="8" xfId="1" applyNumberFormat="1" applyFont="1" applyFill="1" applyBorder="1" applyAlignment="1">
      <alignment horizontal="center" vertical="center" shrinkToFit="1"/>
    </xf>
    <xf numFmtId="176" fontId="24" fillId="0" borderId="8" xfId="1" applyNumberFormat="1" applyFont="1" applyFill="1" applyBorder="1" applyAlignment="1">
      <alignment vertical="center" shrinkToFit="1"/>
    </xf>
    <xf numFmtId="177" fontId="23" fillId="0" borderId="0" xfId="1" applyNumberFormat="1" applyFont="1" applyFill="1" applyBorder="1" applyAlignment="1">
      <alignment vertical="center" shrinkToFit="1"/>
    </xf>
    <xf numFmtId="0" fontId="23" fillId="0" borderId="0" xfId="1" applyFont="1" applyFill="1" applyBorder="1" applyAlignment="1">
      <alignment horizontal="center" vertical="center" shrinkToFit="1"/>
    </xf>
    <xf numFmtId="3" fontId="23" fillId="0" borderId="0" xfId="1" applyNumberFormat="1" applyFont="1" applyFill="1" applyBorder="1" applyAlignment="1">
      <alignment horizontal="center" vertical="center" shrinkToFit="1"/>
    </xf>
    <xf numFmtId="176" fontId="23" fillId="0" borderId="0" xfId="1" applyNumberFormat="1" applyFont="1" applyFill="1" applyBorder="1" applyAlignment="1">
      <alignment vertical="center" shrinkToFit="1"/>
    </xf>
    <xf numFmtId="3" fontId="23" fillId="0" borderId="20" xfId="1" applyNumberFormat="1" applyFont="1" applyFill="1" applyBorder="1" applyAlignment="1">
      <alignment horizontal="center" vertical="center" shrinkToFit="1"/>
    </xf>
    <xf numFmtId="0" fontId="24" fillId="0" borderId="20" xfId="1" applyFont="1" applyFill="1" applyBorder="1" applyAlignment="1">
      <alignment vertical="center" shrinkToFit="1"/>
    </xf>
    <xf numFmtId="176" fontId="24" fillId="0" borderId="20" xfId="1" applyNumberFormat="1" applyFont="1" applyFill="1" applyBorder="1" applyAlignment="1">
      <alignment vertical="center" shrinkToFit="1"/>
    </xf>
    <xf numFmtId="176" fontId="24" fillId="0" borderId="23" xfId="1" applyNumberFormat="1" applyFont="1" applyFill="1" applyBorder="1" applyAlignment="1">
      <alignment vertical="center" shrinkToFit="1"/>
    </xf>
    <xf numFmtId="177" fontId="23" fillId="0" borderId="27" xfId="1" applyNumberFormat="1" applyFont="1" applyFill="1" applyBorder="1" applyAlignment="1">
      <alignment vertical="center" shrinkToFit="1"/>
    </xf>
    <xf numFmtId="0" fontId="23" fillId="0" borderId="27" xfId="1" applyFont="1" applyFill="1" applyBorder="1" applyAlignment="1">
      <alignment horizontal="center" vertical="center" shrinkToFit="1"/>
    </xf>
    <xf numFmtId="3" fontId="23" fillId="0" borderId="27" xfId="1" applyNumberFormat="1" applyFont="1" applyFill="1" applyBorder="1" applyAlignment="1">
      <alignment horizontal="center" vertical="center" shrinkToFit="1"/>
    </xf>
    <xf numFmtId="176" fontId="23" fillId="0" borderId="27" xfId="1" applyNumberFormat="1" applyFont="1" applyFill="1" applyBorder="1" applyAlignment="1">
      <alignment vertical="center" shrinkToFit="1"/>
    </xf>
    <xf numFmtId="3" fontId="23" fillId="0" borderId="28" xfId="1" applyNumberFormat="1" applyFont="1" applyFill="1" applyBorder="1" applyAlignment="1">
      <alignment horizontal="center" vertical="center" shrinkToFit="1"/>
    </xf>
    <xf numFmtId="176" fontId="24" fillId="0" borderId="28" xfId="1" applyNumberFormat="1" applyFont="1" applyFill="1" applyBorder="1" applyAlignment="1">
      <alignment vertical="center" shrinkToFit="1"/>
    </xf>
    <xf numFmtId="176" fontId="23" fillId="0" borderId="28" xfId="1" applyNumberFormat="1" applyFont="1" applyFill="1" applyBorder="1" applyAlignment="1">
      <alignment vertical="center" shrinkToFit="1"/>
    </xf>
    <xf numFmtId="176" fontId="23" fillId="0" borderId="20" xfId="1" applyNumberFormat="1" applyFont="1" applyFill="1" applyBorder="1" applyAlignment="1">
      <alignment vertical="center" shrinkToFit="1"/>
    </xf>
    <xf numFmtId="177" fontId="23" fillId="0" borderId="31" xfId="1" applyNumberFormat="1" applyFont="1" applyFill="1" applyBorder="1" applyAlignment="1">
      <alignment vertical="center" shrinkToFit="1"/>
    </xf>
    <xf numFmtId="0" fontId="23" fillId="0" borderId="31" xfId="1" applyFont="1" applyFill="1" applyBorder="1" applyAlignment="1">
      <alignment horizontal="center" vertical="center" shrinkToFit="1"/>
    </xf>
    <xf numFmtId="3" fontId="23" fillId="0" borderId="31" xfId="1" applyNumberFormat="1" applyFont="1" applyFill="1" applyBorder="1" applyAlignment="1">
      <alignment horizontal="center" vertical="center" shrinkToFit="1"/>
    </xf>
    <xf numFmtId="176" fontId="23" fillId="0" borderId="31" xfId="1" applyNumberFormat="1" applyFont="1" applyFill="1" applyBorder="1" applyAlignment="1">
      <alignment vertical="center" shrinkToFit="1"/>
    </xf>
    <xf numFmtId="3" fontId="23" fillId="0" borderId="32" xfId="1" applyNumberFormat="1" applyFont="1" applyFill="1" applyBorder="1" applyAlignment="1">
      <alignment horizontal="center" vertical="center" shrinkToFit="1"/>
    </xf>
    <xf numFmtId="176" fontId="23" fillId="0" borderId="32" xfId="1" applyNumberFormat="1" applyFont="1" applyFill="1" applyBorder="1" applyAlignment="1">
      <alignment vertical="center" shrinkToFit="1"/>
    </xf>
    <xf numFmtId="0" fontId="17" fillId="0" borderId="35" xfId="1" applyFont="1" applyFill="1" applyBorder="1" applyAlignment="1">
      <alignment horizontal="center" vertical="center" shrinkToFit="1"/>
    </xf>
    <xf numFmtId="176" fontId="17" fillId="0" borderId="35" xfId="1" applyNumberFormat="1" applyFont="1" applyFill="1" applyBorder="1" applyAlignment="1">
      <alignment vertical="center" shrinkToFit="1"/>
    </xf>
    <xf numFmtId="176" fontId="17" fillId="0" borderId="36" xfId="1" applyNumberFormat="1" applyFont="1" applyFill="1" applyBorder="1" applyAlignment="1">
      <alignment vertical="center" shrinkToFit="1"/>
    </xf>
    <xf numFmtId="176" fontId="17" fillId="0" borderId="37" xfId="1" applyNumberFormat="1" applyFont="1" applyFill="1" applyBorder="1" applyAlignment="1">
      <alignment vertical="center" shrinkToFit="1"/>
    </xf>
    <xf numFmtId="0" fontId="25" fillId="0" borderId="24" xfId="1" applyFont="1" applyFill="1" applyBorder="1" applyAlignment="1">
      <alignment horizontal="center" vertical="center" shrinkToFit="1"/>
    </xf>
    <xf numFmtId="176" fontId="17" fillId="0" borderId="38" xfId="1" quotePrefix="1" applyNumberFormat="1" applyFont="1" applyFill="1" applyBorder="1" applyAlignment="1">
      <alignment vertical="center" shrinkToFit="1"/>
    </xf>
    <xf numFmtId="176" fontId="17" fillId="0" borderId="39" xfId="1" quotePrefix="1" applyNumberFormat="1" applyFont="1" applyFill="1" applyBorder="1" applyAlignment="1">
      <alignment vertical="center" shrinkToFit="1"/>
    </xf>
    <xf numFmtId="176" fontId="17" fillId="0" borderId="40" xfId="1" quotePrefix="1" applyNumberFormat="1" applyFont="1" applyFill="1" applyBorder="1" applyAlignment="1">
      <alignment vertical="center" shrinkToFit="1"/>
    </xf>
    <xf numFmtId="0" fontId="17" fillId="0" borderId="41" xfId="1" applyFont="1" applyFill="1" applyBorder="1" applyAlignment="1">
      <alignment horizontal="center" vertical="center" shrinkToFit="1"/>
    </xf>
    <xf numFmtId="176" fontId="17" fillId="0" borderId="9" xfId="1" applyNumberFormat="1" applyFont="1" applyFill="1" applyBorder="1" applyAlignment="1">
      <alignment vertical="center" shrinkToFit="1"/>
    </xf>
    <xf numFmtId="176" fontId="17" fillId="2" borderId="42" xfId="1" applyNumberFormat="1" applyFont="1" applyFill="1" applyBorder="1" applyAlignment="1">
      <alignment vertical="center" shrinkToFit="1"/>
    </xf>
    <xf numFmtId="176" fontId="17" fillId="0" borderId="11" xfId="1" applyNumberFormat="1" applyFont="1" applyFill="1" applyBorder="1" applyAlignment="1">
      <alignment vertical="center" shrinkToFit="1"/>
    </xf>
    <xf numFmtId="176" fontId="17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176" fontId="17" fillId="0" borderId="0" xfId="1" applyNumberFormat="1" applyFont="1" applyFill="1" applyBorder="1" applyAlignment="1">
      <alignment horizontal="left" vertical="center"/>
    </xf>
    <xf numFmtId="0" fontId="26" fillId="0" borderId="0" xfId="1" applyFont="1" applyFill="1" applyBorder="1" applyAlignment="1">
      <alignment horizontal="left" vertical="center"/>
    </xf>
    <xf numFmtId="176" fontId="26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>
      <alignment vertical="center"/>
    </xf>
    <xf numFmtId="0" fontId="18" fillId="0" borderId="0" xfId="1" applyFont="1" applyFill="1">
      <alignment vertical="center"/>
    </xf>
    <xf numFmtId="0" fontId="17" fillId="0" borderId="0" xfId="1" applyFont="1" applyFill="1" applyAlignment="1">
      <alignment vertical="center" shrinkToFit="1"/>
    </xf>
    <xf numFmtId="0" fontId="28" fillId="0" borderId="0" xfId="0" applyFont="1" applyAlignment="1">
      <alignment vertical="center"/>
    </xf>
    <xf numFmtId="0" fontId="28" fillId="0" borderId="0" xfId="4" applyFont="1" applyAlignment="1">
      <alignment vertical="center"/>
    </xf>
    <xf numFmtId="0" fontId="28" fillId="0" borderId="0" xfId="3" applyFont="1" applyAlignment="1">
      <alignment vertical="center"/>
    </xf>
    <xf numFmtId="0" fontId="28" fillId="0" borderId="0" xfId="3" applyFont="1">
      <alignment vertical="center"/>
    </xf>
    <xf numFmtId="0" fontId="28" fillId="0" borderId="0" xfId="3" applyFont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0" fontId="28" fillId="0" borderId="54" xfId="3" applyFont="1" applyBorder="1" applyAlignment="1">
      <alignment vertical="center" wrapText="1"/>
    </xf>
    <xf numFmtId="0" fontId="28" fillId="0" borderId="54" xfId="3" applyFont="1" applyBorder="1" applyAlignment="1">
      <alignment horizontal="center" vertical="center" wrapText="1"/>
    </xf>
    <xf numFmtId="0" fontId="28" fillId="0" borderId="54" xfId="3" applyFont="1" applyBorder="1" applyAlignment="1">
      <alignment horizontal="center" vertical="center"/>
    </xf>
    <xf numFmtId="0" fontId="28" fillId="0" borderId="55" xfId="3" applyFont="1" applyBorder="1" applyAlignment="1">
      <alignment horizontal="center" vertical="center" wrapText="1"/>
    </xf>
    <xf numFmtId="0" fontId="28" fillId="0" borderId="61" xfId="3" applyFont="1" applyBorder="1" applyAlignment="1">
      <alignment vertical="center" wrapText="1"/>
    </xf>
    <xf numFmtId="0" fontId="28" fillId="0" borderId="48" xfId="3" applyFont="1" applyBorder="1" applyAlignment="1">
      <alignment vertical="center" wrapText="1"/>
    </xf>
    <xf numFmtId="0" fontId="28" fillId="0" borderId="113" xfId="3" applyFont="1" applyBorder="1" applyAlignment="1">
      <alignment horizontal="center" vertical="center" wrapText="1"/>
    </xf>
    <xf numFmtId="0" fontId="28" fillId="0" borderId="113" xfId="3" applyFont="1" applyBorder="1" applyAlignment="1">
      <alignment vertical="center" wrapText="1"/>
    </xf>
    <xf numFmtId="0" fontId="28" fillId="0" borderId="49" xfId="3" applyFont="1" applyBorder="1" applyAlignment="1">
      <alignment vertical="center" wrapText="1"/>
    </xf>
    <xf numFmtId="0" fontId="28" fillId="0" borderId="49" xfId="3" applyFont="1" applyBorder="1">
      <alignment vertical="center"/>
    </xf>
    <xf numFmtId="0" fontId="28" fillId="0" borderId="49" xfId="3" applyFont="1" applyBorder="1" applyAlignment="1">
      <alignment horizontal="center" vertical="center"/>
    </xf>
    <xf numFmtId="0" fontId="28" fillId="0" borderId="62" xfId="3" applyFont="1" applyBorder="1" applyAlignment="1">
      <alignment horizontal="center" vertical="center"/>
    </xf>
    <xf numFmtId="0" fontId="28" fillId="0" borderId="50" xfId="3" applyFont="1" applyBorder="1" applyAlignment="1">
      <alignment horizontal="center" vertical="center"/>
    </xf>
    <xf numFmtId="0" fontId="28" fillId="0" borderId="51" xfId="3" applyFont="1" applyBorder="1" applyAlignment="1">
      <alignment vertical="center" wrapText="1"/>
    </xf>
    <xf numFmtId="0" fontId="28" fillId="0" borderId="2" xfId="3" applyFont="1" applyBorder="1" applyAlignment="1">
      <alignment horizontal="center" vertical="center" wrapText="1"/>
    </xf>
    <xf numFmtId="0" fontId="28" fillId="0" borderId="2" xfId="3" applyFont="1" applyBorder="1" applyAlignment="1">
      <alignment vertical="center" wrapText="1"/>
    </xf>
    <xf numFmtId="0" fontId="28" fillId="0" borderId="3" xfId="3" applyFont="1" applyBorder="1" applyAlignment="1">
      <alignment vertical="center" wrapText="1"/>
    </xf>
    <xf numFmtId="0" fontId="28" fillId="0" borderId="3" xfId="3" applyFont="1" applyBorder="1">
      <alignment vertical="center"/>
    </xf>
    <xf numFmtId="0" fontId="28" fillId="0" borderId="3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28" fillId="0" borderId="52" xfId="3" applyFont="1" applyBorder="1" applyAlignment="1">
      <alignment horizontal="center" vertical="center"/>
    </xf>
    <xf numFmtId="0" fontId="28" fillId="0" borderId="117" xfId="3" applyFont="1" applyBorder="1" applyAlignment="1">
      <alignment vertical="center" wrapText="1"/>
    </xf>
    <xf numFmtId="0" fontId="28" fillId="0" borderId="47" xfId="3" applyFont="1" applyBorder="1" applyAlignment="1">
      <alignment horizontal="center" vertical="center" wrapText="1"/>
    </xf>
    <xf numFmtId="0" fontId="28" fillId="0" borderId="47" xfId="3" applyFont="1" applyBorder="1" applyAlignment="1">
      <alignment vertical="center" wrapText="1"/>
    </xf>
    <xf numFmtId="0" fontId="28" fillId="0" borderId="45" xfId="3" applyFont="1" applyBorder="1" applyAlignment="1">
      <alignment vertical="center" wrapText="1"/>
    </xf>
    <xf numFmtId="0" fontId="28" fillId="0" borderId="45" xfId="3" applyFont="1" applyBorder="1">
      <alignment vertical="center"/>
    </xf>
    <xf numFmtId="0" fontId="28" fillId="0" borderId="45" xfId="3" applyFont="1" applyBorder="1" applyAlignment="1">
      <alignment horizontal="center" vertical="center"/>
    </xf>
    <xf numFmtId="0" fontId="28" fillId="0" borderId="46" xfId="3" applyFont="1" applyBorder="1" applyAlignment="1">
      <alignment horizontal="center" vertical="center"/>
    </xf>
    <xf numFmtId="0" fontId="28" fillId="0" borderId="118" xfId="3" applyFont="1" applyBorder="1" applyAlignment="1">
      <alignment horizontal="center" vertical="center"/>
    </xf>
    <xf numFmtId="0" fontId="28" fillId="0" borderId="90" xfId="3" applyFont="1" applyBorder="1" applyAlignment="1">
      <alignment vertical="center" wrapText="1"/>
    </xf>
    <xf numFmtId="0" fontId="28" fillId="0" borderId="108" xfId="3" applyFont="1" applyBorder="1">
      <alignment vertical="center"/>
    </xf>
    <xf numFmtId="0" fontId="28" fillId="0" borderId="107" xfId="3" applyFont="1" applyBorder="1">
      <alignment vertical="center"/>
    </xf>
    <xf numFmtId="180" fontId="28" fillId="0" borderId="90" xfId="3" applyNumberFormat="1" applyFont="1" applyBorder="1" applyAlignment="1">
      <alignment vertical="center" shrinkToFit="1"/>
    </xf>
    <xf numFmtId="180" fontId="28" fillId="0" borderId="119" xfId="3" applyNumberFormat="1" applyFont="1" applyBorder="1" applyAlignment="1">
      <alignment vertical="center" shrinkToFit="1"/>
    </xf>
    <xf numFmtId="180" fontId="28" fillId="0" borderId="88" xfId="3" applyNumberFormat="1" applyFont="1" applyBorder="1" applyAlignment="1">
      <alignment vertical="center" shrinkToFit="1"/>
    </xf>
    <xf numFmtId="176" fontId="17" fillId="0" borderId="41" xfId="1" applyNumberFormat="1" applyFont="1" applyFill="1" applyBorder="1" applyAlignment="1">
      <alignment vertical="center" shrinkToFit="1"/>
    </xf>
    <xf numFmtId="176" fontId="17" fillId="2" borderId="43" xfId="1" applyNumberFormat="1" applyFont="1" applyFill="1" applyBorder="1" applyAlignment="1">
      <alignment vertical="center" shrinkToFit="1"/>
    </xf>
    <xf numFmtId="176" fontId="17" fillId="0" borderId="44" xfId="1" applyNumberFormat="1" applyFont="1" applyFill="1" applyBorder="1" applyAlignment="1">
      <alignment vertical="center" shrinkToFit="1"/>
    </xf>
    <xf numFmtId="0" fontId="21" fillId="0" borderId="5" xfId="1" applyFont="1" applyFill="1" applyBorder="1" applyAlignment="1">
      <alignment horizontal="center" vertical="center" shrinkToFit="1"/>
    </xf>
    <xf numFmtId="0" fontId="21" fillId="0" borderId="9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wrapText="1" shrinkToFit="1"/>
    </xf>
    <xf numFmtId="0" fontId="17" fillId="0" borderId="9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21" fillId="0" borderId="8" xfId="1" applyFont="1" applyFill="1" applyBorder="1" applyAlignment="1">
      <alignment horizontal="center" vertical="center" shrinkToFit="1"/>
    </xf>
    <xf numFmtId="0" fontId="21" fillId="0" borderId="11" xfId="1" applyFont="1" applyFill="1" applyBorder="1" applyAlignment="1">
      <alignment horizontal="center" vertical="center" shrinkToFit="1"/>
    </xf>
    <xf numFmtId="0" fontId="21" fillId="0" borderId="12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 wrapText="1" shrinkToFit="1"/>
    </xf>
    <xf numFmtId="0" fontId="17" fillId="0" borderId="12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1" fillId="0" borderId="13" xfId="1" applyFont="1" applyFill="1" applyBorder="1" applyAlignment="1">
      <alignment horizontal="left" vertical="center" wrapText="1" shrinkToFit="1"/>
    </xf>
    <xf numFmtId="0" fontId="21" fillId="0" borderId="16" xfId="1" applyFont="1" applyFill="1" applyBorder="1" applyAlignment="1">
      <alignment horizontal="left" vertical="center" wrapText="1" shrinkToFit="1"/>
    </xf>
    <xf numFmtId="176" fontId="17" fillId="0" borderId="5" xfId="1" applyNumberFormat="1" applyFont="1" applyFill="1" applyBorder="1" applyAlignment="1">
      <alignment vertical="center" shrinkToFit="1"/>
    </xf>
    <xf numFmtId="176" fontId="17" fillId="0" borderId="17" xfId="1" applyNumberFormat="1" applyFont="1" applyFill="1" applyBorder="1" applyAlignment="1">
      <alignment vertical="center" shrinkToFit="1"/>
    </xf>
    <xf numFmtId="176" fontId="17" fillId="0" borderId="14" xfId="1" applyNumberFormat="1" applyFont="1" applyFill="1" applyBorder="1" applyAlignment="1">
      <alignment horizontal="right" vertical="center" shrinkToFit="1"/>
    </xf>
    <xf numFmtId="176" fontId="17" fillId="0" borderId="18" xfId="1" applyNumberFormat="1" applyFont="1" applyFill="1" applyBorder="1" applyAlignment="1">
      <alignment horizontal="right" vertical="center" shrinkToFit="1"/>
    </xf>
    <xf numFmtId="176" fontId="17" fillId="0" borderId="21" xfId="1" applyNumberFormat="1" applyFont="1" applyFill="1" applyBorder="1" applyAlignment="1">
      <alignment horizontal="right" vertical="center" shrinkToFit="1"/>
    </xf>
    <xf numFmtId="176" fontId="17" fillId="0" borderId="15" xfId="1" applyNumberFormat="1" applyFont="1" applyFill="1" applyBorder="1" applyAlignment="1">
      <alignment horizontal="right" vertical="center" shrinkToFit="1"/>
    </xf>
    <xf numFmtId="176" fontId="17" fillId="0" borderId="19" xfId="1" applyNumberFormat="1" applyFont="1" applyFill="1" applyBorder="1" applyAlignment="1">
      <alignment horizontal="right" vertical="center" shrinkToFit="1"/>
    </xf>
    <xf numFmtId="176" fontId="17" fillId="0" borderId="22" xfId="1" applyNumberFormat="1" applyFont="1" applyFill="1" applyBorder="1" applyAlignment="1">
      <alignment horizontal="right" vertical="center" shrinkToFit="1"/>
    </xf>
    <xf numFmtId="176" fontId="17" fillId="0" borderId="24" xfId="1" applyNumberFormat="1" applyFont="1" applyFill="1" applyBorder="1" applyAlignment="1">
      <alignment vertical="center" shrinkToFit="1"/>
    </xf>
    <xf numFmtId="176" fontId="17" fillId="0" borderId="25" xfId="1" applyNumberFormat="1" applyFont="1" applyFill="1" applyBorder="1" applyAlignment="1">
      <alignment horizontal="right" vertical="center" shrinkToFit="1"/>
    </xf>
    <xf numFmtId="176" fontId="17" fillId="0" borderId="26" xfId="1" applyNumberFormat="1" applyFont="1" applyFill="1" applyBorder="1" applyAlignment="1">
      <alignment horizontal="right" vertical="center" shrinkToFit="1"/>
    </xf>
    <xf numFmtId="0" fontId="21" fillId="0" borderId="29" xfId="1" applyFont="1" applyFill="1" applyBorder="1" applyAlignment="1">
      <alignment horizontal="left" vertical="center" wrapText="1" shrinkToFit="1"/>
    </xf>
    <xf numFmtId="0" fontId="21" fillId="0" borderId="30" xfId="1" applyFont="1" applyFill="1" applyBorder="1" applyAlignment="1">
      <alignment horizontal="left" vertical="center" wrapText="1" shrinkToFit="1"/>
    </xf>
    <xf numFmtId="0" fontId="21" fillId="0" borderId="23" xfId="1" applyFont="1" applyFill="1" applyBorder="1" applyAlignment="1">
      <alignment horizontal="left" vertical="center" wrapText="1" shrinkToFit="1"/>
    </xf>
    <xf numFmtId="0" fontId="27" fillId="0" borderId="27" xfId="1" applyFont="1" applyFill="1" applyBorder="1" applyAlignment="1">
      <alignment horizontal="left" vertical="center" wrapText="1" shrinkToFit="1"/>
    </xf>
    <xf numFmtId="176" fontId="17" fillId="0" borderId="16" xfId="1" applyNumberFormat="1" applyFont="1" applyFill="1" applyBorder="1" applyAlignment="1">
      <alignment vertical="center" shrinkToFit="1"/>
    </xf>
    <xf numFmtId="176" fontId="17" fillId="0" borderId="33" xfId="1" applyNumberFormat="1" applyFont="1" applyFill="1" applyBorder="1" applyAlignment="1">
      <alignment horizontal="right" vertical="center" shrinkToFit="1"/>
    </xf>
    <xf numFmtId="176" fontId="17" fillId="0" borderId="34" xfId="1" applyNumberFormat="1" applyFont="1" applyFill="1" applyBorder="1" applyAlignment="1">
      <alignment horizontal="right" vertical="center" shrinkToFit="1"/>
    </xf>
    <xf numFmtId="0" fontId="17" fillId="0" borderId="5" xfId="1" applyFont="1" applyFill="1" applyBorder="1" applyAlignment="1">
      <alignment vertical="center" shrinkToFit="1"/>
    </xf>
    <xf numFmtId="0" fontId="17" fillId="0" borderId="7" xfId="1" applyFont="1" applyFill="1" applyBorder="1" applyAlignment="1">
      <alignment vertical="center" shrinkToFit="1"/>
    </xf>
    <xf numFmtId="0" fontId="17" fillId="0" borderId="17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 shrinkToFit="1"/>
    </xf>
    <xf numFmtId="0" fontId="18" fillId="0" borderId="0" xfId="1" applyFont="1" applyFill="1" applyBorder="1" applyAlignment="1">
      <alignment horizontal="left" vertical="center" wrapText="1" shrinkToFit="1"/>
    </xf>
    <xf numFmtId="0" fontId="18" fillId="0" borderId="0" xfId="1" applyFont="1" applyFill="1" applyBorder="1" applyAlignment="1">
      <alignment vertical="center" wrapText="1"/>
    </xf>
    <xf numFmtId="0" fontId="21" fillId="0" borderId="5" xfId="1" applyFont="1" applyFill="1" applyBorder="1" applyAlignment="1">
      <alignment horizontal="center" vertical="center" wrapText="1" shrinkToFit="1"/>
    </xf>
    <xf numFmtId="0" fontId="21" fillId="0" borderId="9" xfId="1" applyFont="1" applyFill="1" applyBorder="1" applyAlignment="1">
      <alignment horizontal="center" vertical="center" wrapText="1" shrinkToFit="1"/>
    </xf>
    <xf numFmtId="0" fontId="28" fillId="0" borderId="49" xfId="3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49" xfId="3" applyFont="1" applyBorder="1" applyAlignment="1">
      <alignment horizontal="center" vertical="center"/>
    </xf>
    <xf numFmtId="0" fontId="28" fillId="0" borderId="62" xfId="3" applyFont="1" applyBorder="1" applyAlignment="1">
      <alignment horizontal="center" vertical="center" wrapText="1"/>
    </xf>
    <xf numFmtId="0" fontId="28" fillId="0" borderId="63" xfId="3" applyFont="1" applyBorder="1" applyAlignment="1">
      <alignment horizontal="center" vertical="center" wrapText="1"/>
    </xf>
    <xf numFmtId="0" fontId="28" fillId="0" borderId="41" xfId="3" applyFont="1" applyBorder="1" applyAlignment="1">
      <alignment horizontal="center" vertical="center" wrapText="1"/>
    </xf>
    <xf numFmtId="0" fontId="28" fillId="0" borderId="98" xfId="3" applyFont="1" applyBorder="1" applyAlignment="1">
      <alignment horizontal="center" vertical="center" wrapText="1"/>
    </xf>
    <xf numFmtId="0" fontId="28" fillId="0" borderId="89" xfId="3" applyFont="1" applyBorder="1" applyAlignment="1">
      <alignment horizontal="center" vertical="center" wrapText="1"/>
    </xf>
    <xf numFmtId="0" fontId="28" fillId="0" borderId="48" xfId="3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120" xfId="0" applyFont="1" applyBorder="1" applyAlignment="1">
      <alignment horizontal="center" vertical="center" shrinkToFit="1"/>
    </xf>
    <xf numFmtId="0" fontId="28" fillId="0" borderId="122" xfId="0" applyFont="1" applyBorder="1" applyAlignment="1">
      <alignment horizontal="center" vertical="center" shrinkToFit="1"/>
    </xf>
    <xf numFmtId="0" fontId="28" fillId="0" borderId="121" xfId="0" applyFont="1" applyBorder="1" applyAlignment="1">
      <alignment horizontal="center" vertical="center" shrinkToFit="1"/>
    </xf>
    <xf numFmtId="0" fontId="28" fillId="0" borderId="106" xfId="0" applyFont="1" applyBorder="1" applyAlignment="1">
      <alignment horizontal="center" vertical="center" shrinkToFit="1"/>
    </xf>
    <xf numFmtId="0" fontId="28" fillId="0" borderId="62" xfId="3" applyFont="1" applyBorder="1" applyAlignment="1">
      <alignment horizontal="center" vertical="center"/>
    </xf>
    <xf numFmtId="0" fontId="28" fillId="0" borderId="113" xfId="3" applyFont="1" applyBorder="1" applyAlignment="1">
      <alignment horizontal="center" vertical="center"/>
    </xf>
    <xf numFmtId="0" fontId="28" fillId="0" borderId="121" xfId="3" applyFont="1" applyBorder="1" applyAlignment="1">
      <alignment horizontal="center" vertical="center"/>
    </xf>
    <xf numFmtId="0" fontId="28" fillId="0" borderId="106" xfId="3" applyFont="1" applyBorder="1" applyAlignment="1">
      <alignment horizontal="center" vertical="center"/>
    </xf>
    <xf numFmtId="0" fontId="30" fillId="0" borderId="62" xfId="3" applyFont="1" applyBorder="1" applyAlignment="1">
      <alignment horizontal="center" vertical="center" wrapText="1"/>
    </xf>
    <xf numFmtId="0" fontId="30" fillId="0" borderId="113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77" fontId="0" fillId="0" borderId="107" xfId="0" applyNumberFormat="1" applyBorder="1" applyAlignment="1">
      <alignment vertical="center" shrinkToFit="1"/>
    </xf>
    <xf numFmtId="0" fontId="0" fillId="0" borderId="107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31" fillId="0" borderId="0" xfId="3" applyFont="1">
      <alignment vertical="center"/>
    </xf>
    <xf numFmtId="0" fontId="31" fillId="0" borderId="0" xfId="3" applyFont="1" applyAlignment="1">
      <alignment horizontal="center" vertical="center"/>
    </xf>
    <xf numFmtId="0" fontId="31" fillId="4" borderId="2" xfId="3" applyFont="1" applyFill="1" applyBorder="1" applyAlignment="1">
      <alignment horizontal="center" vertical="center"/>
    </xf>
    <xf numFmtId="0" fontId="31" fillId="4" borderId="4" xfId="3" applyFont="1" applyFill="1" applyBorder="1" applyAlignment="1">
      <alignment horizontal="center" vertical="center"/>
    </xf>
    <xf numFmtId="0" fontId="31" fillId="4" borderId="1" xfId="3" applyFont="1" applyFill="1" applyBorder="1" applyAlignment="1">
      <alignment horizontal="center" vertical="center"/>
    </xf>
    <xf numFmtId="0" fontId="31" fillId="4" borderId="3" xfId="3" applyFont="1" applyFill="1" applyBorder="1" applyAlignment="1">
      <alignment horizontal="center" vertical="center"/>
    </xf>
    <xf numFmtId="0" fontId="31" fillId="4" borderId="123" xfId="3" applyFont="1" applyFill="1" applyBorder="1" applyAlignment="1">
      <alignment horizontal="center" vertical="center"/>
    </xf>
    <xf numFmtId="0" fontId="31" fillId="4" borderId="31" xfId="3" applyFont="1" applyFill="1" applyBorder="1" applyAlignment="1">
      <alignment horizontal="center" vertical="center"/>
    </xf>
    <xf numFmtId="0" fontId="31" fillId="4" borderId="124" xfId="3" applyFont="1" applyFill="1" applyBorder="1" applyAlignment="1">
      <alignment horizontal="center" vertical="center"/>
    </xf>
    <xf numFmtId="0" fontId="31" fillId="4" borderId="125" xfId="3" applyFont="1" applyFill="1" applyBorder="1" applyAlignment="1">
      <alignment horizontal="center" vertical="center"/>
    </xf>
    <xf numFmtId="0" fontId="31" fillId="4" borderId="126" xfId="3" applyFont="1" applyFill="1" applyBorder="1" applyAlignment="1">
      <alignment horizontal="center" vertical="center"/>
    </xf>
    <xf numFmtId="0" fontId="31" fillId="4" borderId="127" xfId="3" applyFont="1" applyFill="1" applyBorder="1" applyAlignment="1">
      <alignment horizontal="center" vertical="center"/>
    </xf>
    <xf numFmtId="0" fontId="31" fillId="4" borderId="47" xfId="3" applyFont="1" applyFill="1" applyBorder="1" applyAlignment="1">
      <alignment horizontal="center" vertical="center"/>
    </xf>
    <xf numFmtId="0" fontId="31" fillId="4" borderId="27" xfId="3" applyFont="1" applyFill="1" applyBorder="1" applyAlignment="1">
      <alignment horizontal="center" vertical="center"/>
    </xf>
    <xf numFmtId="0" fontId="31" fillId="4" borderId="46" xfId="3" applyFont="1" applyFill="1" applyBorder="1" applyAlignment="1">
      <alignment horizontal="center" vertical="center"/>
    </xf>
    <xf numFmtId="181" fontId="31" fillId="0" borderId="128" xfId="3" applyNumberFormat="1" applyFont="1" applyBorder="1" applyAlignment="1">
      <alignment horizontal="center" vertical="center"/>
    </xf>
    <xf numFmtId="181" fontId="31" fillId="0" borderId="129" xfId="3" applyNumberFormat="1" applyFont="1" applyBorder="1" applyAlignment="1">
      <alignment horizontal="center" vertical="center"/>
    </xf>
    <xf numFmtId="181" fontId="31" fillId="0" borderId="130" xfId="3" applyNumberFormat="1" applyFont="1" applyBorder="1" applyAlignment="1">
      <alignment horizontal="center" vertical="center"/>
    </xf>
    <xf numFmtId="0" fontId="31" fillId="0" borderId="131" xfId="3" applyFont="1" applyBorder="1" applyAlignment="1">
      <alignment horizontal="center" vertical="center"/>
    </xf>
    <xf numFmtId="0" fontId="31" fillId="0" borderId="47" xfId="3" applyFont="1" applyBorder="1" applyAlignment="1">
      <alignment horizontal="center" vertical="center" wrapText="1"/>
    </xf>
    <xf numFmtId="0" fontId="31" fillId="0" borderId="27" xfId="3" applyFont="1" applyBorder="1" applyAlignment="1">
      <alignment horizontal="center" vertical="center" wrapText="1"/>
    </xf>
    <xf numFmtId="0" fontId="31" fillId="0" borderId="46" xfId="3" applyFont="1" applyBorder="1" applyAlignment="1">
      <alignment horizontal="center" vertical="center" wrapText="1"/>
    </xf>
    <xf numFmtId="181" fontId="31" fillId="0" borderId="132" xfId="3" applyNumberFormat="1" applyFont="1" applyBorder="1" applyAlignment="1">
      <alignment horizontal="center" vertical="center"/>
    </xf>
    <xf numFmtId="181" fontId="31" fillId="0" borderId="133" xfId="3" applyNumberFormat="1" applyFont="1" applyBorder="1" applyAlignment="1">
      <alignment horizontal="center" vertical="center"/>
    </xf>
    <xf numFmtId="181" fontId="31" fillId="0" borderId="134" xfId="3" applyNumberFormat="1" applyFont="1" applyBorder="1" applyAlignment="1">
      <alignment horizontal="center" vertical="center"/>
    </xf>
    <xf numFmtId="0" fontId="31" fillId="0" borderId="135" xfId="3" applyFont="1" applyBorder="1" applyAlignment="1">
      <alignment horizontal="center" vertical="center"/>
    </xf>
    <xf numFmtId="0" fontId="31" fillId="0" borderId="136" xfId="3" applyFont="1" applyBorder="1" applyAlignment="1">
      <alignment vertical="center" shrinkToFit="1"/>
    </xf>
    <xf numFmtId="0" fontId="31" fillId="0" borderId="135" xfId="3" applyFont="1" applyBorder="1" applyAlignment="1">
      <alignment vertical="center" shrinkToFit="1"/>
    </xf>
    <xf numFmtId="0" fontId="31" fillId="0" borderId="137" xfId="3" applyFont="1" applyBorder="1" applyAlignment="1">
      <alignment horizontal="center" vertical="center" textRotation="255"/>
    </xf>
    <xf numFmtId="181" fontId="31" fillId="0" borderId="138" xfId="3" applyNumberFormat="1" applyFont="1" applyBorder="1" applyAlignment="1">
      <alignment horizontal="center" vertical="center"/>
    </xf>
    <xf numFmtId="181" fontId="31" fillId="0" borderId="139" xfId="3" applyNumberFormat="1" applyFont="1" applyBorder="1" applyAlignment="1">
      <alignment horizontal="center" vertical="center"/>
    </xf>
    <xf numFmtId="181" fontId="31" fillId="0" borderId="140" xfId="3" applyNumberFormat="1" applyFont="1" applyBorder="1" applyAlignment="1">
      <alignment horizontal="center" vertical="center"/>
    </xf>
    <xf numFmtId="0" fontId="31" fillId="0" borderId="64" xfId="3" applyFont="1" applyBorder="1" applyAlignment="1">
      <alignment horizontal="center" vertical="center"/>
    </xf>
    <xf numFmtId="0" fontId="31" fillId="0" borderId="67" xfId="3" applyFont="1" applyBorder="1" applyAlignment="1">
      <alignment vertical="center" shrinkToFit="1"/>
    </xf>
    <xf numFmtId="0" fontId="31" fillId="0" borderId="64" xfId="3" applyFont="1" applyBorder="1" applyAlignment="1">
      <alignment vertical="center" shrinkToFit="1"/>
    </xf>
    <xf numFmtId="0" fontId="31" fillId="0" borderId="141" xfId="3" applyFont="1" applyBorder="1" applyAlignment="1">
      <alignment horizontal="center" vertical="center" textRotation="255"/>
    </xf>
    <xf numFmtId="181" fontId="31" fillId="0" borderId="138" xfId="3" applyNumberFormat="1" applyFont="1" applyFill="1" applyBorder="1" applyAlignment="1">
      <alignment horizontal="center" vertical="center"/>
    </xf>
    <xf numFmtId="181" fontId="31" fillId="0" borderId="139" xfId="3" applyNumberFormat="1" applyFont="1" applyFill="1" applyBorder="1" applyAlignment="1">
      <alignment horizontal="center" vertical="center"/>
    </xf>
    <xf numFmtId="181" fontId="31" fillId="0" borderId="140" xfId="3" applyNumberFormat="1" applyFont="1" applyFill="1" applyBorder="1" applyAlignment="1">
      <alignment horizontal="center" vertical="center"/>
    </xf>
    <xf numFmtId="0" fontId="31" fillId="0" borderId="66" xfId="3" applyFont="1" applyBorder="1" applyAlignment="1">
      <alignment horizontal="center" vertical="center" shrinkToFit="1"/>
    </xf>
    <xf numFmtId="0" fontId="31" fillId="0" borderId="65" xfId="3" applyFont="1" applyBorder="1" applyAlignment="1">
      <alignment horizontal="center" vertical="center" shrinkToFit="1"/>
    </xf>
    <xf numFmtId="0" fontId="31" fillId="0" borderId="142" xfId="3" applyFont="1" applyBorder="1" applyAlignment="1">
      <alignment vertical="center" shrinkToFit="1"/>
    </xf>
    <xf numFmtId="0" fontId="31" fillId="0" borderId="131" xfId="3" applyFont="1" applyBorder="1" applyAlignment="1">
      <alignment horizontal="center" vertical="center" shrinkToFit="1"/>
    </xf>
    <xf numFmtId="0" fontId="31" fillId="0" borderId="45" xfId="3" applyFont="1" applyBorder="1" applyAlignment="1">
      <alignment horizontal="center" vertical="center" textRotation="255"/>
    </xf>
    <xf numFmtId="0" fontId="31" fillId="0" borderId="135" xfId="3" applyFont="1" applyBorder="1" applyAlignment="1">
      <alignment horizontal="center" vertical="center" textRotation="255"/>
    </xf>
    <xf numFmtId="0" fontId="31" fillId="0" borderId="64" xfId="3" applyFont="1" applyBorder="1" applyAlignment="1">
      <alignment horizontal="center" vertical="center" textRotation="255"/>
    </xf>
    <xf numFmtId="0" fontId="31" fillId="5" borderId="131" xfId="3" applyFont="1" applyFill="1" applyBorder="1" applyAlignment="1">
      <alignment horizontal="center" vertical="center"/>
    </xf>
    <xf numFmtId="0" fontId="31" fillId="0" borderId="131" xfId="3" applyFont="1" applyBorder="1" applyAlignment="1">
      <alignment vertical="center" shrinkToFit="1"/>
    </xf>
    <xf numFmtId="0" fontId="31" fillId="0" borderId="131" xfId="3" applyFont="1" applyBorder="1" applyAlignment="1">
      <alignment horizontal="center" vertical="center" textRotation="255"/>
    </xf>
    <xf numFmtId="0" fontId="31" fillId="0" borderId="66" xfId="3" applyFont="1" applyBorder="1" applyAlignment="1">
      <alignment horizontal="center" vertical="center" textRotation="255"/>
    </xf>
    <xf numFmtId="0" fontId="31" fillId="0" borderId="135" xfId="3" applyFont="1" applyBorder="1" applyAlignment="1">
      <alignment horizontal="center" vertical="center"/>
    </xf>
    <xf numFmtId="0" fontId="31" fillId="0" borderId="64" xfId="3" applyFont="1" applyBorder="1" applyAlignment="1">
      <alignment horizontal="center" vertical="center"/>
    </xf>
    <xf numFmtId="0" fontId="31" fillId="0" borderId="131" xfId="3" applyFont="1" applyBorder="1" applyAlignment="1">
      <alignment horizontal="center" vertical="center" wrapText="1"/>
    </xf>
    <xf numFmtId="0" fontId="31" fillId="0" borderId="143" xfId="3" applyFont="1" applyBorder="1" applyAlignment="1">
      <alignment horizontal="center" vertical="center"/>
    </xf>
    <xf numFmtId="0" fontId="31" fillId="0" borderId="144" xfId="3" applyFont="1" applyBorder="1" applyAlignment="1">
      <alignment horizontal="center" vertical="center"/>
    </xf>
    <xf numFmtId="0" fontId="31" fillId="0" borderId="25" xfId="3" applyFont="1" applyBorder="1" applyAlignment="1">
      <alignment horizontal="center" vertical="center" wrapText="1"/>
    </xf>
    <xf numFmtId="0" fontId="31" fillId="0" borderId="46" xfId="3" applyFont="1" applyBorder="1" applyAlignment="1">
      <alignment horizontal="center" vertical="center" wrapText="1"/>
    </xf>
    <xf numFmtId="0" fontId="31" fillId="0" borderId="31" xfId="3" applyFont="1" applyBorder="1" applyAlignment="1">
      <alignment horizontal="center" vertical="top" wrapText="1"/>
    </xf>
    <xf numFmtId="0" fontId="31" fillId="0" borderId="124" xfId="3" applyFont="1" applyBorder="1" applyAlignment="1">
      <alignment horizontal="center" vertical="top"/>
    </xf>
    <xf numFmtId="0" fontId="31" fillId="0" borderId="123" xfId="3" applyFont="1" applyBorder="1" applyAlignment="1">
      <alignment horizontal="center" vertical="center" textRotation="255"/>
    </xf>
    <xf numFmtId="0" fontId="31" fillId="0" borderId="124" xfId="3" applyFont="1" applyBorder="1" applyAlignment="1">
      <alignment horizontal="center" vertical="center" textRotation="255"/>
    </xf>
    <xf numFmtId="0" fontId="31" fillId="0" borderId="2" xfId="3" applyFont="1" applyBorder="1" applyAlignment="1">
      <alignment horizontal="center" wrapText="1"/>
    </xf>
    <xf numFmtId="0" fontId="31" fillId="0" borderId="4" xfId="3" applyFont="1" applyBorder="1" applyAlignment="1">
      <alignment horizontal="center" wrapText="1"/>
    </xf>
    <xf numFmtId="0" fontId="31" fillId="0" borderId="1" xfId="3" applyFont="1" applyBorder="1" applyAlignment="1">
      <alignment horizontal="center" wrapText="1"/>
    </xf>
    <xf numFmtId="0" fontId="31" fillId="0" borderId="1" xfId="3" applyFont="1" applyBorder="1" applyAlignment="1">
      <alignment horizontal="center" wrapText="1"/>
    </xf>
    <xf numFmtId="0" fontId="31" fillId="0" borderId="27" xfId="3" applyFont="1" applyBorder="1" applyAlignment="1">
      <alignment horizontal="center" vertical="top" wrapText="1"/>
    </xf>
    <xf numFmtId="0" fontId="31" fillId="0" borderId="46" xfId="3" applyFont="1" applyBorder="1" applyAlignment="1">
      <alignment horizontal="center" vertical="top"/>
    </xf>
    <xf numFmtId="0" fontId="31" fillId="0" borderId="47" xfId="3" applyFont="1" applyBorder="1" applyAlignment="1">
      <alignment horizontal="center" vertical="center" textRotation="255"/>
    </xf>
    <xf numFmtId="0" fontId="31" fillId="0" borderId="46" xfId="3" applyFont="1" applyBorder="1" applyAlignment="1">
      <alignment horizontal="center" vertical="center" textRotation="255"/>
    </xf>
    <xf numFmtId="0" fontId="31" fillId="0" borderId="3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</cellXfs>
  <cellStyles count="5">
    <cellStyle name="標準" xfId="0" builtinId="0"/>
    <cellStyle name="標準 2" xfId="2"/>
    <cellStyle name="標準 2 2" xfId="3"/>
    <cellStyle name="標準 3" xfId="1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1196036</xdr:colOff>
      <xdr:row>10</xdr:row>
      <xdr:rowOff>140890</xdr:rowOff>
    </xdr:from>
    <xdr:ext cx="992579" cy="285527"/>
    <xdr:sp macro="" textlink="">
      <xdr:nvSpPr>
        <xdr:cNvPr id="2" name="テキスト ボックス 1"/>
        <xdr:cNvSpPr txBox="1"/>
      </xdr:nvSpPr>
      <xdr:spPr>
        <a:xfrm>
          <a:off x="2053286" y="2522140"/>
          <a:ext cx="992579" cy="285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ja-JP" altLang="en-US" sz="900"/>
            <a:t>学年（学級数）</a:t>
          </a:r>
        </a:p>
      </xdr:txBody>
    </xdr:sp>
    <xdr:clientData/>
  </xdr:oneCellAnchor>
  <xdr:twoCellAnchor>
    <xdr:from>
      <xdr:col>2</xdr:col>
      <xdr:colOff>0</xdr:colOff>
      <xdr:row>10</xdr:row>
      <xdr:rowOff>8660</xdr:rowOff>
    </xdr:from>
    <xdr:to>
      <xdr:col>4</xdr:col>
      <xdr:colOff>9922</xdr:colOff>
      <xdr:row>11</xdr:row>
      <xdr:rowOff>0</xdr:rowOff>
    </xdr:to>
    <xdr:cxnSp macro="">
      <xdr:nvCxnSpPr>
        <xdr:cNvPr id="3" name="直線コネクタ 2"/>
        <xdr:cNvCxnSpPr/>
      </xdr:nvCxnSpPr>
      <xdr:spPr>
        <a:xfrm>
          <a:off x="1371600" y="2389910"/>
          <a:ext cx="1381522" cy="22946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1561343</xdr:colOff>
      <xdr:row>10</xdr:row>
      <xdr:rowOff>620208</xdr:rowOff>
    </xdr:from>
    <xdr:ext cx="415498" cy="285527"/>
    <xdr:sp macro="" textlink="">
      <xdr:nvSpPr>
        <xdr:cNvPr id="4" name="テキスト ボックス 3"/>
        <xdr:cNvSpPr txBox="1"/>
      </xdr:nvSpPr>
      <xdr:spPr>
        <a:xfrm>
          <a:off x="2056643" y="2620458"/>
          <a:ext cx="415498" cy="285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ja-JP" altLang="en-US" sz="900"/>
            <a:t>類型</a:t>
          </a:r>
          <a:endParaRPr kumimoji="1" lang="en-US" altLang="ja-JP" sz="900"/>
        </a:p>
      </xdr:txBody>
    </xdr:sp>
    <xdr:clientData/>
  </xdr:oneCellAnchor>
  <xdr:oneCellAnchor>
    <xdr:from>
      <xdr:col>2</xdr:col>
      <xdr:colOff>31750</xdr:colOff>
      <xdr:row>11</xdr:row>
      <xdr:rowOff>3969</xdr:rowOff>
    </xdr:from>
    <xdr:ext cx="1107996" cy="285527"/>
    <xdr:sp macro="" textlink="">
      <xdr:nvSpPr>
        <xdr:cNvPr id="5" name="テキスト ボックス 4"/>
        <xdr:cNvSpPr txBox="1"/>
      </xdr:nvSpPr>
      <xdr:spPr>
        <a:xfrm>
          <a:off x="1403350" y="2623344"/>
          <a:ext cx="1107996" cy="285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ja-JP" altLang="en-US" sz="900"/>
            <a:t>科目・標準単位数</a:t>
          </a:r>
          <a:endParaRPr kumimoji="1" lang="en-US" altLang="ja-JP" sz="900"/>
        </a:p>
      </xdr:txBody>
    </xdr:sp>
    <xdr:clientData/>
  </xdr:oneCellAnchor>
  <xdr:twoCellAnchor>
    <xdr:from>
      <xdr:col>2</xdr:col>
      <xdr:colOff>4329</xdr:colOff>
      <xdr:row>10</xdr:row>
      <xdr:rowOff>12989</xdr:rowOff>
    </xdr:from>
    <xdr:to>
      <xdr:col>2</xdr:col>
      <xdr:colOff>1476375</xdr:colOff>
      <xdr:row>11</xdr:row>
      <xdr:rowOff>95250</xdr:rowOff>
    </xdr:to>
    <xdr:cxnSp macro="">
      <xdr:nvCxnSpPr>
        <xdr:cNvPr id="6" name="直線コネクタ 5"/>
        <xdr:cNvCxnSpPr/>
      </xdr:nvCxnSpPr>
      <xdr:spPr>
        <a:xfrm>
          <a:off x="1375929" y="2394239"/>
          <a:ext cx="681471" cy="32038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1480704</xdr:colOff>
      <xdr:row>11</xdr:row>
      <xdr:rowOff>99580</xdr:rowOff>
    </xdr:from>
    <xdr:to>
      <xdr:col>4</xdr:col>
      <xdr:colOff>0</xdr:colOff>
      <xdr:row>12</xdr:row>
      <xdr:rowOff>4330</xdr:rowOff>
    </xdr:to>
    <xdr:cxnSp macro="">
      <xdr:nvCxnSpPr>
        <xdr:cNvPr id="7" name="直線コネクタ 6"/>
        <xdr:cNvCxnSpPr/>
      </xdr:nvCxnSpPr>
      <xdr:spPr>
        <a:xfrm>
          <a:off x="2061729" y="2718955"/>
          <a:ext cx="681471" cy="1428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128984</xdr:colOff>
      <xdr:row>5</xdr:row>
      <xdr:rowOff>59531</xdr:rowOff>
    </xdr:from>
    <xdr:to>
      <xdr:col>4</xdr:col>
      <xdr:colOff>1944688</xdr:colOff>
      <xdr:row>8</xdr:row>
      <xdr:rowOff>148828</xdr:rowOff>
    </xdr:to>
    <xdr:sp macro="" textlink="">
      <xdr:nvSpPr>
        <xdr:cNvPr id="8" name="正方形/長方形 7"/>
        <xdr:cNvSpPr/>
      </xdr:nvSpPr>
      <xdr:spPr>
        <a:xfrm>
          <a:off x="128984" y="1250156"/>
          <a:ext cx="3301604" cy="80367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教育課程表の例（事業計画書の年度に係る教育課程表）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遠隔授業を実施する予定の学年・科目の単位を網掛表示すること。</a:t>
          </a:r>
        </a:p>
      </xdr:txBody>
    </xdr:sp>
    <xdr:clientData/>
  </xdr:twoCellAnchor>
  <xdr:twoCellAnchor>
    <xdr:from>
      <xdr:col>4</xdr:col>
      <xdr:colOff>257969</xdr:colOff>
      <xdr:row>10</xdr:row>
      <xdr:rowOff>59531</xdr:rowOff>
    </xdr:from>
    <xdr:to>
      <xdr:col>9</xdr:col>
      <xdr:colOff>605235</xdr:colOff>
      <xdr:row>10</xdr:row>
      <xdr:rowOff>367109</xdr:rowOff>
    </xdr:to>
    <xdr:sp macro="" textlink="">
      <xdr:nvSpPr>
        <xdr:cNvPr id="9" name="テキスト ボックス 8"/>
        <xdr:cNvSpPr txBox="1"/>
      </xdr:nvSpPr>
      <xdr:spPr>
        <a:xfrm>
          <a:off x="3001169" y="2440781"/>
          <a:ext cx="3776266" cy="1742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令和３年度の学年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view="pageBreakPreview" zoomScale="70" zoomScaleNormal="25" zoomScaleSheetLayoutView="70" zoomScalePageLayoutView="85" workbookViewId="0">
      <selection activeCell="U14" sqref="U14"/>
    </sheetView>
  </sheetViews>
  <sheetFormatPr defaultRowHeight="12"/>
  <cols>
    <col min="1" max="1" width="13" style="181" customWidth="1"/>
    <col min="2" max="4" width="9.625" style="181" customWidth="1"/>
    <col min="5" max="5" width="6.625" style="181" customWidth="1"/>
    <col min="6" max="6" width="4.625" style="182" customWidth="1"/>
    <col min="7" max="7" width="3.625" style="182" customWidth="1"/>
    <col min="8" max="8" width="6.625" style="181" customWidth="1"/>
    <col min="9" max="9" width="4.625" style="185" customWidth="1"/>
    <col min="10" max="10" width="3.5" style="182" customWidth="1"/>
    <col min="11" max="11" width="10.625" style="181" customWidth="1"/>
    <col min="12" max="12" width="3.625" style="182" customWidth="1"/>
    <col min="13" max="13" width="3.5" style="182" customWidth="1"/>
    <col min="14" max="14" width="10.625" style="181" customWidth="1"/>
    <col min="15" max="16" width="3.625" style="182" customWidth="1"/>
    <col min="17" max="17" width="10.625" style="181" customWidth="1"/>
    <col min="18" max="18" width="3.625" style="182" customWidth="1"/>
    <col min="19" max="19" width="12.5" style="182" customWidth="1"/>
    <col min="20" max="20" width="9.875" style="181" customWidth="1"/>
    <col min="21" max="16384" width="9" style="181"/>
  </cols>
  <sheetData>
    <row r="1" spans="1:20" ht="26.25" customHeight="1">
      <c r="A1" s="180" t="s">
        <v>37</v>
      </c>
      <c r="I1" s="182"/>
      <c r="J1" s="292" t="s">
        <v>0</v>
      </c>
      <c r="K1" s="293"/>
      <c r="L1" s="294"/>
      <c r="M1" s="294"/>
      <c r="N1" s="294"/>
      <c r="O1" s="294"/>
      <c r="P1" s="294"/>
      <c r="Q1" s="294"/>
      <c r="R1" s="294"/>
      <c r="S1" s="294"/>
      <c r="T1" s="294"/>
    </row>
    <row r="2" spans="1:20" ht="26.25" customHeight="1">
      <c r="A2" s="1"/>
      <c r="I2" s="182"/>
      <c r="J2" s="292" t="s">
        <v>1</v>
      </c>
      <c r="K2" s="293"/>
      <c r="L2" s="295"/>
      <c r="M2" s="296"/>
      <c r="N2" s="296"/>
      <c r="O2" s="296"/>
      <c r="P2" s="296"/>
      <c r="Q2" s="296"/>
      <c r="R2" s="296"/>
      <c r="S2" s="296"/>
      <c r="T2" s="297"/>
    </row>
    <row r="3" spans="1:20" ht="6.75" customHeight="1">
      <c r="A3" s="1"/>
      <c r="I3" s="182"/>
      <c r="K3" s="183"/>
      <c r="L3" s="184"/>
      <c r="N3" s="183"/>
      <c r="O3" s="184"/>
      <c r="P3" s="184"/>
      <c r="Q3" s="184"/>
      <c r="R3" s="184"/>
      <c r="S3" s="184"/>
      <c r="T3" s="184"/>
    </row>
    <row r="4" spans="1:20" ht="53.25" customHeight="1">
      <c r="A4" s="298" t="s">
        <v>39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</row>
    <row r="5" spans="1:20" ht="12.75" customHeight="1" thickBot="1"/>
    <row r="6" spans="1:20" ht="20.100000000000001" customHeight="1">
      <c r="A6" s="282" t="s">
        <v>178</v>
      </c>
      <c r="B6" s="284" t="s">
        <v>2</v>
      </c>
      <c r="C6" s="186"/>
      <c r="D6" s="186"/>
      <c r="E6" s="282" t="s">
        <v>179</v>
      </c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7"/>
      <c r="S6" s="290" t="s">
        <v>184</v>
      </c>
      <c r="T6" s="290" t="s">
        <v>3</v>
      </c>
    </row>
    <row r="7" spans="1:20" ht="38.25" customHeight="1" thickBot="1">
      <c r="A7" s="283"/>
      <c r="B7" s="285"/>
      <c r="C7" s="187" t="s">
        <v>4</v>
      </c>
      <c r="D7" s="188" t="s">
        <v>185</v>
      </c>
      <c r="E7" s="283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9"/>
      <c r="S7" s="291"/>
      <c r="T7" s="291"/>
    </row>
    <row r="8" spans="1:20" ht="20.100000000000001" customHeight="1">
      <c r="A8" s="300" t="s">
        <v>5</v>
      </c>
      <c r="B8" s="302">
        <f>SUM(C8:D11)</f>
        <v>0</v>
      </c>
      <c r="C8" s="304"/>
      <c r="D8" s="307"/>
      <c r="E8" s="189"/>
      <c r="F8" s="190"/>
      <c r="G8" s="190"/>
      <c r="H8" s="189"/>
      <c r="I8" s="190" t="s">
        <v>6</v>
      </c>
      <c r="J8" s="190" t="s">
        <v>7</v>
      </c>
      <c r="K8" s="189"/>
      <c r="L8" s="190" t="s">
        <v>8</v>
      </c>
      <c r="M8" s="190" t="s">
        <v>7</v>
      </c>
      <c r="N8" s="189"/>
      <c r="O8" s="191" t="s">
        <v>9</v>
      </c>
      <c r="P8" s="191" t="s">
        <v>10</v>
      </c>
      <c r="Q8" s="192"/>
      <c r="R8" s="193" t="s">
        <v>9</v>
      </c>
      <c r="S8" s="194" t="s">
        <v>139</v>
      </c>
      <c r="T8" s="194"/>
    </row>
    <row r="9" spans="1:20" ht="20.100000000000001" customHeight="1">
      <c r="A9" s="301"/>
      <c r="B9" s="303"/>
      <c r="C9" s="305"/>
      <c r="D9" s="308"/>
      <c r="E9" s="195"/>
      <c r="F9" s="196"/>
      <c r="G9" s="196"/>
      <c r="H9" s="195"/>
      <c r="I9" s="196"/>
      <c r="J9" s="196"/>
      <c r="K9" s="195"/>
      <c r="L9" s="196"/>
      <c r="M9" s="196"/>
      <c r="N9" s="195"/>
      <c r="O9" s="197" t="s">
        <v>9</v>
      </c>
      <c r="P9" s="197" t="s">
        <v>10</v>
      </c>
      <c r="Q9" s="198"/>
      <c r="R9" s="199" t="s">
        <v>9</v>
      </c>
      <c r="S9" s="200"/>
      <c r="T9" s="200"/>
    </row>
    <row r="10" spans="1:20" ht="20.100000000000001" customHeight="1">
      <c r="A10" s="301"/>
      <c r="B10" s="303"/>
      <c r="C10" s="305"/>
      <c r="D10" s="308"/>
      <c r="E10" s="195"/>
      <c r="F10" s="196"/>
      <c r="G10" s="196"/>
      <c r="H10" s="195"/>
      <c r="I10" s="196"/>
      <c r="J10" s="196"/>
      <c r="K10" s="195"/>
      <c r="L10" s="196"/>
      <c r="M10" s="196"/>
      <c r="N10" s="195"/>
      <c r="O10" s="197" t="s">
        <v>9</v>
      </c>
      <c r="P10" s="197" t="s">
        <v>10</v>
      </c>
      <c r="Q10" s="198"/>
      <c r="R10" s="199" t="s">
        <v>9</v>
      </c>
      <c r="S10" s="201"/>
      <c r="T10" s="201"/>
    </row>
    <row r="11" spans="1:20" ht="20.100000000000001" customHeight="1">
      <c r="A11" s="301"/>
      <c r="B11" s="303"/>
      <c r="C11" s="306"/>
      <c r="D11" s="309"/>
      <c r="E11" s="195"/>
      <c r="F11" s="196"/>
      <c r="G11" s="196"/>
      <c r="H11" s="195"/>
      <c r="I11" s="196"/>
      <c r="J11" s="196"/>
      <c r="K11" s="195"/>
      <c r="L11" s="196"/>
      <c r="M11" s="196"/>
      <c r="N11" s="195"/>
      <c r="O11" s="197" t="s">
        <v>9</v>
      </c>
      <c r="P11" s="197" t="s">
        <v>10</v>
      </c>
      <c r="Q11" s="198"/>
      <c r="R11" s="199" t="s">
        <v>9</v>
      </c>
      <c r="S11" s="202" t="s">
        <v>11</v>
      </c>
      <c r="T11" s="202"/>
    </row>
    <row r="12" spans="1:20" ht="20.100000000000001" customHeight="1">
      <c r="A12" s="300" t="s">
        <v>12</v>
      </c>
      <c r="B12" s="310">
        <f>SUM(C12:D15)</f>
        <v>0</v>
      </c>
      <c r="C12" s="311"/>
      <c r="D12" s="312"/>
      <c r="E12" s="203"/>
      <c r="F12" s="204"/>
      <c r="G12" s="204"/>
      <c r="H12" s="203"/>
      <c r="I12" s="204" t="s">
        <v>6</v>
      </c>
      <c r="J12" s="204" t="s">
        <v>7</v>
      </c>
      <c r="K12" s="203"/>
      <c r="L12" s="204" t="s">
        <v>8</v>
      </c>
      <c r="M12" s="204" t="s">
        <v>7</v>
      </c>
      <c r="N12" s="203"/>
      <c r="O12" s="205" t="s">
        <v>9</v>
      </c>
      <c r="P12" s="205" t="s">
        <v>10</v>
      </c>
      <c r="Q12" s="206"/>
      <c r="R12" s="207" t="s">
        <v>9</v>
      </c>
      <c r="S12" s="201" t="s">
        <v>139</v>
      </c>
      <c r="T12" s="201"/>
    </row>
    <row r="13" spans="1:20" ht="20.100000000000001" customHeight="1">
      <c r="A13" s="301"/>
      <c r="B13" s="303"/>
      <c r="C13" s="305"/>
      <c r="D13" s="308"/>
      <c r="E13" s="195"/>
      <c r="F13" s="196"/>
      <c r="G13" s="196"/>
      <c r="H13" s="195"/>
      <c r="I13" s="196"/>
      <c r="J13" s="196"/>
      <c r="K13" s="195"/>
      <c r="L13" s="196"/>
      <c r="M13" s="196"/>
      <c r="N13" s="195"/>
      <c r="O13" s="197" t="s">
        <v>9</v>
      </c>
      <c r="P13" s="197" t="s">
        <v>10</v>
      </c>
      <c r="Q13" s="198"/>
      <c r="R13" s="199" t="s">
        <v>9</v>
      </c>
      <c r="S13" s="201" t="s">
        <v>140</v>
      </c>
      <c r="T13" s="201"/>
    </row>
    <row r="14" spans="1:20" ht="20.100000000000001" customHeight="1">
      <c r="A14" s="301"/>
      <c r="B14" s="303"/>
      <c r="C14" s="305"/>
      <c r="D14" s="308"/>
      <c r="E14" s="195"/>
      <c r="F14" s="196"/>
      <c r="G14" s="196"/>
      <c r="H14" s="195"/>
      <c r="I14" s="196"/>
      <c r="J14" s="196"/>
      <c r="K14" s="195"/>
      <c r="L14" s="196"/>
      <c r="M14" s="196"/>
      <c r="N14" s="195"/>
      <c r="O14" s="197" t="s">
        <v>9</v>
      </c>
      <c r="P14" s="197" t="s">
        <v>10</v>
      </c>
      <c r="Q14" s="198"/>
      <c r="R14" s="199" t="s">
        <v>9</v>
      </c>
      <c r="S14" s="201"/>
      <c r="T14" s="201"/>
    </row>
    <row r="15" spans="1:20" ht="20.100000000000001" customHeight="1">
      <c r="A15" s="301"/>
      <c r="B15" s="303"/>
      <c r="C15" s="306"/>
      <c r="D15" s="309"/>
      <c r="E15" s="195"/>
      <c r="F15" s="196"/>
      <c r="G15" s="196"/>
      <c r="H15" s="195"/>
      <c r="I15" s="196"/>
      <c r="J15" s="196"/>
      <c r="K15" s="195"/>
      <c r="L15" s="196"/>
      <c r="M15" s="196"/>
      <c r="N15" s="195"/>
      <c r="O15" s="197" t="s">
        <v>9</v>
      </c>
      <c r="P15" s="197" t="s">
        <v>10</v>
      </c>
      <c r="Q15" s="198"/>
      <c r="R15" s="199" t="s">
        <v>9</v>
      </c>
      <c r="S15" s="201"/>
      <c r="T15" s="201"/>
    </row>
    <row r="16" spans="1:20" ht="20.100000000000001" customHeight="1">
      <c r="A16" s="300" t="s">
        <v>13</v>
      </c>
      <c r="B16" s="310">
        <f t="shared" ref="B16" si="0">SUM(C16:D19)</f>
        <v>0</v>
      </c>
      <c r="C16" s="311"/>
      <c r="D16" s="312"/>
      <c r="E16" s="203"/>
      <c r="F16" s="204" t="s">
        <v>14</v>
      </c>
      <c r="G16" s="204" t="s">
        <v>7</v>
      </c>
      <c r="H16" s="203"/>
      <c r="I16" s="204" t="s">
        <v>15</v>
      </c>
      <c r="J16" s="204" t="s">
        <v>7</v>
      </c>
      <c r="K16" s="203"/>
      <c r="L16" s="205" t="s">
        <v>9</v>
      </c>
      <c r="M16" s="204" t="s">
        <v>7</v>
      </c>
      <c r="N16" s="203"/>
      <c r="O16" s="205"/>
      <c r="P16" s="205" t="s">
        <v>10</v>
      </c>
      <c r="Q16" s="206"/>
      <c r="R16" s="207" t="s">
        <v>9</v>
      </c>
      <c r="S16" s="208"/>
      <c r="T16" s="208"/>
    </row>
    <row r="17" spans="1:20" ht="20.100000000000001" customHeight="1">
      <c r="A17" s="301"/>
      <c r="B17" s="303"/>
      <c r="C17" s="305"/>
      <c r="D17" s="308"/>
      <c r="E17" s="195"/>
      <c r="F17" s="196"/>
      <c r="G17" s="196"/>
      <c r="H17" s="195"/>
      <c r="I17" s="196"/>
      <c r="J17" s="196"/>
      <c r="K17" s="195"/>
      <c r="L17" s="197" t="s">
        <v>9</v>
      </c>
      <c r="M17" s="196"/>
      <c r="N17" s="195"/>
      <c r="O17" s="197"/>
      <c r="P17" s="197" t="s">
        <v>10</v>
      </c>
      <c r="Q17" s="198"/>
      <c r="R17" s="199" t="s">
        <v>9</v>
      </c>
      <c r="S17" s="201"/>
      <c r="T17" s="201"/>
    </row>
    <row r="18" spans="1:20" ht="20.100000000000001" customHeight="1">
      <c r="A18" s="301"/>
      <c r="B18" s="303"/>
      <c r="C18" s="305"/>
      <c r="D18" s="308"/>
      <c r="E18" s="195"/>
      <c r="F18" s="196"/>
      <c r="G18" s="196"/>
      <c r="H18" s="195"/>
      <c r="I18" s="196"/>
      <c r="J18" s="196"/>
      <c r="K18" s="195"/>
      <c r="L18" s="197" t="s">
        <v>9</v>
      </c>
      <c r="M18" s="196"/>
      <c r="N18" s="195"/>
      <c r="O18" s="197"/>
      <c r="P18" s="197" t="s">
        <v>10</v>
      </c>
      <c r="Q18" s="198"/>
      <c r="R18" s="199" t="s">
        <v>9</v>
      </c>
      <c r="S18" s="201"/>
      <c r="T18" s="201"/>
    </row>
    <row r="19" spans="1:20" ht="20.100000000000001" customHeight="1">
      <c r="A19" s="301"/>
      <c r="B19" s="303"/>
      <c r="C19" s="306"/>
      <c r="D19" s="309"/>
      <c r="E19" s="195"/>
      <c r="F19" s="196"/>
      <c r="G19" s="196"/>
      <c r="H19" s="195"/>
      <c r="I19" s="196"/>
      <c r="J19" s="196"/>
      <c r="K19" s="195"/>
      <c r="L19" s="197" t="s">
        <v>9</v>
      </c>
      <c r="M19" s="196"/>
      <c r="N19" s="195"/>
      <c r="O19" s="197"/>
      <c r="P19" s="197" t="s">
        <v>10</v>
      </c>
      <c r="Q19" s="198"/>
      <c r="R19" s="199" t="s">
        <v>9</v>
      </c>
      <c r="S19" s="201"/>
      <c r="T19" s="201"/>
    </row>
    <row r="20" spans="1:20" ht="20.100000000000001" customHeight="1">
      <c r="A20" s="300" t="s">
        <v>16</v>
      </c>
      <c r="B20" s="310">
        <f t="shared" ref="B20" si="1">SUM(C20:D23)</f>
        <v>0</v>
      </c>
      <c r="C20" s="311"/>
      <c r="D20" s="312"/>
      <c r="E20" s="203"/>
      <c r="F20" s="204" t="s">
        <v>17</v>
      </c>
      <c r="G20" s="204" t="s">
        <v>7</v>
      </c>
      <c r="H20" s="203"/>
      <c r="I20" s="204" t="s">
        <v>8</v>
      </c>
      <c r="J20" s="204" t="s">
        <v>7</v>
      </c>
      <c r="K20" s="203"/>
      <c r="L20" s="205" t="s">
        <v>9</v>
      </c>
      <c r="M20" s="204" t="s">
        <v>7</v>
      </c>
      <c r="N20" s="203"/>
      <c r="O20" s="205"/>
      <c r="P20" s="205" t="s">
        <v>10</v>
      </c>
      <c r="Q20" s="206"/>
      <c r="R20" s="207" t="s">
        <v>9</v>
      </c>
      <c r="S20" s="208" t="s">
        <v>139</v>
      </c>
      <c r="T20" s="208"/>
    </row>
    <row r="21" spans="1:20" ht="20.100000000000001" customHeight="1">
      <c r="A21" s="301"/>
      <c r="B21" s="303"/>
      <c r="C21" s="305"/>
      <c r="D21" s="308"/>
      <c r="E21" s="195"/>
      <c r="F21" s="196"/>
      <c r="G21" s="196"/>
      <c r="H21" s="195"/>
      <c r="I21" s="196"/>
      <c r="J21" s="196"/>
      <c r="K21" s="195"/>
      <c r="L21" s="197" t="s">
        <v>9</v>
      </c>
      <c r="M21" s="196"/>
      <c r="N21" s="195"/>
      <c r="O21" s="197"/>
      <c r="P21" s="197" t="s">
        <v>10</v>
      </c>
      <c r="Q21" s="198"/>
      <c r="R21" s="199" t="s">
        <v>9</v>
      </c>
      <c r="S21" s="201"/>
      <c r="T21" s="201"/>
    </row>
    <row r="22" spans="1:20" ht="20.100000000000001" customHeight="1">
      <c r="A22" s="301"/>
      <c r="B22" s="303"/>
      <c r="C22" s="305"/>
      <c r="D22" s="308"/>
      <c r="E22" s="195"/>
      <c r="F22" s="196"/>
      <c r="G22" s="196"/>
      <c r="H22" s="195"/>
      <c r="I22" s="196"/>
      <c r="J22" s="196"/>
      <c r="K22" s="195"/>
      <c r="L22" s="197" t="s">
        <v>9</v>
      </c>
      <c r="M22" s="196"/>
      <c r="N22" s="195"/>
      <c r="O22" s="197"/>
      <c r="P22" s="197" t="s">
        <v>10</v>
      </c>
      <c r="Q22" s="198"/>
      <c r="R22" s="199" t="s">
        <v>9</v>
      </c>
      <c r="S22" s="201"/>
      <c r="T22" s="201"/>
    </row>
    <row r="23" spans="1:20" ht="20.100000000000001" customHeight="1">
      <c r="A23" s="301"/>
      <c r="B23" s="303"/>
      <c r="C23" s="306"/>
      <c r="D23" s="309"/>
      <c r="E23" s="195"/>
      <c r="F23" s="196"/>
      <c r="G23" s="196"/>
      <c r="H23" s="195"/>
      <c r="I23" s="196"/>
      <c r="J23" s="196"/>
      <c r="K23" s="195"/>
      <c r="L23" s="197" t="s">
        <v>9</v>
      </c>
      <c r="M23" s="196"/>
      <c r="N23" s="195"/>
      <c r="O23" s="197"/>
      <c r="P23" s="197" t="s">
        <v>10</v>
      </c>
      <c r="Q23" s="198"/>
      <c r="R23" s="199" t="s">
        <v>9</v>
      </c>
      <c r="S23" s="201"/>
      <c r="T23" s="201"/>
    </row>
    <row r="24" spans="1:20" ht="20.100000000000001" customHeight="1">
      <c r="A24" s="300" t="s">
        <v>18</v>
      </c>
      <c r="B24" s="310">
        <f t="shared" ref="B24" si="2">SUM(C24:D27)</f>
        <v>0</v>
      </c>
      <c r="C24" s="311"/>
      <c r="D24" s="312"/>
      <c r="E24" s="203"/>
      <c r="F24" s="204"/>
      <c r="G24" s="204"/>
      <c r="H24" s="203"/>
      <c r="I24" s="204" t="s">
        <v>19</v>
      </c>
      <c r="J24" s="204" t="s">
        <v>7</v>
      </c>
      <c r="K24" s="203"/>
      <c r="L24" s="205" t="s">
        <v>9</v>
      </c>
      <c r="M24" s="204" t="s">
        <v>7</v>
      </c>
      <c r="N24" s="203"/>
      <c r="O24" s="205"/>
      <c r="P24" s="205" t="s">
        <v>10</v>
      </c>
      <c r="Q24" s="206"/>
      <c r="R24" s="207" t="s">
        <v>9</v>
      </c>
      <c r="S24" s="208"/>
      <c r="T24" s="208"/>
    </row>
    <row r="25" spans="1:20" ht="20.100000000000001" customHeight="1">
      <c r="A25" s="301"/>
      <c r="B25" s="303"/>
      <c r="C25" s="305"/>
      <c r="D25" s="308"/>
      <c r="E25" s="195"/>
      <c r="F25" s="196"/>
      <c r="G25" s="196"/>
      <c r="H25" s="195"/>
      <c r="I25" s="196"/>
      <c r="J25" s="196"/>
      <c r="K25" s="195"/>
      <c r="L25" s="197" t="s">
        <v>9</v>
      </c>
      <c r="M25" s="196"/>
      <c r="N25" s="195"/>
      <c r="O25" s="197"/>
      <c r="P25" s="197" t="s">
        <v>10</v>
      </c>
      <c r="Q25" s="198"/>
      <c r="R25" s="199" t="s">
        <v>9</v>
      </c>
      <c r="S25" s="201"/>
      <c r="T25" s="201"/>
    </row>
    <row r="26" spans="1:20" ht="20.100000000000001" customHeight="1">
      <c r="A26" s="301"/>
      <c r="B26" s="303"/>
      <c r="C26" s="305"/>
      <c r="D26" s="308"/>
      <c r="E26" s="195"/>
      <c r="F26" s="196"/>
      <c r="G26" s="196"/>
      <c r="H26" s="195"/>
      <c r="I26" s="196"/>
      <c r="J26" s="196"/>
      <c r="K26" s="195"/>
      <c r="L26" s="197" t="s">
        <v>9</v>
      </c>
      <c r="M26" s="196"/>
      <c r="N26" s="195"/>
      <c r="O26" s="197"/>
      <c r="P26" s="197" t="s">
        <v>10</v>
      </c>
      <c r="Q26" s="198"/>
      <c r="R26" s="199" t="s">
        <v>9</v>
      </c>
      <c r="S26" s="201"/>
      <c r="T26" s="201"/>
    </row>
    <row r="27" spans="1:20" ht="20.100000000000001" customHeight="1">
      <c r="A27" s="301"/>
      <c r="B27" s="303"/>
      <c r="C27" s="306"/>
      <c r="D27" s="309"/>
      <c r="E27" s="195"/>
      <c r="F27" s="196"/>
      <c r="G27" s="196"/>
      <c r="H27" s="195"/>
      <c r="I27" s="196"/>
      <c r="J27" s="196"/>
      <c r="K27" s="195"/>
      <c r="L27" s="197" t="s">
        <v>9</v>
      </c>
      <c r="M27" s="196"/>
      <c r="N27" s="195"/>
      <c r="O27" s="197"/>
      <c r="P27" s="197" t="s">
        <v>10</v>
      </c>
      <c r="Q27" s="198"/>
      <c r="R27" s="199" t="s">
        <v>9</v>
      </c>
      <c r="S27" s="202"/>
      <c r="T27" s="202"/>
    </row>
    <row r="28" spans="1:20" ht="20.100000000000001" customHeight="1">
      <c r="A28" s="300" t="s">
        <v>20</v>
      </c>
      <c r="B28" s="310">
        <f t="shared" ref="B28" si="3">SUM(C28:D31)</f>
        <v>0</v>
      </c>
      <c r="C28" s="311"/>
      <c r="D28" s="312"/>
      <c r="E28" s="203"/>
      <c r="F28" s="204"/>
      <c r="G28" s="204"/>
      <c r="H28" s="203"/>
      <c r="I28" s="204" t="s">
        <v>21</v>
      </c>
      <c r="J28" s="204" t="s">
        <v>7</v>
      </c>
      <c r="K28" s="203"/>
      <c r="L28" s="205" t="s">
        <v>9</v>
      </c>
      <c r="M28" s="204" t="s">
        <v>7</v>
      </c>
      <c r="N28" s="203"/>
      <c r="O28" s="205"/>
      <c r="P28" s="205" t="s">
        <v>10</v>
      </c>
      <c r="Q28" s="206"/>
      <c r="R28" s="207" t="s">
        <v>9</v>
      </c>
      <c r="S28" s="201"/>
      <c r="T28" s="201"/>
    </row>
    <row r="29" spans="1:20" ht="20.100000000000001" customHeight="1">
      <c r="A29" s="301"/>
      <c r="B29" s="303"/>
      <c r="C29" s="305"/>
      <c r="D29" s="308"/>
      <c r="E29" s="195"/>
      <c r="F29" s="196"/>
      <c r="G29" s="196"/>
      <c r="H29" s="195"/>
      <c r="I29" s="196"/>
      <c r="J29" s="196"/>
      <c r="K29" s="195"/>
      <c r="L29" s="197" t="s">
        <v>9</v>
      </c>
      <c r="M29" s="196"/>
      <c r="N29" s="195"/>
      <c r="O29" s="197"/>
      <c r="P29" s="197" t="s">
        <v>10</v>
      </c>
      <c r="Q29" s="198"/>
      <c r="R29" s="199" t="s">
        <v>9</v>
      </c>
      <c r="S29" s="201"/>
      <c r="T29" s="201"/>
    </row>
    <row r="30" spans="1:20" ht="20.100000000000001" customHeight="1">
      <c r="A30" s="301"/>
      <c r="B30" s="303"/>
      <c r="C30" s="305"/>
      <c r="D30" s="308"/>
      <c r="E30" s="195"/>
      <c r="F30" s="196"/>
      <c r="G30" s="196"/>
      <c r="H30" s="195"/>
      <c r="I30" s="196"/>
      <c r="J30" s="196"/>
      <c r="K30" s="195"/>
      <c r="L30" s="197" t="s">
        <v>9</v>
      </c>
      <c r="M30" s="196"/>
      <c r="N30" s="195"/>
      <c r="O30" s="197"/>
      <c r="P30" s="197" t="s">
        <v>10</v>
      </c>
      <c r="Q30" s="198"/>
      <c r="R30" s="199" t="s">
        <v>9</v>
      </c>
      <c r="S30" s="201"/>
      <c r="T30" s="201"/>
    </row>
    <row r="31" spans="1:20" ht="20.100000000000001" customHeight="1">
      <c r="A31" s="301"/>
      <c r="B31" s="303"/>
      <c r="C31" s="306"/>
      <c r="D31" s="309"/>
      <c r="E31" s="195"/>
      <c r="F31" s="196"/>
      <c r="G31" s="196"/>
      <c r="H31" s="195"/>
      <c r="I31" s="196"/>
      <c r="J31" s="196"/>
      <c r="K31" s="195"/>
      <c r="L31" s="197" t="s">
        <v>9</v>
      </c>
      <c r="M31" s="196"/>
      <c r="N31" s="195"/>
      <c r="O31" s="197"/>
      <c r="P31" s="197" t="s">
        <v>10</v>
      </c>
      <c r="Q31" s="198"/>
      <c r="R31" s="199" t="s">
        <v>9</v>
      </c>
      <c r="S31" s="201"/>
      <c r="T31" s="201"/>
    </row>
    <row r="32" spans="1:20" ht="20.100000000000001" customHeight="1">
      <c r="A32" s="300" t="s">
        <v>22</v>
      </c>
      <c r="B32" s="310">
        <f>SUM(C32:D35)</f>
        <v>0</v>
      </c>
      <c r="C32" s="311"/>
      <c r="D32" s="312"/>
      <c r="E32" s="203"/>
      <c r="F32" s="204"/>
      <c r="G32" s="204"/>
      <c r="H32" s="203"/>
      <c r="I32" s="204"/>
      <c r="J32" s="204" t="s">
        <v>7</v>
      </c>
      <c r="K32" s="203"/>
      <c r="L32" s="205" t="s">
        <v>9</v>
      </c>
      <c r="M32" s="204" t="s">
        <v>7</v>
      </c>
      <c r="N32" s="203"/>
      <c r="O32" s="205"/>
      <c r="P32" s="205" t="s">
        <v>10</v>
      </c>
      <c r="Q32" s="206"/>
      <c r="R32" s="207" t="s">
        <v>9</v>
      </c>
      <c r="S32" s="209" t="s">
        <v>142</v>
      </c>
      <c r="T32" s="209"/>
    </row>
    <row r="33" spans="1:20" ht="20.100000000000001" customHeight="1">
      <c r="A33" s="301"/>
      <c r="B33" s="303"/>
      <c r="C33" s="305"/>
      <c r="D33" s="308"/>
      <c r="E33" s="195"/>
      <c r="F33" s="196"/>
      <c r="G33" s="196"/>
      <c r="H33" s="195"/>
      <c r="I33" s="196"/>
      <c r="J33" s="196" t="s">
        <v>7</v>
      </c>
      <c r="K33" s="195"/>
      <c r="L33" s="197" t="s">
        <v>9</v>
      </c>
      <c r="M33" s="196" t="s">
        <v>7</v>
      </c>
      <c r="N33" s="195"/>
      <c r="O33" s="197"/>
      <c r="P33" s="197" t="s">
        <v>10</v>
      </c>
      <c r="Q33" s="198"/>
      <c r="R33" s="199" t="s">
        <v>9</v>
      </c>
      <c r="S33" s="210"/>
      <c r="T33" s="210"/>
    </row>
    <row r="34" spans="1:20" ht="20.100000000000001" customHeight="1">
      <c r="A34" s="301"/>
      <c r="B34" s="303"/>
      <c r="C34" s="305"/>
      <c r="D34" s="308"/>
      <c r="E34" s="195"/>
      <c r="F34" s="196"/>
      <c r="G34" s="196"/>
      <c r="H34" s="195"/>
      <c r="I34" s="196"/>
      <c r="J34" s="196" t="s">
        <v>7</v>
      </c>
      <c r="K34" s="195"/>
      <c r="L34" s="197" t="s">
        <v>9</v>
      </c>
      <c r="M34" s="196" t="s">
        <v>7</v>
      </c>
      <c r="N34" s="195"/>
      <c r="O34" s="197"/>
      <c r="P34" s="197" t="s">
        <v>10</v>
      </c>
      <c r="Q34" s="198"/>
      <c r="R34" s="199" t="s">
        <v>9</v>
      </c>
      <c r="S34" s="210"/>
      <c r="T34" s="210"/>
    </row>
    <row r="35" spans="1:20" ht="20.100000000000001" customHeight="1">
      <c r="A35" s="301"/>
      <c r="B35" s="303"/>
      <c r="C35" s="306"/>
      <c r="D35" s="309"/>
      <c r="E35" s="195"/>
      <c r="F35" s="196"/>
      <c r="G35" s="196"/>
      <c r="H35" s="195"/>
      <c r="I35" s="196"/>
      <c r="J35" s="196" t="s">
        <v>7</v>
      </c>
      <c r="K35" s="195"/>
      <c r="L35" s="197" t="s">
        <v>9</v>
      </c>
      <c r="M35" s="196" t="s">
        <v>7</v>
      </c>
      <c r="N35" s="195"/>
      <c r="O35" s="197"/>
      <c r="P35" s="197" t="s">
        <v>10</v>
      </c>
      <c r="Q35" s="198"/>
      <c r="R35" s="199" t="s">
        <v>9</v>
      </c>
      <c r="S35" s="210"/>
      <c r="T35" s="210"/>
    </row>
    <row r="36" spans="1:20" ht="20.100000000000001" customHeight="1">
      <c r="A36" s="313" t="s">
        <v>23</v>
      </c>
      <c r="B36" s="310">
        <f>SUM(C36:D38)</f>
        <v>0</v>
      </c>
      <c r="C36" s="311"/>
      <c r="D36" s="312"/>
      <c r="E36" s="203"/>
      <c r="F36" s="204"/>
      <c r="G36" s="204"/>
      <c r="H36" s="203"/>
      <c r="I36" s="204" t="s">
        <v>24</v>
      </c>
      <c r="J36" s="204" t="s">
        <v>7</v>
      </c>
      <c r="K36" s="203"/>
      <c r="L36" s="204" t="s">
        <v>15</v>
      </c>
      <c r="M36" s="204" t="s">
        <v>7</v>
      </c>
      <c r="N36" s="203"/>
      <c r="O36" s="205" t="s">
        <v>9</v>
      </c>
      <c r="P36" s="205" t="s">
        <v>10</v>
      </c>
      <c r="Q36" s="206"/>
      <c r="R36" s="207" t="s">
        <v>9</v>
      </c>
      <c r="S36" s="208"/>
      <c r="T36" s="208"/>
    </row>
    <row r="37" spans="1:20" ht="20.100000000000001" customHeight="1">
      <c r="A37" s="314"/>
      <c r="B37" s="303"/>
      <c r="C37" s="305"/>
      <c r="D37" s="308"/>
      <c r="E37" s="195"/>
      <c r="F37" s="196"/>
      <c r="G37" s="196"/>
      <c r="H37" s="195"/>
      <c r="I37" s="196"/>
      <c r="J37" s="196"/>
      <c r="K37" s="195"/>
      <c r="L37" s="196"/>
      <c r="M37" s="196"/>
      <c r="N37" s="195"/>
      <c r="O37" s="197" t="s">
        <v>137</v>
      </c>
      <c r="P37" s="197" t="s">
        <v>10</v>
      </c>
      <c r="Q37" s="198"/>
      <c r="R37" s="199" t="s">
        <v>9</v>
      </c>
      <c r="S37" s="201"/>
      <c r="T37" s="201"/>
    </row>
    <row r="38" spans="1:20" ht="20.100000000000001" customHeight="1">
      <c r="A38" s="315"/>
      <c r="B38" s="303"/>
      <c r="C38" s="306"/>
      <c r="D38" s="309"/>
      <c r="E38" s="195"/>
      <c r="F38" s="196"/>
      <c r="G38" s="196"/>
      <c r="H38" s="195"/>
      <c r="I38" s="196"/>
      <c r="J38" s="196"/>
      <c r="K38" s="195"/>
      <c r="L38" s="196"/>
      <c r="M38" s="196"/>
      <c r="N38" s="195"/>
      <c r="O38" s="197" t="s">
        <v>137</v>
      </c>
      <c r="P38" s="197" t="s">
        <v>10</v>
      </c>
      <c r="Q38" s="198"/>
      <c r="R38" s="199" t="s">
        <v>9</v>
      </c>
      <c r="S38" s="210"/>
      <c r="T38" s="210"/>
    </row>
    <row r="39" spans="1:20" ht="20.100000000000001" customHeight="1">
      <c r="A39" s="313" t="s">
        <v>25</v>
      </c>
      <c r="B39" s="310">
        <f>SUM(C39:D41)</f>
        <v>0</v>
      </c>
      <c r="C39" s="311"/>
      <c r="D39" s="312"/>
      <c r="E39" s="203"/>
      <c r="F39" s="204"/>
      <c r="G39" s="204"/>
      <c r="H39" s="203"/>
      <c r="I39" s="204" t="s">
        <v>21</v>
      </c>
      <c r="J39" s="204" t="s">
        <v>7</v>
      </c>
      <c r="K39" s="203"/>
      <c r="L39" s="205" t="s">
        <v>9</v>
      </c>
      <c r="M39" s="204" t="s">
        <v>7</v>
      </c>
      <c r="N39" s="203"/>
      <c r="O39" s="205"/>
      <c r="P39" s="205" t="s">
        <v>10</v>
      </c>
      <c r="Q39" s="206"/>
      <c r="R39" s="207" t="s">
        <v>9</v>
      </c>
      <c r="S39" s="208"/>
      <c r="T39" s="208"/>
    </row>
    <row r="40" spans="1:20" ht="20.100000000000001" customHeight="1">
      <c r="A40" s="314"/>
      <c r="B40" s="303"/>
      <c r="C40" s="305"/>
      <c r="D40" s="308"/>
      <c r="E40" s="195"/>
      <c r="F40" s="196"/>
      <c r="G40" s="196"/>
      <c r="H40" s="195"/>
      <c r="I40" s="196"/>
      <c r="J40" s="196"/>
      <c r="K40" s="195"/>
      <c r="L40" s="197" t="s">
        <v>9</v>
      </c>
      <c r="M40" s="196"/>
      <c r="N40" s="195"/>
      <c r="O40" s="197"/>
      <c r="P40" s="197" t="s">
        <v>10</v>
      </c>
      <c r="Q40" s="198"/>
      <c r="R40" s="199" t="s">
        <v>9</v>
      </c>
      <c r="S40" s="201"/>
      <c r="T40" s="201"/>
    </row>
    <row r="41" spans="1:20" ht="20.100000000000001" customHeight="1">
      <c r="A41" s="315"/>
      <c r="B41" s="303"/>
      <c r="C41" s="306"/>
      <c r="D41" s="309"/>
      <c r="E41" s="195"/>
      <c r="F41" s="196"/>
      <c r="G41" s="196"/>
      <c r="H41" s="195"/>
      <c r="I41" s="196"/>
      <c r="J41" s="196"/>
      <c r="K41" s="195"/>
      <c r="L41" s="197" t="s">
        <v>9</v>
      </c>
      <c r="M41" s="196"/>
      <c r="N41" s="195"/>
      <c r="O41" s="197"/>
      <c r="P41" s="197" t="s">
        <v>10</v>
      </c>
      <c r="Q41" s="198"/>
      <c r="R41" s="199" t="s">
        <v>9</v>
      </c>
      <c r="S41" s="210"/>
      <c r="T41" s="210"/>
    </row>
    <row r="42" spans="1:20" ht="20.100000000000001" customHeight="1">
      <c r="A42" s="300" t="s">
        <v>26</v>
      </c>
      <c r="B42" s="310">
        <f>SUM(C42:D45)</f>
        <v>0</v>
      </c>
      <c r="C42" s="311"/>
      <c r="D42" s="312"/>
      <c r="E42" s="203"/>
      <c r="F42" s="204"/>
      <c r="G42" s="204"/>
      <c r="H42" s="203"/>
      <c r="I42" s="204"/>
      <c r="J42" s="204" t="s">
        <v>7</v>
      </c>
      <c r="K42" s="203"/>
      <c r="L42" s="205" t="s">
        <v>9</v>
      </c>
      <c r="M42" s="204" t="s">
        <v>7</v>
      </c>
      <c r="N42" s="203"/>
      <c r="O42" s="205"/>
      <c r="P42" s="205" t="s">
        <v>10</v>
      </c>
      <c r="Q42" s="206"/>
      <c r="R42" s="207" t="s">
        <v>9</v>
      </c>
      <c r="S42" s="209"/>
      <c r="T42" s="209"/>
    </row>
    <row r="43" spans="1:20" ht="20.100000000000001" customHeight="1">
      <c r="A43" s="301"/>
      <c r="B43" s="303"/>
      <c r="C43" s="305"/>
      <c r="D43" s="308"/>
      <c r="E43" s="195"/>
      <c r="F43" s="196"/>
      <c r="G43" s="196"/>
      <c r="H43" s="195"/>
      <c r="I43" s="196"/>
      <c r="J43" s="196"/>
      <c r="K43" s="195"/>
      <c r="L43" s="197" t="s">
        <v>9</v>
      </c>
      <c r="M43" s="196"/>
      <c r="N43" s="195"/>
      <c r="O43" s="197"/>
      <c r="P43" s="197" t="s">
        <v>10</v>
      </c>
      <c r="Q43" s="198"/>
      <c r="R43" s="199" t="s">
        <v>9</v>
      </c>
      <c r="S43" s="210"/>
      <c r="T43" s="210"/>
    </row>
    <row r="44" spans="1:20" ht="20.100000000000001" customHeight="1">
      <c r="A44" s="301"/>
      <c r="B44" s="303"/>
      <c r="C44" s="305"/>
      <c r="D44" s="308"/>
      <c r="E44" s="195"/>
      <c r="F44" s="196"/>
      <c r="G44" s="196"/>
      <c r="H44" s="195"/>
      <c r="I44" s="196"/>
      <c r="J44" s="196"/>
      <c r="K44" s="195"/>
      <c r="L44" s="197" t="s">
        <v>9</v>
      </c>
      <c r="M44" s="196"/>
      <c r="N44" s="195"/>
      <c r="O44" s="197"/>
      <c r="P44" s="197" t="s">
        <v>10</v>
      </c>
      <c r="Q44" s="198"/>
      <c r="R44" s="199" t="s">
        <v>9</v>
      </c>
      <c r="S44" s="210"/>
      <c r="T44" s="210"/>
    </row>
    <row r="45" spans="1:20" ht="20.100000000000001" customHeight="1">
      <c r="A45" s="301"/>
      <c r="B45" s="317"/>
      <c r="C45" s="306"/>
      <c r="D45" s="309"/>
      <c r="E45" s="211"/>
      <c r="F45" s="212"/>
      <c r="G45" s="212"/>
      <c r="H45" s="211"/>
      <c r="I45" s="212"/>
      <c r="J45" s="212"/>
      <c r="K45" s="211"/>
      <c r="L45" s="213" t="s">
        <v>9</v>
      </c>
      <c r="M45" s="212"/>
      <c r="N45" s="211"/>
      <c r="O45" s="213"/>
      <c r="P45" s="213" t="s">
        <v>10</v>
      </c>
      <c r="Q45" s="214"/>
      <c r="R45" s="215" t="s">
        <v>9</v>
      </c>
      <c r="S45" s="216"/>
      <c r="T45" s="216"/>
    </row>
    <row r="46" spans="1:20" ht="20.100000000000001" customHeight="1">
      <c r="A46" s="300" t="s">
        <v>27</v>
      </c>
      <c r="B46" s="303">
        <f>SUM(C46:D47)</f>
        <v>0</v>
      </c>
      <c r="C46" s="305"/>
      <c r="D46" s="308"/>
      <c r="E46" s="195"/>
      <c r="F46" s="196"/>
      <c r="G46" s="196"/>
      <c r="H46" s="195"/>
      <c r="I46" s="196"/>
      <c r="J46" s="196"/>
      <c r="K46" s="195"/>
      <c r="L46" s="196" t="s">
        <v>9</v>
      </c>
      <c r="M46" s="196" t="s">
        <v>7</v>
      </c>
      <c r="N46" s="195"/>
      <c r="O46" s="197" t="s">
        <v>28</v>
      </c>
      <c r="P46" s="197" t="s">
        <v>10</v>
      </c>
      <c r="Q46" s="198">
        <f>ROUNDDOWN(H46*K46/100,0)</f>
        <v>0</v>
      </c>
      <c r="R46" s="199" t="s">
        <v>9</v>
      </c>
      <c r="S46" s="210"/>
      <c r="T46" s="210"/>
    </row>
    <row r="47" spans="1:20" ht="20.100000000000001" customHeight="1" thickBot="1">
      <c r="A47" s="301"/>
      <c r="B47" s="303"/>
      <c r="C47" s="318"/>
      <c r="D47" s="319"/>
      <c r="E47" s="195"/>
      <c r="F47" s="196"/>
      <c r="G47" s="196"/>
      <c r="H47" s="195"/>
      <c r="I47" s="196"/>
      <c r="J47" s="196"/>
      <c r="K47" s="195"/>
      <c r="L47" s="197"/>
      <c r="M47" s="196"/>
      <c r="N47" s="195"/>
      <c r="O47" s="197"/>
      <c r="P47" s="197"/>
      <c r="Q47" s="198"/>
      <c r="R47" s="199"/>
      <c r="S47" s="210"/>
      <c r="T47" s="210"/>
    </row>
    <row r="48" spans="1:20" ht="20.100000000000001" customHeight="1" thickTop="1">
      <c r="A48" s="217" t="s">
        <v>29</v>
      </c>
      <c r="B48" s="218">
        <f>SUM(B8:B47)</f>
        <v>0</v>
      </c>
      <c r="C48" s="219">
        <f>SUM(C8:C47)</f>
        <v>0</v>
      </c>
      <c r="D48" s="220">
        <f>SUM(D8:D47)</f>
        <v>0</v>
      </c>
      <c r="E48" s="320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</row>
    <row r="49" spans="1:20" ht="20.100000000000001" customHeight="1" thickBot="1">
      <c r="A49" s="221" t="s">
        <v>30</v>
      </c>
      <c r="B49" s="222"/>
      <c r="C49" s="223"/>
      <c r="D49" s="224"/>
      <c r="E49" s="322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</row>
    <row r="50" spans="1:20" ht="20.100000000000001" customHeight="1" thickTop="1" thickBot="1">
      <c r="A50" s="225" t="s">
        <v>31</v>
      </c>
      <c r="B50" s="226">
        <f>SUM(C50:D50)</f>
        <v>0</v>
      </c>
      <c r="C50" s="227">
        <f>SUM(C48:C49)</f>
        <v>0</v>
      </c>
      <c r="D50" s="228">
        <f>D48</f>
        <v>0</v>
      </c>
      <c r="E50" s="322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</row>
    <row r="51" spans="1:20" ht="9.75" customHeight="1">
      <c r="A51" s="184"/>
      <c r="B51" s="229"/>
      <c r="C51" s="229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</row>
    <row r="52" spans="1:20" ht="20.100000000000001" customHeight="1">
      <c r="A52" s="231" t="s">
        <v>32</v>
      </c>
      <c r="B52" s="232"/>
      <c r="C52" s="232"/>
      <c r="D52" s="232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</row>
    <row r="53" spans="1:20" ht="20.100000000000001" customHeight="1">
      <c r="A53" s="233" t="s">
        <v>138</v>
      </c>
      <c r="B53" s="232"/>
      <c r="C53" s="232"/>
      <c r="D53" s="232"/>
      <c r="E53" s="231"/>
      <c r="F53" s="233" t="s">
        <v>176</v>
      </c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</row>
    <row r="54" spans="1:20" ht="20.100000000000001" customHeight="1">
      <c r="A54" s="233" t="s">
        <v>141</v>
      </c>
      <c r="B54" s="232"/>
      <c r="C54" s="234" t="s">
        <v>34</v>
      </c>
      <c r="D54" s="232"/>
      <c r="E54" s="231"/>
      <c r="F54" s="233" t="s">
        <v>177</v>
      </c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</row>
    <row r="55" spans="1:20" ht="20.100000000000001" customHeight="1">
      <c r="A55" s="231"/>
      <c r="B55" s="232"/>
      <c r="C55" s="234" t="s">
        <v>34</v>
      </c>
      <c r="D55" s="232"/>
      <c r="E55" s="231"/>
      <c r="F55" s="231"/>
      <c r="G55" s="233" t="s">
        <v>34</v>
      </c>
      <c r="H55" s="231"/>
      <c r="I55" s="231"/>
      <c r="J55" s="231"/>
      <c r="K55" s="233" t="s">
        <v>35</v>
      </c>
      <c r="L55" s="231"/>
      <c r="M55" s="231"/>
      <c r="N55" s="233"/>
      <c r="O55" s="231"/>
      <c r="P55" s="231"/>
      <c r="Q55" s="231"/>
      <c r="R55" s="231"/>
      <c r="S55" s="231"/>
      <c r="T55" s="231"/>
    </row>
    <row r="56" spans="1:20" s="235" customFormat="1" ht="20.100000000000001" customHeight="1">
      <c r="A56" s="231"/>
      <c r="B56" s="232"/>
      <c r="C56" s="234"/>
      <c r="D56" s="232"/>
      <c r="E56" s="231"/>
      <c r="F56" s="231"/>
      <c r="G56" s="233"/>
      <c r="H56" s="231"/>
      <c r="I56" s="231"/>
      <c r="J56" s="231"/>
      <c r="K56" s="233"/>
      <c r="L56" s="231"/>
      <c r="M56" s="231"/>
      <c r="N56" s="233"/>
      <c r="O56" s="231"/>
      <c r="P56" s="231"/>
      <c r="Q56" s="231"/>
      <c r="R56" s="231"/>
      <c r="S56" s="231"/>
      <c r="T56" s="231"/>
    </row>
    <row r="57" spans="1:20" ht="20.100000000000001" customHeight="1">
      <c r="A57" s="231"/>
      <c r="B57" s="232"/>
      <c r="C57" s="234"/>
      <c r="D57" s="232"/>
      <c r="E57" s="231"/>
      <c r="F57" s="231"/>
      <c r="G57" s="233"/>
      <c r="H57" s="231"/>
      <c r="I57" s="231"/>
      <c r="J57" s="231"/>
      <c r="K57" s="233"/>
      <c r="L57" s="231"/>
      <c r="M57" s="231"/>
      <c r="N57" s="233"/>
      <c r="O57" s="231"/>
      <c r="P57" s="231"/>
      <c r="Q57" s="231"/>
      <c r="R57" s="231"/>
      <c r="S57" s="231"/>
      <c r="T57" s="231"/>
    </row>
    <row r="58" spans="1:20" ht="20.100000000000001" customHeight="1">
      <c r="A58" s="231"/>
      <c r="B58" s="232"/>
      <c r="C58" s="234"/>
      <c r="D58" s="232"/>
      <c r="E58" s="231"/>
      <c r="F58" s="231"/>
      <c r="G58" s="233"/>
      <c r="H58" s="231"/>
      <c r="I58" s="231"/>
      <c r="J58" s="231"/>
      <c r="K58" s="233"/>
      <c r="L58" s="231"/>
      <c r="M58" s="231"/>
      <c r="N58" s="233"/>
      <c r="O58" s="231"/>
      <c r="P58" s="231"/>
      <c r="Q58" s="231"/>
      <c r="R58" s="231"/>
      <c r="S58" s="231"/>
      <c r="T58" s="231"/>
    </row>
    <row r="59" spans="1:20" ht="20.100000000000001" customHeight="1">
      <c r="A59" s="231"/>
      <c r="B59" s="232"/>
      <c r="C59" s="234"/>
      <c r="D59" s="232"/>
      <c r="E59" s="231"/>
      <c r="F59" s="231"/>
      <c r="G59" s="233"/>
      <c r="H59" s="231"/>
      <c r="I59" s="231"/>
      <c r="J59" s="231"/>
      <c r="K59" s="233"/>
      <c r="L59" s="231"/>
      <c r="M59" s="231"/>
      <c r="N59" s="233"/>
      <c r="O59" s="231"/>
      <c r="P59" s="231"/>
      <c r="Q59" s="231"/>
      <c r="R59" s="231"/>
      <c r="S59" s="231"/>
      <c r="T59" s="231"/>
    </row>
    <row r="60" spans="1:20" s="236" customFormat="1" ht="55.5" customHeight="1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</row>
    <row r="61" spans="1:20" s="236" customFormat="1" ht="55.5" customHeight="1">
      <c r="A61" s="324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</row>
    <row r="62" spans="1:20" s="236" customFormat="1" ht="55.5" customHeight="1">
      <c r="A62" s="325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</row>
    <row r="63" spans="1:20" s="236" customFormat="1" ht="55.5" customHeight="1">
      <c r="A63" s="325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</row>
    <row r="64" spans="1:20" s="236" customFormat="1" ht="55.5" customHeight="1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</row>
    <row r="65" spans="1:20" s="236" customFormat="1" ht="28.5" customHeight="1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</row>
    <row r="66" spans="1:20" ht="20.100000000000001" customHeight="1"/>
    <row r="70" spans="1:20">
      <c r="B70" s="237"/>
    </row>
  </sheetData>
  <mergeCells count="61">
    <mergeCell ref="A61:T61"/>
    <mergeCell ref="A62:T62"/>
    <mergeCell ref="A63:T63"/>
    <mergeCell ref="A64:T64"/>
    <mergeCell ref="A65:T65"/>
    <mergeCell ref="A60:T60"/>
    <mergeCell ref="A39:A41"/>
    <mergeCell ref="B39:B41"/>
    <mergeCell ref="C39:C41"/>
    <mergeCell ref="D39:D41"/>
    <mergeCell ref="A42:A45"/>
    <mergeCell ref="B42:B45"/>
    <mergeCell ref="C42:C45"/>
    <mergeCell ref="D42:D45"/>
    <mergeCell ref="A46:A47"/>
    <mergeCell ref="B46:B47"/>
    <mergeCell ref="C46:C47"/>
    <mergeCell ref="D46:D47"/>
    <mergeCell ref="E48:T50"/>
    <mergeCell ref="A32:A35"/>
    <mergeCell ref="B32:B35"/>
    <mergeCell ref="C32:C35"/>
    <mergeCell ref="D32:D35"/>
    <mergeCell ref="A36:A38"/>
    <mergeCell ref="B36:B38"/>
    <mergeCell ref="C36:C38"/>
    <mergeCell ref="D36:D38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J1:K1"/>
    <mergeCell ref="L1:T1"/>
    <mergeCell ref="J2:K2"/>
    <mergeCell ref="L2:T2"/>
    <mergeCell ref="A4:T4"/>
    <mergeCell ref="A6:A7"/>
    <mergeCell ref="B6:B7"/>
    <mergeCell ref="E6:R7"/>
    <mergeCell ref="S6:S7"/>
    <mergeCell ref="T6:T7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63" orientation="portrait" r:id="rId1"/>
  <headerFooter alignWithMargins="0"/>
  <rowBreaks count="1" manualBreakCount="1"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25" zoomScale="60" zoomScaleNormal="100"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8" customWidth="1"/>
    <col min="4" max="4" width="8.625" customWidth="1"/>
    <col min="5" max="9" width="10.375" customWidth="1"/>
  </cols>
  <sheetData>
    <row r="1" spans="1:9" ht="14.25">
      <c r="A1" s="67" t="s">
        <v>78</v>
      </c>
      <c r="G1" s="176" t="s">
        <v>162</v>
      </c>
      <c r="H1" s="370"/>
      <c r="I1" s="370"/>
    </row>
    <row r="2" spans="1:9" ht="14.25" thickBot="1"/>
    <row r="3" spans="1:9" ht="19.5" customHeight="1" thickBot="1">
      <c r="A3" s="380" t="s">
        <v>79</v>
      </c>
      <c r="B3" s="381"/>
      <c r="C3" s="382" t="s">
        <v>53</v>
      </c>
      <c r="D3" s="386"/>
      <c r="E3" s="383"/>
      <c r="H3" s="78" t="s">
        <v>80</v>
      </c>
      <c r="I3" s="79"/>
    </row>
    <row r="4" spans="1:9" ht="14.25" thickBot="1"/>
    <row r="5" spans="1:9" s="126" customFormat="1" ht="14.25" thickBot="1">
      <c r="A5" s="123" t="s">
        <v>80</v>
      </c>
      <c r="B5" s="124" t="s">
        <v>117</v>
      </c>
      <c r="C5" s="124" t="s">
        <v>118</v>
      </c>
      <c r="D5" s="124" t="s">
        <v>112</v>
      </c>
      <c r="E5" s="124" t="s">
        <v>113</v>
      </c>
      <c r="F5" s="124" t="s">
        <v>119</v>
      </c>
      <c r="G5" s="124" t="s">
        <v>120</v>
      </c>
      <c r="H5" s="124" t="s">
        <v>90</v>
      </c>
      <c r="I5" s="125" t="s">
        <v>46</v>
      </c>
    </row>
    <row r="6" spans="1:9">
      <c r="A6" s="20">
        <v>1</v>
      </c>
      <c r="B6" s="5"/>
      <c r="C6" s="85"/>
      <c r="D6" s="85"/>
      <c r="E6" s="96"/>
      <c r="F6" s="116"/>
      <c r="G6" s="116"/>
      <c r="H6" s="117"/>
      <c r="I6" s="6"/>
    </row>
    <row r="7" spans="1:9">
      <c r="A7" s="12">
        <v>2</v>
      </c>
      <c r="B7" s="3"/>
      <c r="C7" s="80"/>
      <c r="D7" s="80"/>
      <c r="E7" s="97"/>
      <c r="F7" s="118"/>
      <c r="G7" s="118"/>
      <c r="H7" s="119"/>
      <c r="I7" s="4"/>
    </row>
    <row r="8" spans="1:9">
      <c r="A8" s="12">
        <v>3</v>
      </c>
      <c r="B8" s="3"/>
      <c r="C8" s="80"/>
      <c r="D8" s="80"/>
      <c r="E8" s="97"/>
      <c r="F8" s="118"/>
      <c r="G8" s="118"/>
      <c r="H8" s="119"/>
      <c r="I8" s="4"/>
    </row>
    <row r="9" spans="1:9">
      <c r="A9" s="12">
        <v>4</v>
      </c>
      <c r="B9" s="3"/>
      <c r="C9" s="80"/>
      <c r="D9" s="80"/>
      <c r="E9" s="97"/>
      <c r="F9" s="118"/>
      <c r="G9" s="118"/>
      <c r="H9" s="119"/>
      <c r="I9" s="4"/>
    </row>
    <row r="10" spans="1:9">
      <c r="A10" s="12">
        <v>5</v>
      </c>
      <c r="B10" s="3"/>
      <c r="C10" s="80"/>
      <c r="D10" s="80"/>
      <c r="E10" s="97"/>
      <c r="F10" s="118"/>
      <c r="G10" s="118"/>
      <c r="H10" s="119"/>
      <c r="I10" s="4"/>
    </row>
    <row r="11" spans="1:9">
      <c r="A11" s="12">
        <v>6</v>
      </c>
      <c r="B11" s="3"/>
      <c r="C11" s="80"/>
      <c r="D11" s="80"/>
      <c r="E11" s="97"/>
      <c r="F11" s="118"/>
      <c r="G11" s="118"/>
      <c r="H11" s="119"/>
      <c r="I11" s="4"/>
    </row>
    <row r="12" spans="1:9">
      <c r="A12" s="12">
        <v>7</v>
      </c>
      <c r="B12" s="3"/>
      <c r="C12" s="80"/>
      <c r="D12" s="80"/>
      <c r="E12" s="97"/>
      <c r="F12" s="118"/>
      <c r="G12" s="118"/>
      <c r="H12" s="119"/>
      <c r="I12" s="4"/>
    </row>
    <row r="13" spans="1:9">
      <c r="A13" s="12">
        <v>8</v>
      </c>
      <c r="B13" s="3"/>
      <c r="C13" s="80"/>
      <c r="D13" s="80"/>
      <c r="E13" s="97"/>
      <c r="F13" s="118"/>
      <c r="G13" s="118"/>
      <c r="H13" s="119"/>
      <c r="I13" s="4"/>
    </row>
    <row r="14" spans="1:9">
      <c r="A14" s="12">
        <v>9</v>
      </c>
      <c r="B14" s="3"/>
      <c r="C14" s="80"/>
      <c r="D14" s="80"/>
      <c r="E14" s="97"/>
      <c r="F14" s="118"/>
      <c r="G14" s="118"/>
      <c r="H14" s="119"/>
      <c r="I14" s="4"/>
    </row>
    <row r="15" spans="1:9">
      <c r="A15" s="12">
        <v>10</v>
      </c>
      <c r="B15" s="3"/>
      <c r="C15" s="80"/>
      <c r="D15" s="80"/>
      <c r="E15" s="97"/>
      <c r="F15" s="118"/>
      <c r="G15" s="118"/>
      <c r="H15" s="119"/>
      <c r="I15" s="4"/>
    </row>
    <row r="16" spans="1:9">
      <c r="A16" s="12">
        <v>11</v>
      </c>
      <c r="B16" s="3"/>
      <c r="C16" s="80"/>
      <c r="D16" s="80"/>
      <c r="E16" s="97"/>
      <c r="F16" s="118"/>
      <c r="G16" s="118"/>
      <c r="H16" s="119"/>
      <c r="I16" s="4"/>
    </row>
    <row r="17" spans="1:9">
      <c r="A17" s="12">
        <v>12</v>
      </c>
      <c r="B17" s="3"/>
      <c r="C17" s="80"/>
      <c r="D17" s="80"/>
      <c r="E17" s="97"/>
      <c r="F17" s="118"/>
      <c r="G17" s="118"/>
      <c r="H17" s="119"/>
      <c r="I17" s="4"/>
    </row>
    <row r="18" spans="1:9">
      <c r="A18" s="12">
        <v>13</v>
      </c>
      <c r="B18" s="3"/>
      <c r="C18" s="80"/>
      <c r="D18" s="80"/>
      <c r="E18" s="97"/>
      <c r="F18" s="118"/>
      <c r="G18" s="118"/>
      <c r="H18" s="119"/>
      <c r="I18" s="4"/>
    </row>
    <row r="19" spans="1:9">
      <c r="A19" s="12">
        <v>14</v>
      </c>
      <c r="B19" s="3"/>
      <c r="C19" s="80"/>
      <c r="D19" s="80"/>
      <c r="E19" s="97"/>
      <c r="F19" s="118"/>
      <c r="G19" s="118"/>
      <c r="H19" s="119"/>
      <c r="I19" s="4"/>
    </row>
    <row r="20" spans="1:9">
      <c r="A20" s="12">
        <v>15</v>
      </c>
      <c r="B20" s="3"/>
      <c r="C20" s="80"/>
      <c r="D20" s="80"/>
      <c r="E20" s="97"/>
      <c r="F20" s="118"/>
      <c r="G20" s="118"/>
      <c r="H20" s="119"/>
      <c r="I20" s="4"/>
    </row>
    <row r="21" spans="1:9">
      <c r="A21" s="12">
        <v>16</v>
      </c>
      <c r="B21" s="3"/>
      <c r="C21" s="80"/>
      <c r="D21" s="80"/>
      <c r="E21" s="97"/>
      <c r="F21" s="118"/>
      <c r="G21" s="118"/>
      <c r="H21" s="119"/>
      <c r="I21" s="4"/>
    </row>
    <row r="22" spans="1:9">
      <c r="A22" s="12">
        <v>17</v>
      </c>
      <c r="B22" s="3"/>
      <c r="C22" s="80"/>
      <c r="D22" s="80"/>
      <c r="E22" s="97"/>
      <c r="F22" s="118"/>
      <c r="G22" s="118"/>
      <c r="H22" s="119"/>
      <c r="I22" s="4"/>
    </row>
    <row r="23" spans="1:9">
      <c r="A23" s="12">
        <v>18</v>
      </c>
      <c r="B23" s="3"/>
      <c r="C23" s="80"/>
      <c r="D23" s="80"/>
      <c r="E23" s="97"/>
      <c r="F23" s="118"/>
      <c r="G23" s="118"/>
      <c r="H23" s="119"/>
      <c r="I23" s="4"/>
    </row>
    <row r="24" spans="1:9">
      <c r="A24" s="12">
        <v>19</v>
      </c>
      <c r="B24" s="3"/>
      <c r="C24" s="80"/>
      <c r="D24" s="80"/>
      <c r="E24" s="97"/>
      <c r="F24" s="118"/>
      <c r="G24" s="118"/>
      <c r="H24" s="119"/>
      <c r="I24" s="4"/>
    </row>
    <row r="25" spans="1:9">
      <c r="A25" s="12">
        <v>20</v>
      </c>
      <c r="B25" s="3"/>
      <c r="C25" s="80"/>
      <c r="D25" s="80"/>
      <c r="E25" s="97"/>
      <c r="F25" s="118"/>
      <c r="G25" s="118"/>
      <c r="H25" s="119"/>
      <c r="I25" s="4"/>
    </row>
    <row r="26" spans="1:9">
      <c r="A26" s="12">
        <v>21</v>
      </c>
      <c r="B26" s="3"/>
      <c r="C26" s="80"/>
      <c r="D26" s="80"/>
      <c r="E26" s="97"/>
      <c r="F26" s="118"/>
      <c r="G26" s="118"/>
      <c r="H26" s="119"/>
      <c r="I26" s="4"/>
    </row>
    <row r="27" spans="1:9">
      <c r="A27" s="12">
        <v>22</v>
      </c>
      <c r="B27" s="3"/>
      <c r="C27" s="80"/>
      <c r="D27" s="80"/>
      <c r="E27" s="97"/>
      <c r="F27" s="118"/>
      <c r="G27" s="118"/>
      <c r="H27" s="119"/>
      <c r="I27" s="4"/>
    </row>
    <row r="28" spans="1:9">
      <c r="A28" s="12">
        <v>23</v>
      </c>
      <c r="B28" s="3"/>
      <c r="C28" s="80"/>
      <c r="D28" s="80"/>
      <c r="E28" s="97"/>
      <c r="F28" s="118"/>
      <c r="G28" s="118"/>
      <c r="H28" s="119"/>
      <c r="I28" s="4"/>
    </row>
    <row r="29" spans="1:9">
      <c r="A29" s="12">
        <v>24</v>
      </c>
      <c r="B29" s="3"/>
      <c r="C29" s="80"/>
      <c r="D29" s="80"/>
      <c r="E29" s="97"/>
      <c r="F29" s="118"/>
      <c r="G29" s="118"/>
      <c r="H29" s="119"/>
      <c r="I29" s="4"/>
    </row>
    <row r="30" spans="1:9">
      <c r="A30" s="12">
        <v>25</v>
      </c>
      <c r="B30" s="3"/>
      <c r="C30" s="80"/>
      <c r="D30" s="80"/>
      <c r="E30" s="97"/>
      <c r="F30" s="118"/>
      <c r="G30" s="118"/>
      <c r="H30" s="119"/>
      <c r="I30" s="4"/>
    </row>
    <row r="31" spans="1:9">
      <c r="A31" s="12">
        <v>26</v>
      </c>
      <c r="B31" s="3"/>
      <c r="C31" s="80"/>
      <c r="D31" s="80"/>
      <c r="E31" s="97"/>
      <c r="F31" s="118"/>
      <c r="G31" s="118"/>
      <c r="H31" s="119"/>
      <c r="I31" s="4"/>
    </row>
    <row r="32" spans="1:9">
      <c r="A32" s="12">
        <v>27</v>
      </c>
      <c r="B32" s="3"/>
      <c r="C32" s="80"/>
      <c r="D32" s="80"/>
      <c r="E32" s="97"/>
      <c r="F32" s="118"/>
      <c r="G32" s="118"/>
      <c r="H32" s="119"/>
      <c r="I32" s="4"/>
    </row>
    <row r="33" spans="1:9">
      <c r="A33" s="12">
        <v>28</v>
      </c>
      <c r="B33" s="3"/>
      <c r="C33" s="80"/>
      <c r="D33" s="80"/>
      <c r="E33" s="97"/>
      <c r="F33" s="118"/>
      <c r="G33" s="118"/>
      <c r="H33" s="119"/>
      <c r="I33" s="4"/>
    </row>
    <row r="34" spans="1:9">
      <c r="A34" s="12">
        <v>29</v>
      </c>
      <c r="B34" s="3"/>
      <c r="C34" s="80"/>
      <c r="D34" s="80"/>
      <c r="E34" s="97"/>
      <c r="F34" s="118"/>
      <c r="G34" s="118"/>
      <c r="H34" s="119"/>
      <c r="I34" s="4"/>
    </row>
    <row r="35" spans="1:9">
      <c r="A35" s="12">
        <v>30</v>
      </c>
      <c r="B35" s="3"/>
      <c r="C35" s="80"/>
      <c r="D35" s="80"/>
      <c r="E35" s="97"/>
      <c r="F35" s="118"/>
      <c r="G35" s="118"/>
      <c r="H35" s="119"/>
      <c r="I35" s="4"/>
    </row>
    <row r="36" spans="1:9">
      <c r="A36" s="12">
        <v>31</v>
      </c>
      <c r="B36" s="3"/>
      <c r="C36" s="80"/>
      <c r="D36" s="80"/>
      <c r="E36" s="97"/>
      <c r="F36" s="118"/>
      <c r="G36" s="118"/>
      <c r="H36" s="119"/>
      <c r="I36" s="4"/>
    </row>
    <row r="37" spans="1:9">
      <c r="A37" s="12">
        <v>32</v>
      </c>
      <c r="B37" s="3"/>
      <c r="C37" s="80"/>
      <c r="D37" s="80"/>
      <c r="E37" s="97"/>
      <c r="F37" s="118"/>
      <c r="G37" s="118"/>
      <c r="H37" s="119"/>
      <c r="I37" s="4"/>
    </row>
    <row r="38" spans="1:9">
      <c r="A38" s="12">
        <v>33</v>
      </c>
      <c r="B38" s="3"/>
      <c r="C38" s="80"/>
      <c r="D38" s="80"/>
      <c r="E38" s="97"/>
      <c r="F38" s="118"/>
      <c r="G38" s="118"/>
      <c r="H38" s="119"/>
      <c r="I38" s="4"/>
    </row>
    <row r="39" spans="1:9">
      <c r="A39" s="12">
        <v>34</v>
      </c>
      <c r="B39" s="3"/>
      <c r="C39" s="80"/>
      <c r="D39" s="80"/>
      <c r="E39" s="97"/>
      <c r="F39" s="118"/>
      <c r="G39" s="118"/>
      <c r="H39" s="119"/>
      <c r="I39" s="4"/>
    </row>
    <row r="40" spans="1:9">
      <c r="A40" s="12">
        <v>35</v>
      </c>
      <c r="B40" s="3"/>
      <c r="C40" s="80"/>
      <c r="D40" s="80"/>
      <c r="E40" s="97"/>
      <c r="F40" s="118"/>
      <c r="G40" s="118"/>
      <c r="H40" s="119"/>
      <c r="I40" s="4"/>
    </row>
    <row r="41" spans="1:9">
      <c r="A41" s="12">
        <v>36</v>
      </c>
      <c r="B41" s="3"/>
      <c r="C41" s="80"/>
      <c r="D41" s="80"/>
      <c r="E41" s="97"/>
      <c r="F41" s="118"/>
      <c r="G41" s="118"/>
      <c r="H41" s="119"/>
      <c r="I41" s="4"/>
    </row>
    <row r="42" spans="1:9">
      <c r="A42" s="12">
        <v>37</v>
      </c>
      <c r="B42" s="3"/>
      <c r="C42" s="80"/>
      <c r="D42" s="80"/>
      <c r="E42" s="97"/>
      <c r="F42" s="118"/>
      <c r="G42" s="118"/>
      <c r="H42" s="119"/>
      <c r="I42" s="4"/>
    </row>
    <row r="43" spans="1:9">
      <c r="A43" s="12">
        <v>38</v>
      </c>
      <c r="B43" s="3"/>
      <c r="C43" s="80"/>
      <c r="D43" s="80"/>
      <c r="E43" s="97"/>
      <c r="F43" s="118"/>
      <c r="G43" s="118"/>
      <c r="H43" s="119"/>
      <c r="I43" s="4"/>
    </row>
    <row r="44" spans="1:9">
      <c r="A44" s="12">
        <v>39</v>
      </c>
      <c r="B44" s="3"/>
      <c r="C44" s="80"/>
      <c r="D44" s="80"/>
      <c r="E44" s="97"/>
      <c r="F44" s="118"/>
      <c r="G44" s="118"/>
      <c r="H44" s="119"/>
      <c r="I44" s="4"/>
    </row>
    <row r="45" spans="1:9" ht="14.25" thickBot="1">
      <c r="A45" s="13">
        <v>40</v>
      </c>
      <c r="B45" s="10"/>
      <c r="C45" s="81"/>
      <c r="D45" s="81"/>
      <c r="E45" s="98"/>
      <c r="F45" s="120"/>
      <c r="G45" s="120"/>
      <c r="H45" s="121"/>
      <c r="I45" s="11"/>
    </row>
    <row r="46" spans="1:9" ht="30" customHeight="1" thickTop="1" thickBot="1">
      <c r="A46" s="374" t="s">
        <v>61</v>
      </c>
      <c r="B46" s="375"/>
      <c r="C46" s="375"/>
      <c r="D46" s="376"/>
      <c r="E46" s="82">
        <f>SUM(E6:E45)</f>
        <v>0</v>
      </c>
      <c r="F46" s="387"/>
      <c r="G46" s="388"/>
      <c r="H46" s="388"/>
      <c r="I46" s="389"/>
    </row>
    <row r="47" spans="1:9" ht="52.5" customHeight="1">
      <c r="A47" s="373" t="s">
        <v>101</v>
      </c>
      <c r="B47" s="373"/>
      <c r="C47" s="373"/>
      <c r="D47" s="373"/>
      <c r="E47" s="373"/>
      <c r="F47" s="373"/>
      <c r="G47" s="373"/>
      <c r="H47" s="373"/>
      <c r="I47" s="373"/>
    </row>
    <row r="48" spans="1:9" ht="15" customHeight="1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4.25" thickBot="1">
      <c r="A49" t="s">
        <v>96</v>
      </c>
    </row>
    <row r="50" spans="1:9" ht="14.25" thickBot="1">
      <c r="A50" s="148" t="s">
        <v>80</v>
      </c>
      <c r="B50" s="162" t="s">
        <v>117</v>
      </c>
      <c r="C50" s="162" t="s">
        <v>118</v>
      </c>
      <c r="D50" s="162" t="s">
        <v>112</v>
      </c>
      <c r="E50" s="162" t="s">
        <v>113</v>
      </c>
      <c r="F50" s="162" t="s">
        <v>119</v>
      </c>
      <c r="G50" s="162" t="s">
        <v>120</v>
      </c>
      <c r="H50" s="162" t="s">
        <v>90</v>
      </c>
      <c r="I50" s="149" t="s">
        <v>46</v>
      </c>
    </row>
    <row r="51" spans="1:9" ht="26.25" customHeight="1">
      <c r="A51" s="111" t="s">
        <v>91</v>
      </c>
      <c r="B51" s="113" t="s">
        <v>122</v>
      </c>
      <c r="C51" s="106">
        <v>10</v>
      </c>
      <c r="D51" s="106">
        <v>500</v>
      </c>
      <c r="E51" s="106">
        <v>5000</v>
      </c>
      <c r="F51" s="114">
        <v>44357</v>
      </c>
      <c r="G51" s="114">
        <v>44357</v>
      </c>
      <c r="H51" s="115">
        <v>44378</v>
      </c>
      <c r="I51" s="88" t="s">
        <v>84</v>
      </c>
    </row>
    <row r="52" spans="1:9" ht="26.25" customHeight="1" thickBot="1">
      <c r="A52" s="110"/>
      <c r="B52" s="89"/>
      <c r="C52" s="109"/>
      <c r="D52" s="109"/>
      <c r="E52" s="104"/>
      <c r="F52" s="108"/>
      <c r="G52" s="108"/>
      <c r="H52" s="90"/>
      <c r="I52" s="91"/>
    </row>
  </sheetData>
  <mergeCells count="6">
    <mergeCell ref="A47:I47"/>
    <mergeCell ref="H1:I1"/>
    <mergeCell ref="A3:B3"/>
    <mergeCell ref="C3:E3"/>
    <mergeCell ref="A46:D46"/>
    <mergeCell ref="F46:I46"/>
  </mergeCells>
  <phoneticPr fontId="2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60" zoomScaleNormal="100"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8" customWidth="1"/>
    <col min="4" max="4" width="8.625" customWidth="1"/>
    <col min="5" max="9" width="10.375" customWidth="1"/>
  </cols>
  <sheetData>
    <row r="1" spans="1:9" ht="14.25">
      <c r="A1" s="67" t="s">
        <v>78</v>
      </c>
      <c r="G1" s="176" t="s">
        <v>162</v>
      </c>
      <c r="H1" s="370"/>
      <c r="I1" s="370"/>
    </row>
    <row r="2" spans="1:9" ht="14.25" thickBot="1"/>
    <row r="3" spans="1:9" ht="19.5" customHeight="1" thickBot="1">
      <c r="A3" s="380" t="s">
        <v>79</v>
      </c>
      <c r="B3" s="381"/>
      <c r="C3" s="382" t="s">
        <v>54</v>
      </c>
      <c r="D3" s="386"/>
      <c r="E3" s="383"/>
      <c r="H3" s="78" t="s">
        <v>80</v>
      </c>
      <c r="I3" s="79"/>
    </row>
    <row r="4" spans="1:9" ht="14.25" thickBot="1"/>
    <row r="5" spans="1:9" s="126" customFormat="1" ht="14.25" thickBot="1">
      <c r="A5" s="123" t="s">
        <v>80</v>
      </c>
      <c r="B5" s="124" t="s">
        <v>117</v>
      </c>
      <c r="C5" s="124" t="s">
        <v>118</v>
      </c>
      <c r="D5" s="124" t="s">
        <v>112</v>
      </c>
      <c r="E5" s="124" t="s">
        <v>113</v>
      </c>
      <c r="F5" s="124" t="s">
        <v>119</v>
      </c>
      <c r="G5" s="124" t="s">
        <v>120</v>
      </c>
      <c r="H5" s="124" t="s">
        <v>90</v>
      </c>
      <c r="I5" s="125" t="s">
        <v>46</v>
      </c>
    </row>
    <row r="6" spans="1:9">
      <c r="A6" s="20">
        <v>1</v>
      </c>
      <c r="B6" s="5"/>
      <c r="C6" s="85"/>
      <c r="D6" s="85"/>
      <c r="E6" s="96"/>
      <c r="F6" s="116"/>
      <c r="G6" s="116"/>
      <c r="H6" s="117"/>
      <c r="I6" s="6"/>
    </row>
    <row r="7" spans="1:9">
      <c r="A7" s="12">
        <v>2</v>
      </c>
      <c r="B7" s="3"/>
      <c r="C7" s="80"/>
      <c r="D7" s="80"/>
      <c r="E7" s="97"/>
      <c r="F7" s="118"/>
      <c r="G7" s="118"/>
      <c r="H7" s="119"/>
      <c r="I7" s="4"/>
    </row>
    <row r="8" spans="1:9">
      <c r="A8" s="12">
        <v>3</v>
      </c>
      <c r="B8" s="3"/>
      <c r="C8" s="80"/>
      <c r="D8" s="80"/>
      <c r="E8" s="97"/>
      <c r="F8" s="118"/>
      <c r="G8" s="118"/>
      <c r="H8" s="119"/>
      <c r="I8" s="4"/>
    </row>
    <row r="9" spans="1:9">
      <c r="A9" s="12">
        <v>4</v>
      </c>
      <c r="B9" s="3"/>
      <c r="C9" s="80"/>
      <c r="D9" s="80"/>
      <c r="E9" s="97"/>
      <c r="F9" s="118"/>
      <c r="G9" s="118"/>
      <c r="H9" s="119"/>
      <c r="I9" s="4"/>
    </row>
    <row r="10" spans="1:9">
      <c r="A10" s="12">
        <v>5</v>
      </c>
      <c r="B10" s="3"/>
      <c r="C10" s="80"/>
      <c r="D10" s="80"/>
      <c r="E10" s="97"/>
      <c r="F10" s="118"/>
      <c r="G10" s="118"/>
      <c r="H10" s="119"/>
      <c r="I10" s="4"/>
    </row>
    <row r="11" spans="1:9">
      <c r="A11" s="12">
        <v>6</v>
      </c>
      <c r="B11" s="3"/>
      <c r="C11" s="80"/>
      <c r="D11" s="80"/>
      <c r="E11" s="97"/>
      <c r="F11" s="118"/>
      <c r="G11" s="118"/>
      <c r="H11" s="119"/>
      <c r="I11" s="4"/>
    </row>
    <row r="12" spans="1:9">
      <c r="A12" s="12">
        <v>7</v>
      </c>
      <c r="B12" s="3"/>
      <c r="C12" s="80"/>
      <c r="D12" s="80"/>
      <c r="E12" s="97"/>
      <c r="F12" s="118"/>
      <c r="G12" s="118"/>
      <c r="H12" s="119"/>
      <c r="I12" s="4"/>
    </row>
    <row r="13" spans="1:9">
      <c r="A13" s="12">
        <v>8</v>
      </c>
      <c r="B13" s="3"/>
      <c r="C13" s="80"/>
      <c r="D13" s="80"/>
      <c r="E13" s="97"/>
      <c r="F13" s="118"/>
      <c r="G13" s="118"/>
      <c r="H13" s="119"/>
      <c r="I13" s="4"/>
    </row>
    <row r="14" spans="1:9">
      <c r="A14" s="12">
        <v>9</v>
      </c>
      <c r="B14" s="3"/>
      <c r="C14" s="80"/>
      <c r="D14" s="80"/>
      <c r="E14" s="97"/>
      <c r="F14" s="118"/>
      <c r="G14" s="118"/>
      <c r="H14" s="119"/>
      <c r="I14" s="4"/>
    </row>
    <row r="15" spans="1:9">
      <c r="A15" s="12">
        <v>10</v>
      </c>
      <c r="B15" s="3"/>
      <c r="C15" s="80"/>
      <c r="D15" s="80"/>
      <c r="E15" s="97"/>
      <c r="F15" s="118"/>
      <c r="G15" s="118"/>
      <c r="H15" s="119"/>
      <c r="I15" s="4"/>
    </row>
    <row r="16" spans="1:9">
      <c r="A16" s="12">
        <v>11</v>
      </c>
      <c r="B16" s="3"/>
      <c r="C16" s="80"/>
      <c r="D16" s="80"/>
      <c r="E16" s="97"/>
      <c r="F16" s="118"/>
      <c r="G16" s="118"/>
      <c r="H16" s="119"/>
      <c r="I16" s="4"/>
    </row>
    <row r="17" spans="1:9">
      <c r="A17" s="12">
        <v>12</v>
      </c>
      <c r="B17" s="3"/>
      <c r="C17" s="80"/>
      <c r="D17" s="80"/>
      <c r="E17" s="97"/>
      <c r="F17" s="118"/>
      <c r="G17" s="118"/>
      <c r="H17" s="119"/>
      <c r="I17" s="4"/>
    </row>
    <row r="18" spans="1:9">
      <c r="A18" s="12">
        <v>13</v>
      </c>
      <c r="B18" s="3"/>
      <c r="C18" s="80"/>
      <c r="D18" s="80"/>
      <c r="E18" s="97"/>
      <c r="F18" s="118"/>
      <c r="G18" s="118"/>
      <c r="H18" s="119"/>
      <c r="I18" s="4"/>
    </row>
    <row r="19" spans="1:9">
      <c r="A19" s="12">
        <v>14</v>
      </c>
      <c r="B19" s="3"/>
      <c r="C19" s="80"/>
      <c r="D19" s="80"/>
      <c r="E19" s="97"/>
      <c r="F19" s="118"/>
      <c r="G19" s="118"/>
      <c r="H19" s="119"/>
      <c r="I19" s="4"/>
    </row>
    <row r="20" spans="1:9">
      <c r="A20" s="12">
        <v>15</v>
      </c>
      <c r="B20" s="3"/>
      <c r="C20" s="80"/>
      <c r="D20" s="80"/>
      <c r="E20" s="97"/>
      <c r="F20" s="118"/>
      <c r="G20" s="118"/>
      <c r="H20" s="119"/>
      <c r="I20" s="4"/>
    </row>
    <row r="21" spans="1:9">
      <c r="A21" s="12">
        <v>16</v>
      </c>
      <c r="B21" s="3"/>
      <c r="C21" s="80"/>
      <c r="D21" s="80"/>
      <c r="E21" s="97"/>
      <c r="F21" s="118"/>
      <c r="G21" s="118"/>
      <c r="H21" s="119"/>
      <c r="I21" s="4"/>
    </row>
    <row r="22" spans="1:9">
      <c r="A22" s="12">
        <v>17</v>
      </c>
      <c r="B22" s="3"/>
      <c r="C22" s="80"/>
      <c r="D22" s="80"/>
      <c r="E22" s="97"/>
      <c r="F22" s="118"/>
      <c r="G22" s="118"/>
      <c r="H22" s="119"/>
      <c r="I22" s="4"/>
    </row>
    <row r="23" spans="1:9">
      <c r="A23" s="12">
        <v>18</v>
      </c>
      <c r="B23" s="3"/>
      <c r="C23" s="80"/>
      <c r="D23" s="80"/>
      <c r="E23" s="97"/>
      <c r="F23" s="118"/>
      <c r="G23" s="118"/>
      <c r="H23" s="119"/>
      <c r="I23" s="4"/>
    </row>
    <row r="24" spans="1:9">
      <c r="A24" s="12">
        <v>19</v>
      </c>
      <c r="B24" s="3"/>
      <c r="C24" s="80"/>
      <c r="D24" s="80"/>
      <c r="E24" s="97"/>
      <c r="F24" s="118"/>
      <c r="G24" s="118"/>
      <c r="H24" s="119"/>
      <c r="I24" s="4"/>
    </row>
    <row r="25" spans="1:9">
      <c r="A25" s="12">
        <v>20</v>
      </c>
      <c r="B25" s="3"/>
      <c r="C25" s="80"/>
      <c r="D25" s="80"/>
      <c r="E25" s="97"/>
      <c r="F25" s="118"/>
      <c r="G25" s="118"/>
      <c r="H25" s="119"/>
      <c r="I25" s="4"/>
    </row>
    <row r="26" spans="1:9">
      <c r="A26" s="12">
        <v>21</v>
      </c>
      <c r="B26" s="3"/>
      <c r="C26" s="80"/>
      <c r="D26" s="80"/>
      <c r="E26" s="97"/>
      <c r="F26" s="118"/>
      <c r="G26" s="118"/>
      <c r="H26" s="119"/>
      <c r="I26" s="4"/>
    </row>
    <row r="27" spans="1:9">
      <c r="A27" s="12">
        <v>22</v>
      </c>
      <c r="B27" s="3"/>
      <c r="C27" s="80"/>
      <c r="D27" s="80"/>
      <c r="E27" s="97"/>
      <c r="F27" s="118"/>
      <c r="G27" s="118"/>
      <c r="H27" s="119"/>
      <c r="I27" s="4"/>
    </row>
    <row r="28" spans="1:9">
      <c r="A28" s="12">
        <v>23</v>
      </c>
      <c r="B28" s="3"/>
      <c r="C28" s="80"/>
      <c r="D28" s="80"/>
      <c r="E28" s="97"/>
      <c r="F28" s="118"/>
      <c r="G28" s="118"/>
      <c r="H28" s="119"/>
      <c r="I28" s="4"/>
    </row>
    <row r="29" spans="1:9">
      <c r="A29" s="12">
        <v>24</v>
      </c>
      <c r="B29" s="3"/>
      <c r="C29" s="80"/>
      <c r="D29" s="80"/>
      <c r="E29" s="97"/>
      <c r="F29" s="118"/>
      <c r="G29" s="118"/>
      <c r="H29" s="119"/>
      <c r="I29" s="4"/>
    </row>
    <row r="30" spans="1:9">
      <c r="A30" s="12">
        <v>25</v>
      </c>
      <c r="B30" s="3"/>
      <c r="C30" s="80"/>
      <c r="D30" s="80"/>
      <c r="E30" s="97"/>
      <c r="F30" s="118"/>
      <c r="G30" s="118"/>
      <c r="H30" s="119"/>
      <c r="I30" s="4"/>
    </row>
    <row r="31" spans="1:9">
      <c r="A31" s="12">
        <v>26</v>
      </c>
      <c r="B31" s="3"/>
      <c r="C31" s="80"/>
      <c r="D31" s="80"/>
      <c r="E31" s="97"/>
      <c r="F31" s="118"/>
      <c r="G31" s="118"/>
      <c r="H31" s="119"/>
      <c r="I31" s="4"/>
    </row>
    <row r="32" spans="1:9">
      <c r="A32" s="12">
        <v>27</v>
      </c>
      <c r="B32" s="3"/>
      <c r="C32" s="80"/>
      <c r="D32" s="80"/>
      <c r="E32" s="97"/>
      <c r="F32" s="118"/>
      <c r="G32" s="118"/>
      <c r="H32" s="119"/>
      <c r="I32" s="4"/>
    </row>
    <row r="33" spans="1:9">
      <c r="A33" s="12">
        <v>28</v>
      </c>
      <c r="B33" s="3"/>
      <c r="C33" s="80"/>
      <c r="D33" s="80"/>
      <c r="E33" s="97"/>
      <c r="F33" s="118"/>
      <c r="G33" s="118"/>
      <c r="H33" s="119"/>
      <c r="I33" s="4"/>
    </row>
    <row r="34" spans="1:9">
      <c r="A34" s="12">
        <v>29</v>
      </c>
      <c r="B34" s="3"/>
      <c r="C34" s="80"/>
      <c r="D34" s="80"/>
      <c r="E34" s="97"/>
      <c r="F34" s="118"/>
      <c r="G34" s="118"/>
      <c r="H34" s="119"/>
      <c r="I34" s="4"/>
    </row>
    <row r="35" spans="1:9">
      <c r="A35" s="12">
        <v>30</v>
      </c>
      <c r="B35" s="3"/>
      <c r="C35" s="80"/>
      <c r="D35" s="80"/>
      <c r="E35" s="97"/>
      <c r="F35" s="118"/>
      <c r="G35" s="118"/>
      <c r="H35" s="119"/>
      <c r="I35" s="4"/>
    </row>
    <row r="36" spans="1:9">
      <c r="A36" s="12">
        <v>31</v>
      </c>
      <c r="B36" s="3"/>
      <c r="C36" s="80"/>
      <c r="D36" s="80"/>
      <c r="E36" s="97"/>
      <c r="F36" s="118"/>
      <c r="G36" s="118"/>
      <c r="H36" s="119"/>
      <c r="I36" s="4"/>
    </row>
    <row r="37" spans="1:9">
      <c r="A37" s="12">
        <v>32</v>
      </c>
      <c r="B37" s="3"/>
      <c r="C37" s="80"/>
      <c r="D37" s="80"/>
      <c r="E37" s="97"/>
      <c r="F37" s="118"/>
      <c r="G37" s="118"/>
      <c r="H37" s="119"/>
      <c r="I37" s="4"/>
    </row>
    <row r="38" spans="1:9">
      <c r="A38" s="12">
        <v>33</v>
      </c>
      <c r="B38" s="3"/>
      <c r="C38" s="80"/>
      <c r="D38" s="80"/>
      <c r="E38" s="97"/>
      <c r="F38" s="118"/>
      <c r="G38" s="118"/>
      <c r="H38" s="119"/>
      <c r="I38" s="4"/>
    </row>
    <row r="39" spans="1:9">
      <c r="A39" s="12">
        <v>34</v>
      </c>
      <c r="B39" s="3"/>
      <c r="C39" s="80"/>
      <c r="D39" s="80"/>
      <c r="E39" s="97"/>
      <c r="F39" s="118"/>
      <c r="G39" s="118"/>
      <c r="H39" s="119"/>
      <c r="I39" s="4"/>
    </row>
    <row r="40" spans="1:9">
      <c r="A40" s="12">
        <v>35</v>
      </c>
      <c r="B40" s="3"/>
      <c r="C40" s="80"/>
      <c r="D40" s="80"/>
      <c r="E40" s="97"/>
      <c r="F40" s="118"/>
      <c r="G40" s="118"/>
      <c r="H40" s="119"/>
      <c r="I40" s="4"/>
    </row>
    <row r="41" spans="1:9">
      <c r="A41" s="12">
        <v>36</v>
      </c>
      <c r="B41" s="3"/>
      <c r="C41" s="80"/>
      <c r="D41" s="80"/>
      <c r="E41" s="97"/>
      <c r="F41" s="118"/>
      <c r="G41" s="118"/>
      <c r="H41" s="119"/>
      <c r="I41" s="4"/>
    </row>
    <row r="42" spans="1:9">
      <c r="A42" s="12">
        <v>37</v>
      </c>
      <c r="B42" s="3"/>
      <c r="C42" s="80"/>
      <c r="D42" s="80"/>
      <c r="E42" s="97"/>
      <c r="F42" s="118"/>
      <c r="G42" s="118"/>
      <c r="H42" s="119"/>
      <c r="I42" s="4"/>
    </row>
    <row r="43" spans="1:9">
      <c r="A43" s="12">
        <v>38</v>
      </c>
      <c r="B43" s="3"/>
      <c r="C43" s="80"/>
      <c r="D43" s="80"/>
      <c r="E43" s="97"/>
      <c r="F43" s="118"/>
      <c r="G43" s="118"/>
      <c r="H43" s="119"/>
      <c r="I43" s="4"/>
    </row>
    <row r="44" spans="1:9">
      <c r="A44" s="12">
        <v>39</v>
      </c>
      <c r="B44" s="3"/>
      <c r="C44" s="80"/>
      <c r="D44" s="80"/>
      <c r="E44" s="97"/>
      <c r="F44" s="118"/>
      <c r="G44" s="118"/>
      <c r="H44" s="119"/>
      <c r="I44" s="4"/>
    </row>
    <row r="45" spans="1:9" ht="14.25" thickBot="1">
      <c r="A45" s="13">
        <v>40</v>
      </c>
      <c r="B45" s="10"/>
      <c r="C45" s="81"/>
      <c r="D45" s="81"/>
      <c r="E45" s="98"/>
      <c r="F45" s="120"/>
      <c r="G45" s="120"/>
      <c r="H45" s="121"/>
      <c r="I45" s="11"/>
    </row>
    <row r="46" spans="1:9" ht="30" customHeight="1" thickTop="1" thickBot="1">
      <c r="A46" s="374" t="s">
        <v>61</v>
      </c>
      <c r="B46" s="375"/>
      <c r="C46" s="375"/>
      <c r="D46" s="376"/>
      <c r="E46" s="82">
        <f>SUM(E6:E45)</f>
        <v>0</v>
      </c>
      <c r="F46" s="387"/>
      <c r="G46" s="388"/>
      <c r="H46" s="388"/>
      <c r="I46" s="389"/>
    </row>
    <row r="47" spans="1:9" ht="52.5" customHeight="1">
      <c r="A47" s="373" t="s">
        <v>164</v>
      </c>
      <c r="B47" s="373"/>
      <c r="C47" s="373"/>
      <c r="D47" s="373"/>
      <c r="E47" s="373"/>
      <c r="F47" s="373"/>
      <c r="G47" s="373"/>
      <c r="H47" s="373"/>
      <c r="I47" s="373"/>
    </row>
    <row r="48" spans="1:9" ht="15" customHeight="1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4.25" thickBot="1">
      <c r="A49" t="s">
        <v>96</v>
      </c>
    </row>
    <row r="50" spans="1:9" ht="14.25" thickBot="1">
      <c r="A50" s="148" t="s">
        <v>80</v>
      </c>
      <c r="B50" s="162" t="s">
        <v>117</v>
      </c>
      <c r="C50" s="162" t="s">
        <v>118</v>
      </c>
      <c r="D50" s="162" t="s">
        <v>112</v>
      </c>
      <c r="E50" s="162" t="s">
        <v>113</v>
      </c>
      <c r="F50" s="162" t="s">
        <v>119</v>
      </c>
      <c r="G50" s="162" t="s">
        <v>120</v>
      </c>
      <c r="H50" s="162" t="s">
        <v>90</v>
      </c>
      <c r="I50" s="149" t="s">
        <v>46</v>
      </c>
    </row>
    <row r="51" spans="1:9" ht="26.25" customHeight="1">
      <c r="A51" s="111" t="s">
        <v>91</v>
      </c>
      <c r="B51" s="113" t="s">
        <v>123</v>
      </c>
      <c r="C51" s="106">
        <v>100</v>
      </c>
      <c r="D51" s="106">
        <v>100</v>
      </c>
      <c r="E51" s="106">
        <v>10000</v>
      </c>
      <c r="F51" s="114">
        <v>44617</v>
      </c>
      <c r="G51" s="114">
        <v>44640</v>
      </c>
      <c r="H51" s="115">
        <v>44649</v>
      </c>
      <c r="I51" s="88" t="s">
        <v>84</v>
      </c>
    </row>
    <row r="52" spans="1:9" ht="26.25" customHeight="1" thickBot="1">
      <c r="A52" s="110"/>
      <c r="B52" s="89"/>
      <c r="C52" s="109"/>
      <c r="D52" s="109"/>
      <c r="E52" s="104"/>
      <c r="F52" s="108"/>
      <c r="G52" s="108"/>
      <c r="H52" s="90"/>
      <c r="I52" s="91"/>
    </row>
  </sheetData>
  <mergeCells count="6">
    <mergeCell ref="A47:I47"/>
    <mergeCell ref="H1:I1"/>
    <mergeCell ref="A3:B3"/>
    <mergeCell ref="C3:E3"/>
    <mergeCell ref="A46:D46"/>
    <mergeCell ref="F46:I46"/>
  </mergeCells>
  <phoneticPr fontId="2"/>
  <pageMargins left="0.7" right="0.7" top="0.75" bottom="0.75" header="0.3" footer="0.3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60" zoomScaleNormal="100"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8" customWidth="1"/>
    <col min="4" max="4" width="8.625" customWidth="1"/>
    <col min="5" max="9" width="10.375" customWidth="1"/>
  </cols>
  <sheetData>
    <row r="1" spans="1:9" ht="14.25">
      <c r="A1" s="67" t="s">
        <v>78</v>
      </c>
      <c r="G1" s="176" t="s">
        <v>162</v>
      </c>
      <c r="H1" s="370"/>
      <c r="I1" s="370"/>
    </row>
    <row r="2" spans="1:9" ht="14.25" thickBot="1"/>
    <row r="3" spans="1:9" ht="19.5" customHeight="1" thickBot="1">
      <c r="A3" s="380" t="s">
        <v>79</v>
      </c>
      <c r="B3" s="381"/>
      <c r="C3" s="382" t="s">
        <v>55</v>
      </c>
      <c r="D3" s="386"/>
      <c r="E3" s="383"/>
      <c r="H3" s="78" t="s">
        <v>80</v>
      </c>
      <c r="I3" s="79"/>
    </row>
    <row r="4" spans="1:9" ht="14.25" thickBot="1"/>
    <row r="5" spans="1:9" s="126" customFormat="1" ht="14.25" thickBot="1">
      <c r="A5" s="123" t="s">
        <v>80</v>
      </c>
      <c r="B5" s="8" t="s">
        <v>85</v>
      </c>
      <c r="C5" s="8" t="s">
        <v>42</v>
      </c>
      <c r="D5" s="8" t="s">
        <v>124</v>
      </c>
      <c r="E5" s="8" t="s">
        <v>112</v>
      </c>
      <c r="F5" s="8" t="s">
        <v>113</v>
      </c>
      <c r="G5" s="8" t="s">
        <v>125</v>
      </c>
      <c r="H5" s="8" t="s">
        <v>90</v>
      </c>
      <c r="I5" s="9" t="s">
        <v>46</v>
      </c>
    </row>
    <row r="6" spans="1:9">
      <c r="A6" s="20">
        <v>1</v>
      </c>
      <c r="B6" s="5"/>
      <c r="C6" s="85"/>
      <c r="D6" s="85"/>
      <c r="E6" s="96"/>
      <c r="F6" s="116"/>
      <c r="G6" s="116"/>
      <c r="H6" s="117"/>
      <c r="I6" s="6"/>
    </row>
    <row r="7" spans="1:9">
      <c r="A7" s="12">
        <v>2</v>
      </c>
      <c r="B7" s="3"/>
      <c r="C7" s="80"/>
      <c r="D7" s="80"/>
      <c r="E7" s="97"/>
      <c r="F7" s="118"/>
      <c r="G7" s="118"/>
      <c r="H7" s="119"/>
      <c r="I7" s="4"/>
    </row>
    <row r="8" spans="1:9">
      <c r="A8" s="12">
        <v>3</v>
      </c>
      <c r="B8" s="3"/>
      <c r="C8" s="80"/>
      <c r="D8" s="80"/>
      <c r="E8" s="97"/>
      <c r="F8" s="118"/>
      <c r="G8" s="118"/>
      <c r="H8" s="119"/>
      <c r="I8" s="4"/>
    </row>
    <row r="9" spans="1:9">
      <c r="A9" s="12">
        <v>4</v>
      </c>
      <c r="B9" s="3"/>
      <c r="C9" s="80"/>
      <c r="D9" s="80"/>
      <c r="E9" s="97"/>
      <c r="F9" s="118"/>
      <c r="G9" s="118"/>
      <c r="H9" s="119"/>
      <c r="I9" s="4"/>
    </row>
    <row r="10" spans="1:9">
      <c r="A10" s="12">
        <v>5</v>
      </c>
      <c r="B10" s="3"/>
      <c r="C10" s="80"/>
      <c r="D10" s="80"/>
      <c r="E10" s="97"/>
      <c r="F10" s="118"/>
      <c r="G10" s="118"/>
      <c r="H10" s="119"/>
      <c r="I10" s="4"/>
    </row>
    <row r="11" spans="1:9">
      <c r="A11" s="12">
        <v>6</v>
      </c>
      <c r="B11" s="3"/>
      <c r="C11" s="80"/>
      <c r="D11" s="80"/>
      <c r="E11" s="97"/>
      <c r="F11" s="118"/>
      <c r="G11" s="118"/>
      <c r="H11" s="119"/>
      <c r="I11" s="4"/>
    </row>
    <row r="12" spans="1:9">
      <c r="A12" s="12">
        <v>7</v>
      </c>
      <c r="B12" s="3"/>
      <c r="C12" s="80"/>
      <c r="D12" s="80"/>
      <c r="E12" s="97"/>
      <c r="F12" s="118"/>
      <c r="G12" s="118"/>
      <c r="H12" s="119"/>
      <c r="I12" s="4"/>
    </row>
    <row r="13" spans="1:9">
      <c r="A13" s="12">
        <v>8</v>
      </c>
      <c r="B13" s="3"/>
      <c r="C13" s="80"/>
      <c r="D13" s="80"/>
      <c r="E13" s="97"/>
      <c r="F13" s="118"/>
      <c r="G13" s="118"/>
      <c r="H13" s="119"/>
      <c r="I13" s="4"/>
    </row>
    <row r="14" spans="1:9">
      <c r="A14" s="12">
        <v>9</v>
      </c>
      <c r="B14" s="3"/>
      <c r="C14" s="80"/>
      <c r="D14" s="80"/>
      <c r="E14" s="97"/>
      <c r="F14" s="118"/>
      <c r="G14" s="118"/>
      <c r="H14" s="119"/>
      <c r="I14" s="4"/>
    </row>
    <row r="15" spans="1:9">
      <c r="A15" s="12">
        <v>10</v>
      </c>
      <c r="B15" s="3"/>
      <c r="C15" s="80"/>
      <c r="D15" s="80"/>
      <c r="E15" s="97"/>
      <c r="F15" s="118"/>
      <c r="G15" s="118"/>
      <c r="H15" s="119"/>
      <c r="I15" s="4"/>
    </row>
    <row r="16" spans="1:9">
      <c r="A16" s="12">
        <v>11</v>
      </c>
      <c r="B16" s="3"/>
      <c r="C16" s="80"/>
      <c r="D16" s="80"/>
      <c r="E16" s="97"/>
      <c r="F16" s="118"/>
      <c r="G16" s="118"/>
      <c r="H16" s="119"/>
      <c r="I16" s="4"/>
    </row>
    <row r="17" spans="1:9">
      <c r="A17" s="12">
        <v>12</v>
      </c>
      <c r="B17" s="3"/>
      <c r="C17" s="80"/>
      <c r="D17" s="80"/>
      <c r="E17" s="97"/>
      <c r="F17" s="118"/>
      <c r="G17" s="118"/>
      <c r="H17" s="119"/>
      <c r="I17" s="4"/>
    </row>
    <row r="18" spans="1:9">
      <c r="A18" s="12">
        <v>13</v>
      </c>
      <c r="B18" s="3"/>
      <c r="C18" s="80"/>
      <c r="D18" s="80"/>
      <c r="E18" s="97"/>
      <c r="F18" s="118"/>
      <c r="G18" s="118"/>
      <c r="H18" s="119"/>
      <c r="I18" s="4"/>
    </row>
    <row r="19" spans="1:9">
      <c r="A19" s="12">
        <v>14</v>
      </c>
      <c r="B19" s="3"/>
      <c r="C19" s="80"/>
      <c r="D19" s="80"/>
      <c r="E19" s="97"/>
      <c r="F19" s="118"/>
      <c r="G19" s="118"/>
      <c r="H19" s="119"/>
      <c r="I19" s="4"/>
    </row>
    <row r="20" spans="1:9">
      <c r="A20" s="12">
        <v>15</v>
      </c>
      <c r="B20" s="3"/>
      <c r="C20" s="80"/>
      <c r="D20" s="80"/>
      <c r="E20" s="97"/>
      <c r="F20" s="118"/>
      <c r="G20" s="118"/>
      <c r="H20" s="119"/>
      <c r="I20" s="4"/>
    </row>
    <row r="21" spans="1:9">
      <c r="A21" s="12">
        <v>16</v>
      </c>
      <c r="B21" s="3"/>
      <c r="C21" s="80"/>
      <c r="D21" s="80"/>
      <c r="E21" s="97"/>
      <c r="F21" s="118"/>
      <c r="G21" s="118"/>
      <c r="H21" s="119"/>
      <c r="I21" s="4"/>
    </row>
    <row r="22" spans="1:9">
      <c r="A22" s="12">
        <v>17</v>
      </c>
      <c r="B22" s="3"/>
      <c r="C22" s="80"/>
      <c r="D22" s="80"/>
      <c r="E22" s="97"/>
      <c r="F22" s="118"/>
      <c r="G22" s="118"/>
      <c r="H22" s="119"/>
      <c r="I22" s="4"/>
    </row>
    <row r="23" spans="1:9">
      <c r="A23" s="12">
        <v>18</v>
      </c>
      <c r="B23" s="3"/>
      <c r="C23" s="80"/>
      <c r="D23" s="80"/>
      <c r="E23" s="97"/>
      <c r="F23" s="118"/>
      <c r="G23" s="118"/>
      <c r="H23" s="119"/>
      <c r="I23" s="4"/>
    </row>
    <row r="24" spans="1:9">
      <c r="A24" s="12">
        <v>19</v>
      </c>
      <c r="B24" s="3"/>
      <c r="C24" s="80"/>
      <c r="D24" s="80"/>
      <c r="E24" s="97"/>
      <c r="F24" s="118"/>
      <c r="G24" s="118"/>
      <c r="H24" s="119"/>
      <c r="I24" s="4"/>
    </row>
    <row r="25" spans="1:9">
      <c r="A25" s="12">
        <v>20</v>
      </c>
      <c r="B25" s="3"/>
      <c r="C25" s="80"/>
      <c r="D25" s="80"/>
      <c r="E25" s="97"/>
      <c r="F25" s="118"/>
      <c r="G25" s="118"/>
      <c r="H25" s="119"/>
      <c r="I25" s="4"/>
    </row>
    <row r="26" spans="1:9">
      <c r="A26" s="12">
        <v>21</v>
      </c>
      <c r="B26" s="3"/>
      <c r="C26" s="80"/>
      <c r="D26" s="80"/>
      <c r="E26" s="97"/>
      <c r="F26" s="118"/>
      <c r="G26" s="118"/>
      <c r="H26" s="119"/>
      <c r="I26" s="4"/>
    </row>
    <row r="27" spans="1:9">
      <c r="A27" s="12">
        <v>22</v>
      </c>
      <c r="B27" s="3"/>
      <c r="C27" s="80"/>
      <c r="D27" s="80"/>
      <c r="E27" s="97"/>
      <c r="F27" s="118"/>
      <c r="G27" s="118"/>
      <c r="H27" s="119"/>
      <c r="I27" s="4"/>
    </row>
    <row r="28" spans="1:9">
      <c r="A28" s="12">
        <v>23</v>
      </c>
      <c r="B28" s="3"/>
      <c r="C28" s="80"/>
      <c r="D28" s="80"/>
      <c r="E28" s="97"/>
      <c r="F28" s="118"/>
      <c r="G28" s="118"/>
      <c r="H28" s="119"/>
      <c r="I28" s="4"/>
    </row>
    <row r="29" spans="1:9">
      <c r="A29" s="12">
        <v>24</v>
      </c>
      <c r="B29" s="3"/>
      <c r="C29" s="80"/>
      <c r="D29" s="80"/>
      <c r="E29" s="97"/>
      <c r="F29" s="118"/>
      <c r="G29" s="118"/>
      <c r="H29" s="119"/>
      <c r="I29" s="4"/>
    </row>
    <row r="30" spans="1:9">
      <c r="A30" s="12">
        <v>25</v>
      </c>
      <c r="B30" s="3"/>
      <c r="C30" s="80"/>
      <c r="D30" s="80"/>
      <c r="E30" s="97"/>
      <c r="F30" s="118"/>
      <c r="G30" s="118"/>
      <c r="H30" s="119"/>
      <c r="I30" s="4"/>
    </row>
    <row r="31" spans="1:9">
      <c r="A31" s="12">
        <v>26</v>
      </c>
      <c r="B31" s="3"/>
      <c r="C31" s="80"/>
      <c r="D31" s="80"/>
      <c r="E31" s="97"/>
      <c r="F31" s="118"/>
      <c r="G31" s="118"/>
      <c r="H31" s="119"/>
      <c r="I31" s="4"/>
    </row>
    <row r="32" spans="1:9">
      <c r="A32" s="12">
        <v>27</v>
      </c>
      <c r="B32" s="3"/>
      <c r="C32" s="80"/>
      <c r="D32" s="80"/>
      <c r="E32" s="97"/>
      <c r="F32" s="118"/>
      <c r="G32" s="118"/>
      <c r="H32" s="119"/>
      <c r="I32" s="4"/>
    </row>
    <row r="33" spans="1:9">
      <c r="A33" s="12">
        <v>28</v>
      </c>
      <c r="B33" s="3"/>
      <c r="C33" s="80"/>
      <c r="D33" s="80"/>
      <c r="E33" s="97"/>
      <c r="F33" s="118"/>
      <c r="G33" s="118"/>
      <c r="H33" s="119"/>
      <c r="I33" s="4"/>
    </row>
    <row r="34" spans="1:9">
      <c r="A34" s="12">
        <v>29</v>
      </c>
      <c r="B34" s="3"/>
      <c r="C34" s="80"/>
      <c r="D34" s="80"/>
      <c r="E34" s="97"/>
      <c r="F34" s="118"/>
      <c r="G34" s="118"/>
      <c r="H34" s="119"/>
      <c r="I34" s="4"/>
    </row>
    <row r="35" spans="1:9">
      <c r="A35" s="12">
        <v>30</v>
      </c>
      <c r="B35" s="3"/>
      <c r="C35" s="80"/>
      <c r="D35" s="80"/>
      <c r="E35" s="97"/>
      <c r="F35" s="118"/>
      <c r="G35" s="118"/>
      <c r="H35" s="119"/>
      <c r="I35" s="4"/>
    </row>
    <row r="36" spans="1:9">
      <c r="A36" s="12">
        <v>31</v>
      </c>
      <c r="B36" s="3"/>
      <c r="C36" s="80"/>
      <c r="D36" s="80"/>
      <c r="E36" s="97"/>
      <c r="F36" s="118"/>
      <c r="G36" s="118"/>
      <c r="H36" s="119"/>
      <c r="I36" s="4"/>
    </row>
    <row r="37" spans="1:9">
      <c r="A37" s="12">
        <v>32</v>
      </c>
      <c r="B37" s="3"/>
      <c r="C37" s="80"/>
      <c r="D37" s="80"/>
      <c r="E37" s="97"/>
      <c r="F37" s="118"/>
      <c r="G37" s="118"/>
      <c r="H37" s="119"/>
      <c r="I37" s="4"/>
    </row>
    <row r="38" spans="1:9">
      <c r="A38" s="12">
        <v>33</v>
      </c>
      <c r="B38" s="3"/>
      <c r="C38" s="80"/>
      <c r="D38" s="80"/>
      <c r="E38" s="97"/>
      <c r="F38" s="118"/>
      <c r="G38" s="118"/>
      <c r="H38" s="119"/>
      <c r="I38" s="4"/>
    </row>
    <row r="39" spans="1:9">
      <c r="A39" s="12">
        <v>34</v>
      </c>
      <c r="B39" s="3"/>
      <c r="C39" s="80"/>
      <c r="D39" s="80"/>
      <c r="E39" s="97"/>
      <c r="F39" s="118"/>
      <c r="G39" s="118"/>
      <c r="H39" s="119"/>
      <c r="I39" s="4"/>
    </row>
    <row r="40" spans="1:9">
      <c r="A40" s="12">
        <v>35</v>
      </c>
      <c r="B40" s="3"/>
      <c r="C40" s="80"/>
      <c r="D40" s="80"/>
      <c r="E40" s="97"/>
      <c r="F40" s="118"/>
      <c r="G40" s="118"/>
      <c r="H40" s="119"/>
      <c r="I40" s="4"/>
    </row>
    <row r="41" spans="1:9">
      <c r="A41" s="12">
        <v>36</v>
      </c>
      <c r="B41" s="3"/>
      <c r="C41" s="80"/>
      <c r="D41" s="80"/>
      <c r="E41" s="97"/>
      <c r="F41" s="118"/>
      <c r="G41" s="118"/>
      <c r="H41" s="119"/>
      <c r="I41" s="4"/>
    </row>
    <row r="42" spans="1:9">
      <c r="A42" s="12">
        <v>37</v>
      </c>
      <c r="B42" s="3"/>
      <c r="C42" s="80"/>
      <c r="D42" s="80"/>
      <c r="E42" s="97"/>
      <c r="F42" s="118"/>
      <c r="G42" s="118"/>
      <c r="H42" s="119"/>
      <c r="I42" s="4"/>
    </row>
    <row r="43" spans="1:9">
      <c r="A43" s="12">
        <v>38</v>
      </c>
      <c r="B43" s="3"/>
      <c r="C43" s="80"/>
      <c r="D43" s="80"/>
      <c r="E43" s="97"/>
      <c r="F43" s="118"/>
      <c r="G43" s="118"/>
      <c r="H43" s="119"/>
      <c r="I43" s="4"/>
    </row>
    <row r="44" spans="1:9">
      <c r="A44" s="12">
        <v>39</v>
      </c>
      <c r="B44" s="3"/>
      <c r="C44" s="80"/>
      <c r="D44" s="80"/>
      <c r="E44" s="97"/>
      <c r="F44" s="118"/>
      <c r="G44" s="118"/>
      <c r="H44" s="119"/>
      <c r="I44" s="4"/>
    </row>
    <row r="45" spans="1:9" ht="14.25" thickBot="1">
      <c r="A45" s="13">
        <v>40</v>
      </c>
      <c r="B45" s="10"/>
      <c r="C45" s="81"/>
      <c r="D45" s="81"/>
      <c r="E45" s="98"/>
      <c r="F45" s="120"/>
      <c r="G45" s="120"/>
      <c r="H45" s="121"/>
      <c r="I45" s="11"/>
    </row>
    <row r="46" spans="1:9" ht="30" customHeight="1" thickTop="1" thickBot="1">
      <c r="A46" s="374" t="s">
        <v>61</v>
      </c>
      <c r="B46" s="375"/>
      <c r="C46" s="375"/>
      <c r="D46" s="375"/>
      <c r="E46" s="376"/>
      <c r="F46" s="82">
        <f>SUM(F6:F45)</f>
        <v>0</v>
      </c>
      <c r="G46" s="384"/>
      <c r="H46" s="390"/>
      <c r="I46" s="385"/>
    </row>
    <row r="47" spans="1:9" ht="52.5" customHeight="1">
      <c r="A47" s="373" t="s">
        <v>165</v>
      </c>
      <c r="B47" s="373"/>
      <c r="C47" s="373"/>
      <c r="D47" s="373"/>
      <c r="E47" s="373"/>
      <c r="F47" s="373"/>
      <c r="G47" s="373"/>
      <c r="H47" s="373"/>
      <c r="I47" s="373"/>
    </row>
    <row r="48" spans="1:9" ht="15" customHeight="1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4.25" thickBot="1">
      <c r="A49" t="s">
        <v>96</v>
      </c>
    </row>
    <row r="50" spans="1:9" ht="14.25" thickBot="1">
      <c r="A50" s="148" t="s">
        <v>80</v>
      </c>
      <c r="B50" s="162" t="s">
        <v>85</v>
      </c>
      <c r="C50" s="162" t="s">
        <v>42</v>
      </c>
      <c r="D50" s="162" t="s">
        <v>124</v>
      </c>
      <c r="E50" s="162" t="s">
        <v>112</v>
      </c>
      <c r="F50" s="162" t="s">
        <v>113</v>
      </c>
      <c r="G50" s="162" t="s">
        <v>125</v>
      </c>
      <c r="H50" s="162" t="s">
        <v>90</v>
      </c>
      <c r="I50" s="149" t="s">
        <v>46</v>
      </c>
    </row>
    <row r="51" spans="1:9" ht="26.25" customHeight="1">
      <c r="A51" s="111" t="s">
        <v>91</v>
      </c>
      <c r="B51" s="112" t="s">
        <v>126</v>
      </c>
      <c r="C51" s="106" t="s">
        <v>127</v>
      </c>
      <c r="D51" s="106">
        <v>10</v>
      </c>
      <c r="E51" s="130">
        <v>5500</v>
      </c>
      <c r="F51" s="131">
        <v>55000</v>
      </c>
      <c r="G51" s="114" t="s">
        <v>111</v>
      </c>
      <c r="H51" s="115">
        <v>44392</v>
      </c>
      <c r="I51" s="88" t="s">
        <v>84</v>
      </c>
    </row>
    <row r="52" spans="1:9" ht="26.25" customHeight="1" thickBot="1">
      <c r="A52" s="110"/>
      <c r="B52" s="89" t="s">
        <v>128</v>
      </c>
      <c r="C52" s="127" t="s">
        <v>127</v>
      </c>
      <c r="D52" s="127">
        <v>20</v>
      </c>
      <c r="E52" s="132">
        <v>150000</v>
      </c>
      <c r="F52" s="133">
        <v>150000</v>
      </c>
      <c r="G52" s="128" t="s">
        <v>111</v>
      </c>
      <c r="H52" s="129">
        <v>44392</v>
      </c>
      <c r="I52" s="91" t="s">
        <v>84</v>
      </c>
    </row>
  </sheetData>
  <mergeCells count="6">
    <mergeCell ref="H1:I1"/>
    <mergeCell ref="A3:B3"/>
    <mergeCell ref="C3:E3"/>
    <mergeCell ref="A47:I47"/>
    <mergeCell ref="A46:E46"/>
    <mergeCell ref="G46:I46"/>
  </mergeCells>
  <phoneticPr fontId="2"/>
  <pageMargins left="0.7" right="0.7" top="0.75" bottom="0.75" header="0.3" footer="0.3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22" zoomScale="60" zoomScaleNormal="100"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8" customWidth="1"/>
    <col min="4" max="4" width="8.625" customWidth="1"/>
    <col min="5" max="9" width="10.375" customWidth="1"/>
  </cols>
  <sheetData>
    <row r="1" spans="1:9" ht="14.25">
      <c r="A1" s="67" t="s">
        <v>78</v>
      </c>
      <c r="G1" s="176" t="s">
        <v>162</v>
      </c>
      <c r="H1" s="370"/>
      <c r="I1" s="370"/>
    </row>
    <row r="2" spans="1:9" ht="14.25" thickBot="1"/>
    <row r="3" spans="1:9" ht="19.5" customHeight="1" thickBot="1">
      <c r="A3" s="380" t="s">
        <v>79</v>
      </c>
      <c r="B3" s="381"/>
      <c r="C3" s="382" t="s">
        <v>56</v>
      </c>
      <c r="D3" s="386"/>
      <c r="E3" s="383"/>
      <c r="H3" s="78" t="s">
        <v>80</v>
      </c>
      <c r="I3" s="79"/>
    </row>
    <row r="4" spans="1:9" ht="14.25" thickBot="1"/>
    <row r="5" spans="1:9" s="126" customFormat="1" ht="14.25" thickBot="1">
      <c r="A5" s="123" t="s">
        <v>80</v>
      </c>
      <c r="B5" s="8" t="s">
        <v>117</v>
      </c>
      <c r="C5" s="8" t="s">
        <v>118</v>
      </c>
      <c r="D5" s="8" t="s">
        <v>112</v>
      </c>
      <c r="E5" s="8" t="s">
        <v>113</v>
      </c>
      <c r="F5" s="8" t="s">
        <v>119</v>
      </c>
      <c r="G5" s="8" t="s">
        <v>120</v>
      </c>
      <c r="H5" s="8" t="s">
        <v>90</v>
      </c>
      <c r="I5" s="9" t="s">
        <v>46</v>
      </c>
    </row>
    <row r="6" spans="1:9">
      <c r="A6" s="20">
        <v>1</v>
      </c>
      <c r="B6" s="5"/>
      <c r="C6" s="85"/>
      <c r="D6" s="85"/>
      <c r="E6" s="96"/>
      <c r="F6" s="116"/>
      <c r="G6" s="116"/>
      <c r="H6" s="117"/>
      <c r="I6" s="6"/>
    </row>
    <row r="7" spans="1:9">
      <c r="A7" s="12">
        <v>2</v>
      </c>
      <c r="B7" s="3"/>
      <c r="C7" s="80"/>
      <c r="D7" s="80"/>
      <c r="E7" s="97"/>
      <c r="F7" s="118"/>
      <c r="G7" s="118"/>
      <c r="H7" s="119"/>
      <c r="I7" s="4"/>
    </row>
    <row r="8" spans="1:9">
      <c r="A8" s="12">
        <v>3</v>
      </c>
      <c r="B8" s="3"/>
      <c r="C8" s="80"/>
      <c r="D8" s="80"/>
      <c r="E8" s="97"/>
      <c r="F8" s="118"/>
      <c r="G8" s="118"/>
      <c r="H8" s="119"/>
      <c r="I8" s="4"/>
    </row>
    <row r="9" spans="1:9">
      <c r="A9" s="12">
        <v>4</v>
      </c>
      <c r="B9" s="3"/>
      <c r="C9" s="80"/>
      <c r="D9" s="80"/>
      <c r="E9" s="97"/>
      <c r="F9" s="118"/>
      <c r="G9" s="118"/>
      <c r="H9" s="119"/>
      <c r="I9" s="4"/>
    </row>
    <row r="10" spans="1:9">
      <c r="A10" s="12">
        <v>5</v>
      </c>
      <c r="B10" s="3"/>
      <c r="C10" s="80"/>
      <c r="D10" s="80"/>
      <c r="E10" s="97"/>
      <c r="F10" s="118"/>
      <c r="G10" s="118"/>
      <c r="H10" s="119"/>
      <c r="I10" s="4"/>
    </row>
    <row r="11" spans="1:9">
      <c r="A11" s="12">
        <v>6</v>
      </c>
      <c r="B11" s="3"/>
      <c r="C11" s="80"/>
      <c r="D11" s="80"/>
      <c r="E11" s="97"/>
      <c r="F11" s="118"/>
      <c r="G11" s="118"/>
      <c r="H11" s="119"/>
      <c r="I11" s="4"/>
    </row>
    <row r="12" spans="1:9">
      <c r="A12" s="12">
        <v>7</v>
      </c>
      <c r="B12" s="3"/>
      <c r="C12" s="80"/>
      <c r="D12" s="80"/>
      <c r="E12" s="97"/>
      <c r="F12" s="118"/>
      <c r="G12" s="118"/>
      <c r="H12" s="119"/>
      <c r="I12" s="4"/>
    </row>
    <row r="13" spans="1:9">
      <c r="A13" s="12">
        <v>8</v>
      </c>
      <c r="B13" s="3"/>
      <c r="C13" s="80"/>
      <c r="D13" s="80"/>
      <c r="E13" s="97"/>
      <c r="F13" s="118"/>
      <c r="G13" s="118"/>
      <c r="H13" s="119"/>
      <c r="I13" s="4"/>
    </row>
    <row r="14" spans="1:9">
      <c r="A14" s="12">
        <v>9</v>
      </c>
      <c r="B14" s="3"/>
      <c r="C14" s="80"/>
      <c r="D14" s="80"/>
      <c r="E14" s="97"/>
      <c r="F14" s="118"/>
      <c r="G14" s="118"/>
      <c r="H14" s="119"/>
      <c r="I14" s="4"/>
    </row>
    <row r="15" spans="1:9">
      <c r="A15" s="12">
        <v>10</v>
      </c>
      <c r="B15" s="3"/>
      <c r="C15" s="80"/>
      <c r="D15" s="80"/>
      <c r="E15" s="97"/>
      <c r="F15" s="118"/>
      <c r="G15" s="118"/>
      <c r="H15" s="119"/>
      <c r="I15" s="4"/>
    </row>
    <row r="16" spans="1:9">
      <c r="A16" s="12">
        <v>11</v>
      </c>
      <c r="B16" s="3"/>
      <c r="C16" s="80"/>
      <c r="D16" s="80"/>
      <c r="E16" s="97"/>
      <c r="F16" s="118"/>
      <c r="G16" s="118"/>
      <c r="H16" s="119"/>
      <c r="I16" s="4"/>
    </row>
    <row r="17" spans="1:9">
      <c r="A17" s="12">
        <v>12</v>
      </c>
      <c r="B17" s="3"/>
      <c r="C17" s="80"/>
      <c r="D17" s="80"/>
      <c r="E17" s="97"/>
      <c r="F17" s="118"/>
      <c r="G17" s="118"/>
      <c r="H17" s="119"/>
      <c r="I17" s="4"/>
    </row>
    <row r="18" spans="1:9">
      <c r="A18" s="12">
        <v>13</v>
      </c>
      <c r="B18" s="3"/>
      <c r="C18" s="80"/>
      <c r="D18" s="80"/>
      <c r="E18" s="97"/>
      <c r="F18" s="118"/>
      <c r="G18" s="118"/>
      <c r="H18" s="119"/>
      <c r="I18" s="4"/>
    </row>
    <row r="19" spans="1:9">
      <c r="A19" s="12">
        <v>14</v>
      </c>
      <c r="B19" s="3"/>
      <c r="C19" s="80"/>
      <c r="D19" s="80"/>
      <c r="E19" s="97"/>
      <c r="F19" s="118"/>
      <c r="G19" s="118"/>
      <c r="H19" s="119"/>
      <c r="I19" s="4"/>
    </row>
    <row r="20" spans="1:9">
      <c r="A20" s="12">
        <v>15</v>
      </c>
      <c r="B20" s="3"/>
      <c r="C20" s="80"/>
      <c r="D20" s="80"/>
      <c r="E20" s="97"/>
      <c r="F20" s="118"/>
      <c r="G20" s="118"/>
      <c r="H20" s="119"/>
      <c r="I20" s="4"/>
    </row>
    <row r="21" spans="1:9">
      <c r="A21" s="12">
        <v>16</v>
      </c>
      <c r="B21" s="3"/>
      <c r="C21" s="80"/>
      <c r="D21" s="80"/>
      <c r="E21" s="97"/>
      <c r="F21" s="118"/>
      <c r="G21" s="118"/>
      <c r="H21" s="119"/>
      <c r="I21" s="4"/>
    </row>
    <row r="22" spans="1:9">
      <c r="A22" s="12">
        <v>17</v>
      </c>
      <c r="B22" s="3"/>
      <c r="C22" s="80"/>
      <c r="D22" s="80"/>
      <c r="E22" s="97"/>
      <c r="F22" s="118"/>
      <c r="G22" s="118"/>
      <c r="H22" s="119"/>
      <c r="I22" s="4"/>
    </row>
    <row r="23" spans="1:9">
      <c r="A23" s="12">
        <v>18</v>
      </c>
      <c r="B23" s="3"/>
      <c r="C23" s="80"/>
      <c r="D23" s="80"/>
      <c r="E23" s="97"/>
      <c r="F23" s="118"/>
      <c r="G23" s="118"/>
      <c r="H23" s="119"/>
      <c r="I23" s="4"/>
    </row>
    <row r="24" spans="1:9">
      <c r="A24" s="12">
        <v>19</v>
      </c>
      <c r="B24" s="3"/>
      <c r="C24" s="80"/>
      <c r="D24" s="80"/>
      <c r="E24" s="97"/>
      <c r="F24" s="118"/>
      <c r="G24" s="118"/>
      <c r="H24" s="119"/>
      <c r="I24" s="4"/>
    </row>
    <row r="25" spans="1:9">
      <c r="A25" s="12">
        <v>20</v>
      </c>
      <c r="B25" s="3"/>
      <c r="C25" s="80"/>
      <c r="D25" s="80"/>
      <c r="E25" s="97"/>
      <c r="F25" s="118"/>
      <c r="G25" s="118"/>
      <c r="H25" s="119"/>
      <c r="I25" s="4"/>
    </row>
    <row r="26" spans="1:9">
      <c r="A26" s="12">
        <v>21</v>
      </c>
      <c r="B26" s="3"/>
      <c r="C26" s="80"/>
      <c r="D26" s="80"/>
      <c r="E26" s="97"/>
      <c r="F26" s="118"/>
      <c r="G26" s="118"/>
      <c r="H26" s="119"/>
      <c r="I26" s="4"/>
    </row>
    <row r="27" spans="1:9">
      <c r="A27" s="12">
        <v>22</v>
      </c>
      <c r="B27" s="3"/>
      <c r="C27" s="80"/>
      <c r="D27" s="80"/>
      <c r="E27" s="97"/>
      <c r="F27" s="118"/>
      <c r="G27" s="118"/>
      <c r="H27" s="119"/>
      <c r="I27" s="4"/>
    </row>
    <row r="28" spans="1:9">
      <c r="A28" s="12">
        <v>23</v>
      </c>
      <c r="B28" s="3"/>
      <c r="C28" s="80"/>
      <c r="D28" s="80"/>
      <c r="E28" s="97"/>
      <c r="F28" s="118"/>
      <c r="G28" s="118"/>
      <c r="H28" s="119"/>
      <c r="I28" s="4"/>
    </row>
    <row r="29" spans="1:9">
      <c r="A29" s="12">
        <v>24</v>
      </c>
      <c r="B29" s="3"/>
      <c r="C29" s="80"/>
      <c r="D29" s="80"/>
      <c r="E29" s="97"/>
      <c r="F29" s="118"/>
      <c r="G29" s="118"/>
      <c r="H29" s="119"/>
      <c r="I29" s="4"/>
    </row>
    <row r="30" spans="1:9">
      <c r="A30" s="12">
        <v>25</v>
      </c>
      <c r="B30" s="3"/>
      <c r="C30" s="80"/>
      <c r="D30" s="80"/>
      <c r="E30" s="97"/>
      <c r="F30" s="118"/>
      <c r="G30" s="118"/>
      <c r="H30" s="119"/>
      <c r="I30" s="4"/>
    </row>
    <row r="31" spans="1:9">
      <c r="A31" s="12">
        <v>26</v>
      </c>
      <c r="B31" s="3"/>
      <c r="C31" s="80"/>
      <c r="D31" s="80"/>
      <c r="E31" s="97"/>
      <c r="F31" s="118"/>
      <c r="G31" s="118"/>
      <c r="H31" s="119"/>
      <c r="I31" s="4"/>
    </row>
    <row r="32" spans="1:9">
      <c r="A32" s="12">
        <v>27</v>
      </c>
      <c r="B32" s="3"/>
      <c r="C32" s="80"/>
      <c r="D32" s="80"/>
      <c r="E32" s="97"/>
      <c r="F32" s="118"/>
      <c r="G32" s="118"/>
      <c r="H32" s="119"/>
      <c r="I32" s="4"/>
    </row>
    <row r="33" spans="1:9">
      <c r="A33" s="12">
        <v>28</v>
      </c>
      <c r="B33" s="3"/>
      <c r="C33" s="80"/>
      <c r="D33" s="80"/>
      <c r="E33" s="97"/>
      <c r="F33" s="118"/>
      <c r="G33" s="118"/>
      <c r="H33" s="119"/>
      <c r="I33" s="4"/>
    </row>
    <row r="34" spans="1:9">
      <c r="A34" s="12">
        <v>29</v>
      </c>
      <c r="B34" s="3"/>
      <c r="C34" s="80"/>
      <c r="D34" s="80"/>
      <c r="E34" s="97"/>
      <c r="F34" s="118"/>
      <c r="G34" s="118"/>
      <c r="H34" s="119"/>
      <c r="I34" s="4"/>
    </row>
    <row r="35" spans="1:9">
      <c r="A35" s="12">
        <v>30</v>
      </c>
      <c r="B35" s="3"/>
      <c r="C35" s="80"/>
      <c r="D35" s="80"/>
      <c r="E35" s="97"/>
      <c r="F35" s="118"/>
      <c r="G35" s="118"/>
      <c r="H35" s="119"/>
      <c r="I35" s="4"/>
    </row>
    <row r="36" spans="1:9">
      <c r="A36" s="12">
        <v>31</v>
      </c>
      <c r="B36" s="3"/>
      <c r="C36" s="80"/>
      <c r="D36" s="80"/>
      <c r="E36" s="97"/>
      <c r="F36" s="118"/>
      <c r="G36" s="118"/>
      <c r="H36" s="119"/>
      <c r="I36" s="4"/>
    </row>
    <row r="37" spans="1:9">
      <c r="A37" s="12">
        <v>32</v>
      </c>
      <c r="B37" s="3"/>
      <c r="C37" s="80"/>
      <c r="D37" s="80"/>
      <c r="E37" s="97"/>
      <c r="F37" s="118"/>
      <c r="G37" s="118"/>
      <c r="H37" s="119"/>
      <c r="I37" s="4"/>
    </row>
    <row r="38" spans="1:9">
      <c r="A38" s="12">
        <v>33</v>
      </c>
      <c r="B38" s="3"/>
      <c r="C38" s="80"/>
      <c r="D38" s="80"/>
      <c r="E38" s="97"/>
      <c r="F38" s="118"/>
      <c r="G38" s="118"/>
      <c r="H38" s="119"/>
      <c r="I38" s="4"/>
    </row>
    <row r="39" spans="1:9">
      <c r="A39" s="12">
        <v>34</v>
      </c>
      <c r="B39" s="3"/>
      <c r="C39" s="80"/>
      <c r="D39" s="80"/>
      <c r="E39" s="97"/>
      <c r="F39" s="118"/>
      <c r="G39" s="118"/>
      <c r="H39" s="119"/>
      <c r="I39" s="4"/>
    </row>
    <row r="40" spans="1:9">
      <c r="A40" s="12">
        <v>35</v>
      </c>
      <c r="B40" s="3"/>
      <c r="C40" s="80"/>
      <c r="D40" s="80"/>
      <c r="E40" s="97"/>
      <c r="F40" s="118"/>
      <c r="G40" s="118"/>
      <c r="H40" s="119"/>
      <c r="I40" s="4"/>
    </row>
    <row r="41" spans="1:9">
      <c r="A41" s="12">
        <v>36</v>
      </c>
      <c r="B41" s="3"/>
      <c r="C41" s="80"/>
      <c r="D41" s="80"/>
      <c r="E41" s="97"/>
      <c r="F41" s="118"/>
      <c r="G41" s="118"/>
      <c r="H41" s="119"/>
      <c r="I41" s="4"/>
    </row>
    <row r="42" spans="1:9">
      <c r="A42" s="12">
        <v>37</v>
      </c>
      <c r="B42" s="3"/>
      <c r="C42" s="80"/>
      <c r="D42" s="80"/>
      <c r="E42" s="97"/>
      <c r="F42" s="118"/>
      <c r="G42" s="118"/>
      <c r="H42" s="119"/>
      <c r="I42" s="4"/>
    </row>
    <row r="43" spans="1:9">
      <c r="A43" s="12">
        <v>38</v>
      </c>
      <c r="B43" s="3"/>
      <c r="C43" s="80"/>
      <c r="D43" s="80"/>
      <c r="E43" s="97"/>
      <c r="F43" s="118"/>
      <c r="G43" s="118"/>
      <c r="H43" s="119"/>
      <c r="I43" s="4"/>
    </row>
    <row r="44" spans="1:9">
      <c r="A44" s="12">
        <v>39</v>
      </c>
      <c r="B44" s="3"/>
      <c r="C44" s="80"/>
      <c r="D44" s="80"/>
      <c r="E44" s="97"/>
      <c r="F44" s="118"/>
      <c r="G44" s="118"/>
      <c r="H44" s="119"/>
      <c r="I44" s="4"/>
    </row>
    <row r="45" spans="1:9" ht="14.25" thickBot="1">
      <c r="A45" s="13">
        <v>40</v>
      </c>
      <c r="B45" s="10"/>
      <c r="C45" s="81"/>
      <c r="D45" s="81"/>
      <c r="E45" s="98"/>
      <c r="F45" s="120"/>
      <c r="G45" s="120"/>
      <c r="H45" s="121"/>
      <c r="I45" s="11"/>
    </row>
    <row r="46" spans="1:9" ht="30" customHeight="1" thickTop="1" thickBot="1">
      <c r="A46" s="374" t="s">
        <v>61</v>
      </c>
      <c r="B46" s="375"/>
      <c r="C46" s="375"/>
      <c r="D46" s="376"/>
      <c r="E46" s="82">
        <f>SUM(E6:E45)</f>
        <v>0</v>
      </c>
      <c r="F46" s="387"/>
      <c r="G46" s="388"/>
      <c r="H46" s="388"/>
      <c r="I46" s="389"/>
    </row>
    <row r="47" spans="1:9" ht="52.5" customHeight="1">
      <c r="A47" s="373" t="s">
        <v>101</v>
      </c>
      <c r="B47" s="373"/>
      <c r="C47" s="373"/>
      <c r="D47" s="373"/>
      <c r="E47" s="373"/>
      <c r="F47" s="373"/>
      <c r="G47" s="373"/>
      <c r="H47" s="373"/>
      <c r="I47" s="373"/>
    </row>
    <row r="48" spans="1:9" ht="15" customHeight="1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4.25" thickBot="1">
      <c r="A49" t="s">
        <v>96</v>
      </c>
    </row>
    <row r="50" spans="1:9" ht="14.25" thickBot="1">
      <c r="A50" s="148" t="s">
        <v>80</v>
      </c>
      <c r="B50" s="162" t="s">
        <v>117</v>
      </c>
      <c r="C50" s="162" t="s">
        <v>118</v>
      </c>
      <c r="D50" s="162" t="s">
        <v>112</v>
      </c>
      <c r="E50" s="162" t="s">
        <v>113</v>
      </c>
      <c r="F50" s="162" t="s">
        <v>119</v>
      </c>
      <c r="G50" s="162" t="s">
        <v>120</v>
      </c>
      <c r="H50" s="162" t="s">
        <v>90</v>
      </c>
      <c r="I50" s="149" t="s">
        <v>46</v>
      </c>
    </row>
    <row r="51" spans="1:9" ht="26.25" customHeight="1">
      <c r="A51" s="111" t="s">
        <v>91</v>
      </c>
      <c r="B51" s="112" t="s">
        <v>126</v>
      </c>
      <c r="C51" s="106">
        <v>1</v>
      </c>
      <c r="D51" s="134">
        <v>240000</v>
      </c>
      <c r="E51" s="134">
        <v>240000</v>
      </c>
      <c r="F51" s="114" t="s">
        <v>129</v>
      </c>
      <c r="G51" s="114">
        <v>44484</v>
      </c>
      <c r="H51" s="115">
        <v>44501</v>
      </c>
      <c r="I51" s="88" t="s">
        <v>84</v>
      </c>
    </row>
    <row r="52" spans="1:9" ht="26.25" customHeight="1" thickBot="1">
      <c r="A52" s="110"/>
      <c r="B52" s="89"/>
      <c r="C52" s="127"/>
      <c r="D52" s="127"/>
      <c r="E52" s="132"/>
      <c r="F52" s="133"/>
      <c r="G52" s="128"/>
      <c r="H52" s="129"/>
      <c r="I52" s="91"/>
    </row>
  </sheetData>
  <mergeCells count="6">
    <mergeCell ref="A47:I47"/>
    <mergeCell ref="H1:I1"/>
    <mergeCell ref="A3:B3"/>
    <mergeCell ref="C3:E3"/>
    <mergeCell ref="A46:D46"/>
    <mergeCell ref="F46:I46"/>
  </mergeCells>
  <phoneticPr fontId="2"/>
  <pageMargins left="0.7" right="0.7" top="0.75" bottom="0.75" header="0.3" footer="0.3"/>
  <pageSetup paperSize="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19" customWidth="1"/>
    <col min="4" max="4" width="44.25" customWidth="1"/>
  </cols>
  <sheetData>
    <row r="1" spans="1:4" ht="14.25">
      <c r="A1" s="67" t="s">
        <v>78</v>
      </c>
      <c r="D1" s="177" t="s">
        <v>162</v>
      </c>
    </row>
    <row r="2" spans="1:4" ht="21.75" customHeight="1">
      <c r="A2" s="67"/>
      <c r="C2" s="178"/>
      <c r="D2" s="177"/>
    </row>
    <row r="3" spans="1:4" ht="14.25">
      <c r="A3" s="67"/>
      <c r="C3" s="178"/>
      <c r="D3" s="179"/>
    </row>
    <row r="4" spans="1:4" ht="14.25" thickBot="1"/>
    <row r="5" spans="1:4" ht="19.5" customHeight="1" thickBot="1">
      <c r="A5" s="380" t="s">
        <v>79</v>
      </c>
      <c r="B5" s="381"/>
      <c r="C5" s="135" t="s">
        <v>57</v>
      </c>
      <c r="D5" s="136"/>
    </row>
    <row r="6" spans="1:4" ht="14.25" thickBot="1"/>
    <row r="7" spans="1:4" s="126" customFormat="1" ht="14.25" thickBot="1">
      <c r="A7" s="123" t="s">
        <v>80</v>
      </c>
      <c r="B7" s="141" t="s">
        <v>130</v>
      </c>
      <c r="C7" s="7" t="s">
        <v>113</v>
      </c>
      <c r="D7" s="9" t="s">
        <v>82</v>
      </c>
    </row>
    <row r="8" spans="1:4" ht="21" customHeight="1">
      <c r="A8" s="20">
        <v>1</v>
      </c>
      <c r="B8" s="142"/>
      <c r="C8" s="137"/>
      <c r="D8" s="138"/>
    </row>
    <row r="9" spans="1:4" ht="21" customHeight="1">
      <c r="A9" s="12">
        <v>2</v>
      </c>
      <c r="B9" s="143"/>
      <c r="C9" s="144"/>
      <c r="D9" s="140"/>
    </row>
    <row r="10" spans="1:4" ht="21" customHeight="1" thickBot="1">
      <c r="A10" s="12">
        <v>3</v>
      </c>
      <c r="B10" s="143"/>
      <c r="C10" s="144"/>
      <c r="D10" s="140"/>
    </row>
    <row r="11" spans="1:4" ht="26.25" customHeight="1" thickTop="1" thickBot="1">
      <c r="A11" s="374" t="s">
        <v>61</v>
      </c>
      <c r="B11" s="375"/>
      <c r="C11" s="145">
        <f>SUM(C8:C10)</f>
        <v>0</v>
      </c>
      <c r="D11" s="139"/>
    </row>
    <row r="13" spans="1:4" ht="15" customHeight="1" thickBot="1">
      <c r="A13" s="102"/>
      <c r="B13" s="102"/>
      <c r="C13" s="102"/>
      <c r="D13" s="102"/>
    </row>
    <row r="14" spans="1:4" ht="19.5" customHeight="1" thickBot="1">
      <c r="A14" s="380" t="s">
        <v>79</v>
      </c>
      <c r="B14" s="381"/>
      <c r="C14" s="135" t="s">
        <v>59</v>
      </c>
      <c r="D14" s="136"/>
    </row>
    <row r="15" spans="1:4" ht="14.25" thickBot="1"/>
    <row r="16" spans="1:4" s="126" customFormat="1" ht="14.25" thickBot="1">
      <c r="A16" s="123" t="s">
        <v>80</v>
      </c>
      <c r="B16" s="141" t="s">
        <v>130</v>
      </c>
      <c r="C16" s="7" t="s">
        <v>113</v>
      </c>
      <c r="D16" s="9" t="s">
        <v>82</v>
      </c>
    </row>
    <row r="17" spans="1:4" ht="21" customHeight="1">
      <c r="A17" s="20">
        <v>1</v>
      </c>
      <c r="B17" s="142"/>
      <c r="C17" s="137"/>
      <c r="D17" s="138"/>
    </row>
    <row r="18" spans="1:4" ht="21" customHeight="1">
      <c r="A18" s="12">
        <v>2</v>
      </c>
      <c r="B18" s="143"/>
      <c r="C18" s="144"/>
      <c r="D18" s="140"/>
    </row>
    <row r="19" spans="1:4" ht="21" customHeight="1" thickBot="1">
      <c r="A19" s="12">
        <v>3</v>
      </c>
      <c r="B19" s="143"/>
      <c r="C19" s="144"/>
      <c r="D19" s="140"/>
    </row>
    <row r="20" spans="1:4" ht="26.25" customHeight="1" thickTop="1" thickBot="1">
      <c r="A20" s="374" t="s">
        <v>61</v>
      </c>
      <c r="B20" s="375"/>
      <c r="C20" s="145">
        <f>SUM(C17:C19)</f>
        <v>0</v>
      </c>
      <c r="D20" s="139"/>
    </row>
    <row r="22" spans="1:4" ht="14.25" thickBot="1"/>
    <row r="23" spans="1:4" ht="19.5" customHeight="1" thickBot="1">
      <c r="A23" s="380" t="s">
        <v>79</v>
      </c>
      <c r="B23" s="381"/>
      <c r="C23" s="135" t="s">
        <v>60</v>
      </c>
      <c r="D23" s="136"/>
    </row>
    <row r="24" spans="1:4" ht="14.25" thickBot="1"/>
    <row r="25" spans="1:4" s="126" customFormat="1" ht="14.25" thickBot="1">
      <c r="A25" s="123" t="s">
        <v>80</v>
      </c>
      <c r="B25" s="141" t="s">
        <v>130</v>
      </c>
      <c r="C25" s="7" t="s">
        <v>113</v>
      </c>
      <c r="D25" s="9" t="s">
        <v>82</v>
      </c>
    </row>
    <row r="26" spans="1:4" ht="21" customHeight="1">
      <c r="A26" s="20">
        <v>1</v>
      </c>
      <c r="B26" s="142"/>
      <c r="C26" s="137"/>
      <c r="D26" s="138"/>
    </row>
    <row r="27" spans="1:4" ht="21" customHeight="1">
      <c r="A27" s="12">
        <v>2</v>
      </c>
      <c r="B27" s="143"/>
      <c r="C27" s="144"/>
      <c r="D27" s="140"/>
    </row>
    <row r="28" spans="1:4" ht="21" customHeight="1" thickBot="1">
      <c r="A28" s="12">
        <v>3</v>
      </c>
      <c r="B28" s="143"/>
      <c r="C28" s="144"/>
      <c r="D28" s="140"/>
    </row>
    <row r="29" spans="1:4" ht="26.25" customHeight="1" thickTop="1" thickBot="1">
      <c r="A29" s="374" t="s">
        <v>61</v>
      </c>
      <c r="B29" s="375"/>
      <c r="C29" s="145">
        <f>SUM(C26:C28)</f>
        <v>0</v>
      </c>
      <c r="D29" s="139"/>
    </row>
    <row r="32" spans="1:4" ht="14.25" thickBot="1">
      <c r="A32" t="s">
        <v>96</v>
      </c>
    </row>
    <row r="33" spans="1:4" s="126" customFormat="1" ht="14.25" thickBot="1">
      <c r="A33" s="146" t="s">
        <v>80</v>
      </c>
      <c r="B33" s="147" t="s">
        <v>130</v>
      </c>
      <c r="C33" s="148" t="s">
        <v>113</v>
      </c>
      <c r="D33" s="149" t="s">
        <v>82</v>
      </c>
    </row>
    <row r="34" spans="1:4" ht="21" customHeight="1">
      <c r="A34" s="150">
        <v>1</v>
      </c>
      <c r="B34" s="151" t="s">
        <v>57</v>
      </c>
      <c r="C34" s="152">
        <v>1340</v>
      </c>
      <c r="D34" s="153" t="s">
        <v>132</v>
      </c>
    </row>
    <row r="35" spans="1:4" ht="21" customHeight="1">
      <c r="A35" s="154">
        <v>1</v>
      </c>
      <c r="B35" s="155" t="s">
        <v>59</v>
      </c>
      <c r="C35" s="156">
        <v>23040</v>
      </c>
      <c r="D35" s="157" t="s">
        <v>133</v>
      </c>
    </row>
    <row r="36" spans="1:4" ht="21" customHeight="1" thickBot="1">
      <c r="A36" s="158">
        <v>1</v>
      </c>
      <c r="B36" s="159" t="s">
        <v>60</v>
      </c>
      <c r="C36" s="160">
        <v>235000</v>
      </c>
      <c r="D36" s="161" t="s">
        <v>131</v>
      </c>
    </row>
  </sheetData>
  <mergeCells count="6">
    <mergeCell ref="A14:B14"/>
    <mergeCell ref="A20:B20"/>
    <mergeCell ref="A23:B23"/>
    <mergeCell ref="A29:B29"/>
    <mergeCell ref="A5:B5"/>
    <mergeCell ref="A11:B11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view="pageBreakPreview" zoomScale="96" zoomScaleNormal="100" zoomScaleSheetLayoutView="96" workbookViewId="0">
      <selection activeCell="L11" sqref="L11"/>
    </sheetView>
  </sheetViews>
  <sheetFormatPr defaultRowHeight="13.5"/>
  <cols>
    <col min="1" max="1" width="2.875" style="391" bestFit="1" customWidth="1"/>
    <col min="2" max="2" width="8.75" style="391" customWidth="1"/>
    <col min="3" max="3" width="20.875" style="391" customWidth="1"/>
    <col min="4" max="4" width="8.875" style="392" customWidth="1"/>
    <col min="5" max="5" width="30.75" style="391" customWidth="1"/>
    <col min="6" max="10" width="11.75" style="391" customWidth="1"/>
    <col min="11" max="16384" width="9" style="391"/>
  </cols>
  <sheetData>
    <row r="1" spans="1:10" s="462" customFormat="1" ht="18.75" customHeight="1">
      <c r="J1" s="463" t="s">
        <v>281</v>
      </c>
    </row>
    <row r="2" spans="1:10" s="462" customFormat="1"/>
    <row r="3" spans="1:10" s="462" customFormat="1"/>
    <row r="4" spans="1:10" s="462" customFormat="1"/>
    <row r="5" spans="1:10" ht="17.25">
      <c r="A5" s="461" t="s">
        <v>280</v>
      </c>
      <c r="B5" s="461"/>
      <c r="C5" s="461"/>
      <c r="D5" s="461"/>
      <c r="E5" s="461"/>
      <c r="F5" s="461"/>
      <c r="G5" s="461"/>
      <c r="H5" s="461"/>
      <c r="I5" s="461"/>
      <c r="J5" s="461"/>
    </row>
    <row r="6" spans="1:10">
      <c r="B6" s="392"/>
      <c r="C6" s="392"/>
      <c r="E6" s="392"/>
      <c r="F6" s="392"/>
      <c r="G6" s="392"/>
      <c r="H6" s="392"/>
      <c r="I6" s="392"/>
      <c r="J6" s="392"/>
    </row>
    <row r="7" spans="1:10" ht="18" customHeight="1">
      <c r="D7" s="391"/>
      <c r="F7" s="460" t="s">
        <v>279</v>
      </c>
      <c r="G7" s="460"/>
      <c r="H7" s="460"/>
      <c r="I7" s="460"/>
      <c r="J7" s="460"/>
    </row>
    <row r="8" spans="1:10" ht="18" customHeight="1">
      <c r="D8" s="391"/>
      <c r="F8" s="460" t="s">
        <v>278</v>
      </c>
      <c r="G8" s="460"/>
      <c r="H8" s="460"/>
      <c r="I8" s="460"/>
      <c r="J8" s="460"/>
    </row>
    <row r="9" spans="1:10" ht="18" customHeight="1">
      <c r="D9" s="391"/>
      <c r="F9" s="460" t="s">
        <v>277</v>
      </c>
      <c r="G9" s="460"/>
      <c r="H9" s="460"/>
      <c r="I9" s="460"/>
      <c r="J9" s="460"/>
    </row>
    <row r="11" spans="1:10" ht="60" customHeight="1">
      <c r="A11" s="459" t="s">
        <v>276</v>
      </c>
      <c r="B11" s="458"/>
      <c r="C11" s="457"/>
      <c r="D11" s="456"/>
      <c r="E11" s="455" t="s">
        <v>275</v>
      </c>
      <c r="F11" s="454" t="s">
        <v>274</v>
      </c>
      <c r="G11" s="453"/>
      <c r="H11" s="454" t="s">
        <v>273</v>
      </c>
      <c r="I11" s="453"/>
      <c r="J11" s="452"/>
    </row>
    <row r="12" spans="1:10" ht="27.75" customHeight="1">
      <c r="A12" s="451"/>
      <c r="B12" s="450"/>
      <c r="C12" s="449"/>
      <c r="D12" s="448"/>
      <c r="E12" s="447" t="s">
        <v>271</v>
      </c>
      <c r="F12" s="446" t="s">
        <v>271</v>
      </c>
      <c r="G12" s="445" t="s">
        <v>272</v>
      </c>
      <c r="H12" s="446" t="s">
        <v>271</v>
      </c>
      <c r="I12" s="445" t="s">
        <v>270</v>
      </c>
      <c r="J12" s="444" t="s">
        <v>269</v>
      </c>
    </row>
    <row r="13" spans="1:10" ht="18.75" customHeight="1">
      <c r="A13" s="434" t="s">
        <v>268</v>
      </c>
      <c r="B13" s="439" t="s">
        <v>267</v>
      </c>
      <c r="C13" s="438" t="s">
        <v>266</v>
      </c>
      <c r="D13" s="409">
        <v>4</v>
      </c>
      <c r="E13" s="409">
        <v>4</v>
      </c>
      <c r="F13" s="408"/>
      <c r="G13" s="407"/>
      <c r="H13" s="408"/>
      <c r="I13" s="407"/>
      <c r="J13" s="406"/>
    </row>
    <row r="14" spans="1:10">
      <c r="A14" s="426"/>
      <c r="B14" s="436"/>
      <c r="C14" s="425" t="s">
        <v>265</v>
      </c>
      <c r="D14" s="423">
        <v>3</v>
      </c>
      <c r="E14" s="423"/>
      <c r="F14" s="422"/>
      <c r="G14" s="421"/>
      <c r="H14" s="422"/>
      <c r="I14" s="421"/>
      <c r="J14" s="420"/>
    </row>
    <row r="15" spans="1:10">
      <c r="A15" s="426"/>
      <c r="B15" s="436"/>
      <c r="C15" s="425" t="s">
        <v>264</v>
      </c>
      <c r="D15" s="423">
        <v>2</v>
      </c>
      <c r="E15" s="423"/>
      <c r="F15" s="422"/>
      <c r="G15" s="421"/>
      <c r="H15" s="422"/>
      <c r="I15" s="421"/>
      <c r="J15" s="420"/>
    </row>
    <row r="16" spans="1:10">
      <c r="A16" s="426"/>
      <c r="B16" s="436"/>
      <c r="C16" s="425" t="s">
        <v>263</v>
      </c>
      <c r="D16" s="423">
        <v>4</v>
      </c>
      <c r="E16" s="423"/>
      <c r="F16" s="422">
        <v>2</v>
      </c>
      <c r="G16" s="421"/>
      <c r="H16" s="422">
        <v>4</v>
      </c>
      <c r="I16" s="421"/>
      <c r="J16" s="420"/>
    </row>
    <row r="17" spans="1:10">
      <c r="A17" s="426"/>
      <c r="B17" s="436"/>
      <c r="C17" s="425" t="s">
        <v>262</v>
      </c>
      <c r="D17" s="423">
        <v>2</v>
      </c>
      <c r="E17" s="423"/>
      <c r="F17" s="422">
        <v>2</v>
      </c>
      <c r="G17" s="421"/>
      <c r="H17" s="422"/>
      <c r="I17" s="421"/>
      <c r="J17" s="420"/>
    </row>
    <row r="18" spans="1:10">
      <c r="A18" s="426"/>
      <c r="B18" s="436"/>
      <c r="C18" s="425" t="s">
        <v>261</v>
      </c>
      <c r="D18" s="423">
        <v>4</v>
      </c>
      <c r="E18" s="423"/>
      <c r="F18" s="422"/>
      <c r="G18" s="421"/>
      <c r="H18" s="422"/>
      <c r="I18" s="421"/>
      <c r="J18" s="420"/>
    </row>
    <row r="19" spans="1:10">
      <c r="A19" s="426"/>
      <c r="B19" s="436"/>
      <c r="C19" s="425"/>
      <c r="D19" s="423"/>
      <c r="E19" s="423"/>
      <c r="F19" s="422"/>
      <c r="G19" s="421"/>
      <c r="H19" s="422"/>
      <c r="I19" s="421"/>
      <c r="J19" s="420"/>
    </row>
    <row r="20" spans="1:10">
      <c r="A20" s="426"/>
      <c r="B20" s="435"/>
      <c r="C20" s="418"/>
      <c r="D20" s="416"/>
      <c r="E20" s="416"/>
      <c r="F20" s="415"/>
      <c r="G20" s="414"/>
      <c r="H20" s="415"/>
      <c r="I20" s="414"/>
      <c r="J20" s="413"/>
    </row>
    <row r="21" spans="1:10" ht="18.75" customHeight="1">
      <c r="A21" s="426"/>
      <c r="B21" s="439" t="s">
        <v>260</v>
      </c>
      <c r="C21" s="438" t="s">
        <v>259</v>
      </c>
      <c r="D21" s="409">
        <v>2</v>
      </c>
      <c r="E21" s="409"/>
      <c r="F21" s="408"/>
      <c r="G21" s="407"/>
      <c r="H21" s="408">
        <v>3</v>
      </c>
      <c r="I21" s="407"/>
      <c r="J21" s="406"/>
    </row>
    <row r="22" spans="1:10">
      <c r="A22" s="426"/>
      <c r="B22" s="436"/>
      <c r="C22" s="425" t="s">
        <v>258</v>
      </c>
      <c r="D22" s="423">
        <v>4</v>
      </c>
      <c r="E22" s="423"/>
      <c r="F22" s="422"/>
      <c r="G22" s="421"/>
      <c r="H22" s="422"/>
      <c r="I22" s="421"/>
      <c r="J22" s="420"/>
    </row>
    <row r="23" spans="1:10">
      <c r="A23" s="426"/>
      <c r="B23" s="436"/>
      <c r="C23" s="425" t="s">
        <v>257</v>
      </c>
      <c r="D23" s="423">
        <v>2</v>
      </c>
      <c r="E23" s="423"/>
      <c r="F23" s="422"/>
      <c r="G23" s="421"/>
      <c r="H23" s="422"/>
      <c r="I23" s="421"/>
      <c r="J23" s="420"/>
    </row>
    <row r="24" spans="1:10">
      <c r="A24" s="426"/>
      <c r="B24" s="436"/>
      <c r="C24" s="425" t="s">
        <v>256</v>
      </c>
      <c r="D24" s="423">
        <v>4</v>
      </c>
      <c r="E24" s="423">
        <v>4</v>
      </c>
      <c r="F24" s="422"/>
      <c r="G24" s="421"/>
      <c r="H24" s="422"/>
      <c r="I24" s="421"/>
      <c r="J24" s="420"/>
    </row>
    <row r="25" spans="1:10">
      <c r="A25" s="426"/>
      <c r="B25" s="436"/>
      <c r="C25" s="425" t="s">
        <v>255</v>
      </c>
      <c r="D25" s="423">
        <v>2</v>
      </c>
      <c r="E25" s="423"/>
      <c r="F25" s="422"/>
      <c r="G25" s="421"/>
      <c r="H25" s="422"/>
      <c r="I25" s="421"/>
      <c r="J25" s="420"/>
    </row>
    <row r="26" spans="1:10">
      <c r="A26" s="426"/>
      <c r="B26" s="436"/>
      <c r="C26" s="425" t="s">
        <v>254</v>
      </c>
      <c r="D26" s="423">
        <v>4</v>
      </c>
      <c r="E26" s="423"/>
      <c r="F26" s="422"/>
      <c r="G26" s="421"/>
      <c r="H26" s="422"/>
      <c r="I26" s="421"/>
      <c r="J26" s="420"/>
    </row>
    <row r="27" spans="1:10">
      <c r="A27" s="426"/>
      <c r="B27" s="436"/>
      <c r="C27" s="425"/>
      <c r="D27" s="423"/>
      <c r="E27" s="423"/>
      <c r="F27" s="422"/>
      <c r="G27" s="421"/>
      <c r="H27" s="422"/>
      <c r="I27" s="421"/>
      <c r="J27" s="420"/>
    </row>
    <row r="28" spans="1:10">
      <c r="A28" s="426"/>
      <c r="B28" s="436"/>
      <c r="C28" s="425"/>
      <c r="D28" s="423"/>
      <c r="E28" s="423"/>
      <c r="F28" s="422"/>
      <c r="G28" s="421"/>
      <c r="H28" s="422"/>
      <c r="I28" s="421"/>
      <c r="J28" s="420"/>
    </row>
    <row r="29" spans="1:10">
      <c r="A29" s="426"/>
      <c r="B29" s="435"/>
      <c r="C29" s="418"/>
      <c r="D29" s="416"/>
      <c r="E29" s="416"/>
      <c r="F29" s="415"/>
      <c r="G29" s="414"/>
      <c r="H29" s="415"/>
      <c r="I29" s="414"/>
      <c r="J29" s="413"/>
    </row>
    <row r="30" spans="1:10" ht="18.75" customHeight="1">
      <c r="A30" s="426"/>
      <c r="B30" s="439" t="s">
        <v>253</v>
      </c>
      <c r="C30" s="438" t="s">
        <v>252</v>
      </c>
      <c r="D30" s="409">
        <v>2</v>
      </c>
      <c r="E30" s="409"/>
      <c r="F30" s="408">
        <v>2</v>
      </c>
      <c r="G30" s="407"/>
      <c r="H30" s="408"/>
      <c r="I30" s="407"/>
      <c r="J30" s="406"/>
    </row>
    <row r="31" spans="1:10">
      <c r="A31" s="426"/>
      <c r="B31" s="436"/>
      <c r="C31" s="425" t="s">
        <v>251</v>
      </c>
      <c r="D31" s="423">
        <v>2</v>
      </c>
      <c r="E31" s="423"/>
      <c r="F31" s="422"/>
      <c r="G31" s="421"/>
      <c r="H31" s="422"/>
      <c r="I31" s="421"/>
      <c r="J31" s="420"/>
    </row>
    <row r="32" spans="1:10">
      <c r="A32" s="426"/>
      <c r="B32" s="436"/>
      <c r="C32" s="425" t="s">
        <v>250</v>
      </c>
      <c r="D32" s="423">
        <v>2</v>
      </c>
      <c r="E32" s="423"/>
      <c r="F32" s="422"/>
      <c r="G32" s="421"/>
      <c r="H32" s="422"/>
      <c r="I32" s="421">
        <v>3</v>
      </c>
      <c r="J32" s="420"/>
    </row>
    <row r="33" spans="1:10">
      <c r="A33" s="426"/>
      <c r="B33" s="436"/>
      <c r="C33" s="425"/>
      <c r="D33" s="423"/>
      <c r="E33" s="423"/>
      <c r="F33" s="422"/>
      <c r="G33" s="421"/>
      <c r="H33" s="422"/>
      <c r="I33" s="421"/>
      <c r="J33" s="420"/>
    </row>
    <row r="34" spans="1:10">
      <c r="A34" s="426"/>
      <c r="B34" s="435"/>
      <c r="C34" s="418"/>
      <c r="D34" s="416"/>
      <c r="E34" s="416"/>
      <c r="F34" s="415"/>
      <c r="G34" s="414"/>
      <c r="H34" s="415"/>
      <c r="I34" s="414"/>
      <c r="J34" s="413"/>
    </row>
    <row r="35" spans="1:10" ht="18.75" customHeight="1">
      <c r="A35" s="426"/>
      <c r="B35" s="439" t="s">
        <v>249</v>
      </c>
      <c r="C35" s="438" t="s">
        <v>248</v>
      </c>
      <c r="D35" s="409">
        <v>3</v>
      </c>
      <c r="E35" s="409">
        <v>4</v>
      </c>
      <c r="F35" s="408"/>
      <c r="G35" s="407"/>
      <c r="H35" s="408"/>
      <c r="I35" s="407"/>
      <c r="J35" s="406"/>
    </row>
    <row r="36" spans="1:10">
      <c r="A36" s="426"/>
      <c r="B36" s="436"/>
      <c r="C36" s="425" t="s">
        <v>247</v>
      </c>
      <c r="D36" s="423">
        <v>4</v>
      </c>
      <c r="E36" s="423"/>
      <c r="F36" s="422">
        <v>4</v>
      </c>
      <c r="G36" s="421"/>
      <c r="H36" s="422"/>
      <c r="I36" s="421"/>
      <c r="J36" s="420"/>
    </row>
    <row r="37" spans="1:10">
      <c r="A37" s="426"/>
      <c r="B37" s="436"/>
      <c r="C37" s="425" t="s">
        <v>246</v>
      </c>
      <c r="D37" s="423">
        <v>5</v>
      </c>
      <c r="E37" s="423"/>
      <c r="F37" s="422"/>
      <c r="G37" s="421"/>
      <c r="H37" s="422"/>
      <c r="I37" s="421"/>
      <c r="J37" s="420"/>
    </row>
    <row r="38" spans="1:10">
      <c r="A38" s="426"/>
      <c r="B38" s="436"/>
      <c r="C38" s="425" t="s">
        <v>245</v>
      </c>
      <c r="D38" s="423">
        <v>2</v>
      </c>
      <c r="E38" s="423"/>
      <c r="F38" s="422"/>
      <c r="G38" s="421"/>
      <c r="H38" s="422">
        <v>3</v>
      </c>
      <c r="I38" s="421"/>
      <c r="J38" s="420"/>
    </row>
    <row r="39" spans="1:10">
      <c r="A39" s="426"/>
      <c r="B39" s="436"/>
      <c r="C39" s="425" t="s">
        <v>244</v>
      </c>
      <c r="D39" s="423">
        <v>2</v>
      </c>
      <c r="E39" s="423"/>
      <c r="F39" s="422"/>
      <c r="G39" s="421"/>
      <c r="H39" s="422"/>
      <c r="I39" s="421">
        <v>3</v>
      </c>
      <c r="J39" s="420"/>
    </row>
    <row r="40" spans="1:10">
      <c r="A40" s="426"/>
      <c r="B40" s="436"/>
      <c r="C40" s="425" t="s">
        <v>243</v>
      </c>
      <c r="D40" s="423">
        <v>2</v>
      </c>
      <c r="E40" s="423"/>
      <c r="F40" s="422"/>
      <c r="G40" s="421"/>
      <c r="H40" s="422"/>
      <c r="I40" s="421"/>
      <c r="J40" s="420"/>
    </row>
    <row r="41" spans="1:10">
      <c r="A41" s="426"/>
      <c r="B41" s="436"/>
      <c r="C41" s="425"/>
      <c r="D41" s="423"/>
      <c r="E41" s="423"/>
      <c r="F41" s="422"/>
      <c r="G41" s="421"/>
      <c r="H41" s="422"/>
      <c r="I41" s="421"/>
      <c r="J41" s="420"/>
    </row>
    <row r="42" spans="1:10">
      <c r="A42" s="426"/>
      <c r="B42" s="436"/>
      <c r="C42" s="425"/>
      <c r="D42" s="423"/>
      <c r="E42" s="423"/>
      <c r="F42" s="422"/>
      <c r="G42" s="421"/>
      <c r="H42" s="422"/>
      <c r="I42" s="421"/>
      <c r="J42" s="420"/>
    </row>
    <row r="43" spans="1:10">
      <c r="A43" s="426"/>
      <c r="B43" s="435"/>
      <c r="C43" s="418"/>
      <c r="D43" s="416"/>
      <c r="E43" s="416"/>
      <c r="F43" s="415"/>
      <c r="G43" s="414"/>
      <c r="H43" s="415"/>
      <c r="I43" s="414"/>
      <c r="J43" s="413"/>
    </row>
    <row r="44" spans="1:10" ht="18.75" customHeight="1">
      <c r="A44" s="426"/>
      <c r="B44" s="439" t="s">
        <v>242</v>
      </c>
      <c r="C44" s="438" t="s">
        <v>241</v>
      </c>
      <c r="D44" s="409">
        <v>2</v>
      </c>
      <c r="E44" s="409">
        <v>3</v>
      </c>
      <c r="F44" s="408"/>
      <c r="G44" s="407"/>
      <c r="H44" s="408"/>
      <c r="I44" s="407"/>
      <c r="J44" s="406"/>
    </row>
    <row r="45" spans="1:10">
      <c r="A45" s="426"/>
      <c r="B45" s="436"/>
      <c r="C45" s="425" t="s">
        <v>240</v>
      </c>
      <c r="D45" s="423">
        <v>2</v>
      </c>
      <c r="E45" s="423"/>
      <c r="F45" s="422"/>
      <c r="G45" s="421"/>
      <c r="H45" s="422"/>
      <c r="I45" s="421"/>
      <c r="J45" s="420"/>
    </row>
    <row r="46" spans="1:10">
      <c r="A46" s="426"/>
      <c r="B46" s="436"/>
      <c r="C46" s="425" t="s">
        <v>239</v>
      </c>
      <c r="D46" s="423">
        <v>4</v>
      </c>
      <c r="E46" s="423"/>
      <c r="F46" s="422"/>
      <c r="G46" s="421"/>
      <c r="H46" s="422"/>
      <c r="I46" s="421"/>
      <c r="J46" s="420"/>
    </row>
    <row r="47" spans="1:10">
      <c r="A47" s="426"/>
      <c r="B47" s="436"/>
      <c r="C47" s="425" t="s">
        <v>238</v>
      </c>
      <c r="D47" s="423">
        <v>2</v>
      </c>
      <c r="E47" s="423"/>
      <c r="F47" s="422"/>
      <c r="G47" s="428">
        <v>2</v>
      </c>
      <c r="H47" s="422"/>
      <c r="I47" s="421"/>
      <c r="J47" s="420"/>
    </row>
    <row r="48" spans="1:10">
      <c r="A48" s="426"/>
      <c r="B48" s="436"/>
      <c r="C48" s="425" t="s">
        <v>237</v>
      </c>
      <c r="D48" s="423">
        <v>4</v>
      </c>
      <c r="E48" s="423"/>
      <c r="F48" s="422"/>
      <c r="G48" s="421"/>
      <c r="H48" s="422"/>
      <c r="I48" s="421"/>
      <c r="J48" s="420"/>
    </row>
    <row r="49" spans="1:10">
      <c r="A49" s="426"/>
      <c r="B49" s="436"/>
      <c r="C49" s="425" t="s">
        <v>236</v>
      </c>
      <c r="D49" s="423">
        <v>2</v>
      </c>
      <c r="E49" s="423"/>
      <c r="F49" s="422">
        <v>4</v>
      </c>
      <c r="G49" s="421"/>
      <c r="H49" s="422"/>
      <c r="I49" s="421"/>
      <c r="J49" s="420"/>
    </row>
    <row r="50" spans="1:10">
      <c r="A50" s="426"/>
      <c r="B50" s="436"/>
      <c r="C50" s="425" t="s">
        <v>235</v>
      </c>
      <c r="D50" s="423">
        <v>4</v>
      </c>
      <c r="E50" s="423"/>
      <c r="F50" s="422"/>
      <c r="G50" s="421"/>
      <c r="H50" s="422"/>
      <c r="I50" s="421"/>
      <c r="J50" s="420"/>
    </row>
    <row r="51" spans="1:10">
      <c r="A51" s="426"/>
      <c r="B51" s="436"/>
      <c r="C51" s="425" t="s">
        <v>234</v>
      </c>
      <c r="D51" s="423">
        <v>2</v>
      </c>
      <c r="E51" s="423"/>
      <c r="F51" s="422"/>
      <c r="G51" s="421"/>
      <c r="H51" s="422">
        <v>4</v>
      </c>
      <c r="I51" s="421"/>
      <c r="J51" s="420"/>
    </row>
    <row r="52" spans="1:10">
      <c r="A52" s="426"/>
      <c r="B52" s="436"/>
      <c r="C52" s="425" t="s">
        <v>233</v>
      </c>
      <c r="D52" s="423">
        <v>4</v>
      </c>
      <c r="E52" s="423"/>
      <c r="F52" s="422"/>
      <c r="G52" s="421"/>
      <c r="H52" s="422"/>
      <c r="I52" s="421"/>
      <c r="J52" s="420"/>
    </row>
    <row r="53" spans="1:10">
      <c r="A53" s="426"/>
      <c r="B53" s="436"/>
      <c r="C53" s="425" t="s">
        <v>232</v>
      </c>
      <c r="D53" s="423">
        <v>1</v>
      </c>
      <c r="E53" s="423"/>
      <c r="F53" s="422"/>
      <c r="G53" s="421"/>
      <c r="H53" s="422"/>
      <c r="I53" s="421"/>
      <c r="J53" s="420"/>
    </row>
    <row r="54" spans="1:10">
      <c r="A54" s="426"/>
      <c r="B54" s="436"/>
      <c r="C54" s="425"/>
      <c r="D54" s="423"/>
      <c r="E54" s="423"/>
      <c r="F54" s="422"/>
      <c r="G54" s="421"/>
      <c r="H54" s="422"/>
      <c r="I54" s="421"/>
      <c r="J54" s="420"/>
    </row>
    <row r="55" spans="1:10">
      <c r="A55" s="426"/>
      <c r="B55" s="436"/>
      <c r="C55" s="425"/>
      <c r="D55" s="423"/>
      <c r="E55" s="423"/>
      <c r="F55" s="422"/>
      <c r="G55" s="421"/>
      <c r="H55" s="422"/>
      <c r="I55" s="421"/>
      <c r="J55" s="420"/>
    </row>
    <row r="56" spans="1:10">
      <c r="A56" s="426"/>
      <c r="B56" s="435"/>
      <c r="C56" s="418"/>
      <c r="D56" s="416"/>
      <c r="E56" s="416"/>
      <c r="F56" s="415"/>
      <c r="G56" s="414"/>
      <c r="H56" s="415"/>
      <c r="I56" s="414"/>
      <c r="J56" s="413"/>
    </row>
    <row r="57" spans="1:10" ht="18.75" customHeight="1">
      <c r="A57" s="426"/>
      <c r="B57" s="443" t="s">
        <v>231</v>
      </c>
      <c r="C57" s="438" t="s">
        <v>230</v>
      </c>
      <c r="D57" s="409" t="s">
        <v>229</v>
      </c>
      <c r="E57" s="409">
        <v>3</v>
      </c>
      <c r="F57" s="408">
        <v>3</v>
      </c>
      <c r="G57" s="407"/>
      <c r="H57" s="408">
        <v>3</v>
      </c>
      <c r="I57" s="407"/>
      <c r="J57" s="406"/>
    </row>
    <row r="58" spans="1:10">
      <c r="A58" s="426"/>
      <c r="B58" s="442"/>
      <c r="C58" s="425" t="s">
        <v>228</v>
      </c>
      <c r="D58" s="423">
        <v>2</v>
      </c>
      <c r="E58" s="423">
        <v>1</v>
      </c>
      <c r="F58" s="422">
        <v>1</v>
      </c>
      <c r="G58" s="421"/>
      <c r="H58" s="422"/>
      <c r="I58" s="421"/>
      <c r="J58" s="420"/>
    </row>
    <row r="59" spans="1:10">
      <c r="A59" s="426"/>
      <c r="B59" s="441"/>
      <c r="C59" s="418"/>
      <c r="D59" s="416"/>
      <c r="E59" s="416"/>
      <c r="F59" s="415"/>
      <c r="G59" s="414"/>
      <c r="H59" s="415"/>
      <c r="I59" s="414"/>
      <c r="J59" s="413"/>
    </row>
    <row r="60" spans="1:10" ht="18.75" customHeight="1">
      <c r="A60" s="426"/>
      <c r="B60" s="439" t="s">
        <v>227</v>
      </c>
      <c r="C60" s="438" t="s">
        <v>226</v>
      </c>
      <c r="D60" s="409">
        <v>2</v>
      </c>
      <c r="E60" s="409">
        <v>2</v>
      </c>
      <c r="F60" s="408"/>
      <c r="G60" s="407"/>
      <c r="H60" s="408"/>
      <c r="I60" s="407"/>
      <c r="J60" s="406"/>
    </row>
    <row r="61" spans="1:10">
      <c r="A61" s="426"/>
      <c r="B61" s="436"/>
      <c r="C61" s="425" t="s">
        <v>225</v>
      </c>
      <c r="D61" s="423">
        <v>2</v>
      </c>
      <c r="E61" s="423"/>
      <c r="F61" s="422">
        <v>2</v>
      </c>
      <c r="G61" s="421"/>
      <c r="H61" s="422"/>
      <c r="I61" s="421"/>
      <c r="J61" s="420"/>
    </row>
    <row r="62" spans="1:10">
      <c r="A62" s="426"/>
      <c r="B62" s="436"/>
      <c r="C62" s="425" t="s">
        <v>224</v>
      </c>
      <c r="D62" s="423">
        <v>2</v>
      </c>
      <c r="E62" s="423"/>
      <c r="F62" s="422"/>
      <c r="G62" s="421"/>
      <c r="H62" s="422"/>
      <c r="I62" s="421"/>
      <c r="J62" s="420"/>
    </row>
    <row r="63" spans="1:10">
      <c r="A63" s="426"/>
      <c r="B63" s="436"/>
      <c r="C63" s="425" t="s">
        <v>223</v>
      </c>
      <c r="D63" s="423">
        <v>2</v>
      </c>
      <c r="E63" s="423"/>
      <c r="F63" s="422"/>
      <c r="G63" s="421"/>
      <c r="H63" s="422"/>
      <c r="I63" s="421"/>
      <c r="J63" s="420"/>
    </row>
    <row r="64" spans="1:10">
      <c r="A64" s="426"/>
      <c r="B64" s="436"/>
      <c r="C64" s="425" t="s">
        <v>222</v>
      </c>
      <c r="D64" s="423">
        <v>2</v>
      </c>
      <c r="E64" s="423"/>
      <c r="F64" s="422"/>
      <c r="G64" s="421"/>
      <c r="H64" s="422"/>
      <c r="I64" s="421"/>
      <c r="J64" s="420"/>
    </row>
    <row r="65" spans="1:10">
      <c r="A65" s="426"/>
      <c r="B65" s="436"/>
      <c r="C65" s="425" t="s">
        <v>221</v>
      </c>
      <c r="D65" s="423">
        <v>2</v>
      </c>
      <c r="E65" s="423"/>
      <c r="F65" s="422"/>
      <c r="G65" s="421"/>
      <c r="H65" s="422"/>
      <c r="I65" s="421"/>
      <c r="J65" s="420"/>
    </row>
    <row r="66" spans="1:10">
      <c r="A66" s="426"/>
      <c r="B66" s="436"/>
      <c r="C66" s="425" t="s">
        <v>220</v>
      </c>
      <c r="D66" s="423">
        <v>2</v>
      </c>
      <c r="E66" s="423"/>
      <c r="F66" s="422"/>
      <c r="G66" s="421"/>
      <c r="H66" s="422"/>
      <c r="I66" s="421"/>
      <c r="J66" s="420"/>
    </row>
    <row r="67" spans="1:10">
      <c r="A67" s="426"/>
      <c r="B67" s="436"/>
      <c r="C67" s="425" t="s">
        <v>219</v>
      </c>
      <c r="D67" s="423">
        <v>2</v>
      </c>
      <c r="E67" s="423"/>
      <c r="F67" s="422"/>
      <c r="G67" s="421"/>
      <c r="H67" s="422"/>
      <c r="I67" s="421"/>
      <c r="J67" s="420"/>
    </row>
    <row r="68" spans="1:10">
      <c r="A68" s="426"/>
      <c r="B68" s="436"/>
      <c r="C68" s="425" t="s">
        <v>218</v>
      </c>
      <c r="D68" s="423">
        <v>2</v>
      </c>
      <c r="E68" s="423"/>
      <c r="F68" s="422"/>
      <c r="G68" s="421"/>
      <c r="H68" s="422"/>
      <c r="I68" s="421"/>
      <c r="J68" s="420"/>
    </row>
    <row r="69" spans="1:10">
      <c r="A69" s="426"/>
      <c r="B69" s="436"/>
      <c r="C69" s="425" t="s">
        <v>217</v>
      </c>
      <c r="D69" s="423">
        <v>2</v>
      </c>
      <c r="E69" s="423"/>
      <c r="F69" s="422"/>
      <c r="G69" s="421"/>
      <c r="H69" s="422"/>
      <c r="I69" s="421"/>
      <c r="J69" s="420"/>
    </row>
    <row r="70" spans="1:10">
      <c r="A70" s="426"/>
      <c r="B70" s="436"/>
      <c r="C70" s="425" t="s">
        <v>216</v>
      </c>
      <c r="D70" s="423">
        <v>2</v>
      </c>
      <c r="E70" s="423"/>
      <c r="F70" s="422"/>
      <c r="G70" s="421"/>
      <c r="H70" s="422"/>
      <c r="I70" s="421"/>
      <c r="J70" s="420"/>
    </row>
    <row r="71" spans="1:10">
      <c r="A71" s="426"/>
      <c r="B71" s="436"/>
      <c r="C71" s="425" t="s">
        <v>215</v>
      </c>
      <c r="D71" s="423">
        <v>2</v>
      </c>
      <c r="E71" s="423"/>
      <c r="F71" s="422"/>
      <c r="G71" s="421"/>
      <c r="H71" s="422"/>
      <c r="I71" s="421"/>
      <c r="J71" s="420"/>
    </row>
    <row r="72" spans="1:10">
      <c r="A72" s="426"/>
      <c r="B72" s="436"/>
      <c r="C72" s="425"/>
      <c r="D72" s="423"/>
      <c r="E72" s="423"/>
      <c r="F72" s="422"/>
      <c r="G72" s="421"/>
      <c r="H72" s="422"/>
      <c r="I72" s="421"/>
      <c r="J72" s="420"/>
    </row>
    <row r="73" spans="1:10">
      <c r="A73" s="426"/>
      <c r="B73" s="435"/>
      <c r="C73" s="418"/>
      <c r="D73" s="416"/>
      <c r="E73" s="416"/>
      <c r="F73" s="415"/>
      <c r="G73" s="414"/>
      <c r="H73" s="415"/>
      <c r="I73" s="414"/>
      <c r="J73" s="413"/>
    </row>
    <row r="74" spans="1:10" ht="18.75" customHeight="1">
      <c r="A74" s="426"/>
      <c r="B74" s="439" t="s">
        <v>214</v>
      </c>
      <c r="C74" s="438" t="s">
        <v>213</v>
      </c>
      <c r="D74" s="409">
        <v>2</v>
      </c>
      <c r="E74" s="409"/>
      <c r="F74" s="408"/>
      <c r="G74" s="407"/>
      <c r="H74" s="408"/>
      <c r="I74" s="407"/>
      <c r="J74" s="406"/>
    </row>
    <row r="75" spans="1:10">
      <c r="A75" s="426"/>
      <c r="B75" s="440"/>
      <c r="C75" s="425" t="s">
        <v>212</v>
      </c>
      <c r="D75" s="423">
        <v>3</v>
      </c>
      <c r="E75" s="423">
        <v>3</v>
      </c>
      <c r="F75" s="422"/>
      <c r="G75" s="421"/>
      <c r="H75" s="422"/>
      <c r="I75" s="421"/>
      <c r="J75" s="420"/>
    </row>
    <row r="76" spans="1:10">
      <c r="A76" s="426"/>
      <c r="B76" s="440"/>
      <c r="C76" s="425" t="s">
        <v>211</v>
      </c>
      <c r="D76" s="423">
        <v>4</v>
      </c>
      <c r="E76" s="423"/>
      <c r="F76" s="422">
        <v>2</v>
      </c>
      <c r="G76" s="421"/>
      <c r="H76" s="422">
        <v>2</v>
      </c>
      <c r="I76" s="421"/>
      <c r="J76" s="420"/>
    </row>
    <row r="77" spans="1:10">
      <c r="A77" s="426"/>
      <c r="B77" s="440"/>
      <c r="C77" s="425" t="s">
        <v>210</v>
      </c>
      <c r="D77" s="423">
        <v>4</v>
      </c>
      <c r="E77" s="423"/>
      <c r="F77" s="422"/>
      <c r="G77" s="421"/>
      <c r="H77" s="422"/>
      <c r="I77" s="421"/>
      <c r="J77" s="420"/>
    </row>
    <row r="78" spans="1:10">
      <c r="A78" s="426"/>
      <c r="B78" s="440"/>
      <c r="C78" s="425" t="s">
        <v>209</v>
      </c>
      <c r="D78" s="423">
        <v>2</v>
      </c>
      <c r="E78" s="423"/>
      <c r="F78" s="422"/>
      <c r="G78" s="421">
        <v>2</v>
      </c>
      <c r="H78" s="422"/>
      <c r="I78" s="421"/>
      <c r="J78" s="420"/>
    </row>
    <row r="79" spans="1:10">
      <c r="A79" s="426"/>
      <c r="B79" s="436"/>
      <c r="C79" s="425" t="s">
        <v>208</v>
      </c>
      <c r="D79" s="423">
        <v>4</v>
      </c>
      <c r="E79" s="423"/>
      <c r="F79" s="422"/>
      <c r="G79" s="421"/>
      <c r="H79" s="422"/>
      <c r="I79" s="421"/>
      <c r="J79" s="420"/>
    </row>
    <row r="80" spans="1:10">
      <c r="A80" s="426"/>
      <c r="B80" s="436"/>
      <c r="C80" s="425" t="s">
        <v>207</v>
      </c>
      <c r="D80" s="423">
        <v>2</v>
      </c>
      <c r="E80" s="423"/>
      <c r="F80" s="422"/>
      <c r="G80" s="421"/>
      <c r="H80" s="422"/>
      <c r="I80" s="421"/>
      <c r="J80" s="420"/>
    </row>
    <row r="81" spans="1:10">
      <c r="A81" s="426"/>
      <c r="B81" s="436"/>
      <c r="C81" s="425"/>
      <c r="D81" s="423"/>
      <c r="E81" s="423"/>
      <c r="F81" s="422"/>
      <c r="G81" s="421"/>
      <c r="H81" s="422"/>
      <c r="I81" s="421"/>
      <c r="J81" s="420"/>
    </row>
    <row r="82" spans="1:10">
      <c r="A82" s="426"/>
      <c r="B82" s="436"/>
      <c r="C82" s="425"/>
      <c r="D82" s="423"/>
      <c r="E82" s="423"/>
      <c r="F82" s="422"/>
      <c r="G82" s="421"/>
      <c r="H82" s="422"/>
      <c r="I82" s="421"/>
      <c r="J82" s="420"/>
    </row>
    <row r="83" spans="1:10">
      <c r="A83" s="426"/>
      <c r="B83" s="435"/>
      <c r="C83" s="418"/>
      <c r="D83" s="416"/>
      <c r="E83" s="416"/>
      <c r="F83" s="415"/>
      <c r="G83" s="414"/>
      <c r="H83" s="415"/>
      <c r="I83" s="414"/>
      <c r="J83" s="413"/>
    </row>
    <row r="84" spans="1:10" ht="18.75" customHeight="1">
      <c r="A84" s="426"/>
      <c r="B84" s="439" t="s">
        <v>206</v>
      </c>
      <c r="C84" s="438" t="s">
        <v>205</v>
      </c>
      <c r="D84" s="409">
        <v>2</v>
      </c>
      <c r="E84" s="409"/>
      <c r="F84" s="408"/>
      <c r="G84" s="407"/>
      <c r="H84" s="408"/>
      <c r="I84" s="407"/>
      <c r="J84" s="406"/>
    </row>
    <row r="85" spans="1:10">
      <c r="A85" s="426"/>
      <c r="B85" s="426"/>
      <c r="C85" s="425" t="s">
        <v>204</v>
      </c>
      <c r="D85" s="423">
        <v>4</v>
      </c>
      <c r="E85" s="423">
        <v>2</v>
      </c>
      <c r="F85" s="422">
        <v>2</v>
      </c>
      <c r="G85" s="421"/>
      <c r="H85" s="422"/>
      <c r="I85" s="421"/>
      <c r="J85" s="420"/>
    </row>
    <row r="86" spans="1:10">
      <c r="A86" s="426"/>
      <c r="B86" s="426"/>
      <c r="C86" s="425" t="s">
        <v>203</v>
      </c>
      <c r="D86" s="423">
        <v>4</v>
      </c>
      <c r="E86" s="423"/>
      <c r="F86" s="422"/>
      <c r="G86" s="421"/>
      <c r="H86" s="422"/>
      <c r="I86" s="421"/>
      <c r="J86" s="420"/>
    </row>
    <row r="87" spans="1:10">
      <c r="A87" s="426"/>
      <c r="B87" s="426"/>
      <c r="C87" s="425"/>
      <c r="D87" s="423"/>
      <c r="E87" s="423"/>
      <c r="F87" s="422"/>
      <c r="G87" s="421"/>
      <c r="H87" s="422"/>
      <c r="I87" s="421"/>
      <c r="J87" s="420"/>
    </row>
    <row r="88" spans="1:10">
      <c r="A88" s="426"/>
      <c r="B88" s="435"/>
      <c r="C88" s="418"/>
      <c r="D88" s="416"/>
      <c r="E88" s="416"/>
      <c r="F88" s="415"/>
      <c r="G88" s="414"/>
      <c r="H88" s="415"/>
      <c r="I88" s="414"/>
      <c r="J88" s="413"/>
    </row>
    <row r="89" spans="1:10" ht="18.75" customHeight="1">
      <c r="A89" s="426"/>
      <c r="B89" s="439" t="s">
        <v>202</v>
      </c>
      <c r="C89" s="438" t="s">
        <v>201</v>
      </c>
      <c r="D89" s="409">
        <v>2</v>
      </c>
      <c r="E89" s="437">
        <v>2</v>
      </c>
      <c r="F89" s="408"/>
      <c r="G89" s="407"/>
      <c r="H89" s="408"/>
      <c r="I89" s="407"/>
      <c r="J89" s="406"/>
    </row>
    <row r="90" spans="1:10">
      <c r="A90" s="426"/>
      <c r="B90" s="436"/>
      <c r="C90" s="425" t="s">
        <v>200</v>
      </c>
      <c r="D90" s="423">
        <v>2</v>
      </c>
      <c r="E90" s="423"/>
      <c r="F90" s="422"/>
      <c r="G90" s="421"/>
      <c r="H90" s="422"/>
      <c r="I90" s="421"/>
      <c r="J90" s="420"/>
    </row>
    <row r="91" spans="1:10">
      <c r="A91" s="419"/>
      <c r="B91" s="435"/>
      <c r="C91" s="418"/>
      <c r="D91" s="416"/>
      <c r="E91" s="416"/>
      <c r="F91" s="415"/>
      <c r="G91" s="414"/>
      <c r="H91" s="415"/>
      <c r="I91" s="414"/>
      <c r="J91" s="413"/>
    </row>
    <row r="92" spans="1:10" ht="27.75" customHeight="1">
      <c r="A92" s="434" t="s">
        <v>199</v>
      </c>
      <c r="B92" s="433" t="s">
        <v>198</v>
      </c>
      <c r="C92" s="432" t="s">
        <v>197</v>
      </c>
      <c r="D92" s="409">
        <v>4</v>
      </c>
      <c r="E92" s="409"/>
      <c r="F92" s="408"/>
      <c r="G92" s="407"/>
      <c r="H92" s="408"/>
      <c r="I92" s="407"/>
      <c r="J92" s="406">
        <v>4</v>
      </c>
    </row>
    <row r="93" spans="1:10" ht="27.75" customHeight="1">
      <c r="A93" s="426"/>
      <c r="B93" s="431" t="s">
        <v>196</v>
      </c>
      <c r="C93" s="424" t="s">
        <v>195</v>
      </c>
      <c r="D93" s="423" t="s">
        <v>189</v>
      </c>
      <c r="E93" s="423"/>
      <c r="F93" s="429"/>
      <c r="G93" s="428">
        <v>2</v>
      </c>
      <c r="H93" s="429"/>
      <c r="I93" s="428"/>
      <c r="J93" s="427">
        <v>4</v>
      </c>
    </row>
    <row r="94" spans="1:10" ht="27.75" customHeight="1">
      <c r="A94" s="426"/>
      <c r="B94" s="430"/>
      <c r="C94" s="424" t="s">
        <v>194</v>
      </c>
      <c r="D94" s="423" t="s">
        <v>189</v>
      </c>
      <c r="E94" s="423"/>
      <c r="F94" s="429">
        <v>2</v>
      </c>
      <c r="G94" s="428"/>
      <c r="H94" s="429">
        <v>2</v>
      </c>
      <c r="I94" s="428"/>
      <c r="J94" s="427"/>
    </row>
    <row r="95" spans="1:10" ht="27.75" customHeight="1">
      <c r="A95" s="426"/>
      <c r="B95" s="425" t="s">
        <v>193</v>
      </c>
      <c r="C95" s="424" t="s">
        <v>192</v>
      </c>
      <c r="D95" s="423" t="s">
        <v>191</v>
      </c>
      <c r="E95" s="423"/>
      <c r="F95" s="422"/>
      <c r="G95" s="421"/>
      <c r="H95" s="422"/>
      <c r="I95" s="421"/>
      <c r="J95" s="420"/>
    </row>
    <row r="96" spans="1:10" ht="27.75" customHeight="1">
      <c r="A96" s="426"/>
      <c r="B96" s="425"/>
      <c r="C96" s="424" t="s">
        <v>190</v>
      </c>
      <c r="D96" s="423" t="s">
        <v>189</v>
      </c>
      <c r="E96" s="423"/>
      <c r="F96" s="422"/>
      <c r="G96" s="421"/>
      <c r="H96" s="422"/>
      <c r="I96" s="421">
        <v>3</v>
      </c>
      <c r="J96" s="420"/>
    </row>
    <row r="97" spans="1:10" ht="27.75" customHeight="1">
      <c r="A97" s="426"/>
      <c r="B97" s="425"/>
      <c r="C97" s="424"/>
      <c r="D97" s="423"/>
      <c r="E97" s="423"/>
      <c r="F97" s="422"/>
      <c r="G97" s="421"/>
      <c r="H97" s="422"/>
      <c r="I97" s="421"/>
      <c r="J97" s="420">
        <v>4</v>
      </c>
    </row>
    <row r="98" spans="1:10" ht="27.75" customHeight="1">
      <c r="A98" s="426"/>
      <c r="B98" s="425"/>
      <c r="C98" s="424"/>
      <c r="D98" s="423"/>
      <c r="E98" s="423"/>
      <c r="F98" s="422"/>
      <c r="G98" s="421"/>
      <c r="H98" s="422"/>
      <c r="I98" s="421"/>
      <c r="J98" s="420"/>
    </row>
    <row r="99" spans="1:10" ht="27.75" customHeight="1">
      <c r="A99" s="419"/>
      <c r="B99" s="418"/>
      <c r="C99" s="417"/>
      <c r="D99" s="416"/>
      <c r="E99" s="416"/>
      <c r="F99" s="415"/>
      <c r="G99" s="414"/>
      <c r="H99" s="415"/>
      <c r="I99" s="414"/>
      <c r="J99" s="413"/>
    </row>
    <row r="100" spans="1:10" ht="18.75" customHeight="1">
      <c r="A100" s="412" t="s">
        <v>188</v>
      </c>
      <c r="B100" s="411"/>
      <c r="C100" s="410"/>
      <c r="D100" s="409" t="s">
        <v>187</v>
      </c>
      <c r="E100" s="409">
        <v>1</v>
      </c>
      <c r="F100" s="408">
        <v>1</v>
      </c>
      <c r="G100" s="407"/>
      <c r="H100" s="408">
        <v>1</v>
      </c>
      <c r="I100" s="407"/>
      <c r="J100" s="406"/>
    </row>
    <row r="101" spans="1:10">
      <c r="A101" s="405" t="s">
        <v>186</v>
      </c>
      <c r="B101" s="404"/>
      <c r="C101" s="404"/>
      <c r="D101" s="403"/>
      <c r="E101" s="396">
        <v>29</v>
      </c>
      <c r="F101" s="402">
        <v>27</v>
      </c>
      <c r="G101" s="401">
        <v>2</v>
      </c>
      <c r="H101" s="402">
        <v>22</v>
      </c>
      <c r="I101" s="401">
        <v>3</v>
      </c>
      <c r="J101" s="400">
        <v>4</v>
      </c>
    </row>
    <row r="102" spans="1:10">
      <c r="A102" s="399"/>
      <c r="B102" s="398"/>
      <c r="C102" s="398"/>
      <c r="D102" s="397"/>
      <c r="E102" s="396">
        <f>SUM(E101)</f>
        <v>29</v>
      </c>
      <c r="F102" s="395">
        <f>SUM(F101:G101)</f>
        <v>29</v>
      </c>
      <c r="G102" s="393"/>
      <c r="H102" s="395">
        <f>SUM(H101:J101)</f>
        <v>29</v>
      </c>
      <c r="I102" s="394"/>
      <c r="J102" s="393"/>
    </row>
  </sheetData>
  <mergeCells count="29">
    <mergeCell ref="A101:D102"/>
    <mergeCell ref="F102:G102"/>
    <mergeCell ref="B60:B73"/>
    <mergeCell ref="B57:B59"/>
    <mergeCell ref="B44:B56"/>
    <mergeCell ref="B35:B43"/>
    <mergeCell ref="H102:J102"/>
    <mergeCell ref="C11:C12"/>
    <mergeCell ref="D11:D12"/>
    <mergeCell ref="H11:J11"/>
    <mergeCell ref="B13:B20"/>
    <mergeCell ref="F11:G11"/>
    <mergeCell ref="A11:B12"/>
    <mergeCell ref="B21:B29"/>
    <mergeCell ref="A13:A91"/>
    <mergeCell ref="B93:B94"/>
    <mergeCell ref="B30:B34"/>
    <mergeCell ref="A100:C100"/>
    <mergeCell ref="A92:A99"/>
    <mergeCell ref="B89:B91"/>
    <mergeCell ref="B84:B88"/>
    <mergeCell ref="B74:B83"/>
    <mergeCell ref="F9:G9"/>
    <mergeCell ref="H9:J9"/>
    <mergeCell ref="A5:J5"/>
    <mergeCell ref="F7:G7"/>
    <mergeCell ref="H7:J7"/>
    <mergeCell ref="F8:G8"/>
    <mergeCell ref="H8:J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zoomScale="70" zoomScaleNormal="25" zoomScaleSheetLayoutView="70" zoomScalePageLayoutView="85" workbookViewId="0">
      <selection activeCell="A3" sqref="A3:R3"/>
    </sheetView>
  </sheetViews>
  <sheetFormatPr defaultRowHeight="12"/>
  <cols>
    <col min="1" max="1" width="13" style="181" customWidth="1"/>
    <col min="2" max="4" width="9.625" style="181" customWidth="1"/>
    <col min="5" max="5" width="6.625" style="181" customWidth="1"/>
    <col min="6" max="6" width="4.625" style="182" customWidth="1"/>
    <col min="7" max="7" width="3.625" style="182" customWidth="1"/>
    <col min="8" max="8" width="6.625" style="181" customWidth="1"/>
    <col min="9" max="9" width="4.625" style="185" customWidth="1"/>
    <col min="10" max="10" width="3.5" style="182" customWidth="1"/>
    <col min="11" max="11" width="10.625" style="181" customWidth="1"/>
    <col min="12" max="12" width="3.625" style="182" customWidth="1"/>
    <col min="13" max="13" width="3.5" style="182" customWidth="1"/>
    <col min="14" max="14" width="10.625" style="181" customWidth="1"/>
    <col min="15" max="16" width="3.625" style="182" customWidth="1"/>
    <col min="17" max="17" width="10.625" style="181" customWidth="1"/>
    <col min="18" max="18" width="3.625" style="182" customWidth="1"/>
    <col min="19" max="19" width="12.5" style="182" customWidth="1"/>
    <col min="20" max="20" width="9.875" style="181" customWidth="1"/>
    <col min="21" max="16384" width="9" style="181"/>
  </cols>
  <sheetData>
    <row r="1" spans="1:20" ht="26.25" customHeight="1">
      <c r="A1" s="180" t="s">
        <v>38</v>
      </c>
      <c r="I1" s="182"/>
      <c r="J1" s="292" t="s">
        <v>0</v>
      </c>
      <c r="K1" s="293"/>
      <c r="L1" s="294"/>
      <c r="M1" s="294"/>
      <c r="N1" s="294"/>
      <c r="O1" s="294"/>
      <c r="P1" s="294"/>
      <c r="Q1" s="294"/>
      <c r="R1" s="294"/>
      <c r="S1" s="294"/>
      <c r="T1" s="294"/>
    </row>
    <row r="2" spans="1:20" ht="26.25" customHeight="1">
      <c r="A2" s="2" t="s">
        <v>36</v>
      </c>
      <c r="B2" s="294"/>
      <c r="C2" s="294"/>
      <c r="D2" s="294"/>
      <c r="E2" s="294"/>
      <c r="F2" s="294"/>
      <c r="G2" s="294"/>
      <c r="I2" s="182"/>
      <c r="J2" s="292" t="s">
        <v>1</v>
      </c>
      <c r="K2" s="293"/>
      <c r="L2" s="295"/>
      <c r="M2" s="296"/>
      <c r="N2" s="296"/>
      <c r="O2" s="296"/>
      <c r="P2" s="296"/>
      <c r="Q2" s="296"/>
      <c r="R2" s="296"/>
      <c r="S2" s="296"/>
      <c r="T2" s="297"/>
    </row>
    <row r="3" spans="1:20" ht="6.75" customHeight="1">
      <c r="A3" s="1"/>
      <c r="I3" s="182"/>
      <c r="K3" s="183"/>
      <c r="L3" s="184"/>
      <c r="N3" s="183"/>
      <c r="O3" s="184"/>
      <c r="P3" s="184"/>
      <c r="Q3" s="184"/>
      <c r="R3" s="184"/>
      <c r="S3" s="184"/>
      <c r="T3" s="184"/>
    </row>
    <row r="4" spans="1:20" ht="53.25" customHeight="1">
      <c r="A4" s="298" t="s">
        <v>40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</row>
    <row r="5" spans="1:20" ht="12.75" customHeight="1" thickBot="1"/>
    <row r="6" spans="1:20" ht="20.100000000000001" customHeight="1">
      <c r="A6" s="326" t="s">
        <v>178</v>
      </c>
      <c r="B6" s="284" t="s">
        <v>2</v>
      </c>
      <c r="C6" s="186"/>
      <c r="D6" s="186"/>
      <c r="E6" s="282" t="s">
        <v>180</v>
      </c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7"/>
      <c r="S6" s="290" t="s">
        <v>184</v>
      </c>
      <c r="T6" s="290" t="s">
        <v>3</v>
      </c>
    </row>
    <row r="7" spans="1:20" ht="38.25" customHeight="1" thickBot="1">
      <c r="A7" s="327"/>
      <c r="B7" s="285"/>
      <c r="C7" s="187" t="s">
        <v>4</v>
      </c>
      <c r="D7" s="188" t="s">
        <v>185</v>
      </c>
      <c r="E7" s="283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9"/>
      <c r="S7" s="291"/>
      <c r="T7" s="291"/>
    </row>
    <row r="8" spans="1:20" ht="20.100000000000001" customHeight="1">
      <c r="A8" s="300" t="s">
        <v>5</v>
      </c>
      <c r="B8" s="302">
        <f>SUM(C8:D11)</f>
        <v>0</v>
      </c>
      <c r="C8" s="304"/>
      <c r="D8" s="307"/>
      <c r="E8" s="189"/>
      <c r="F8" s="190"/>
      <c r="G8" s="190"/>
      <c r="H8" s="189"/>
      <c r="I8" s="190" t="s">
        <v>6</v>
      </c>
      <c r="J8" s="190" t="s">
        <v>7</v>
      </c>
      <c r="K8" s="189"/>
      <c r="L8" s="190" t="s">
        <v>8</v>
      </c>
      <c r="M8" s="190" t="s">
        <v>7</v>
      </c>
      <c r="N8" s="189"/>
      <c r="O8" s="191" t="s">
        <v>9</v>
      </c>
      <c r="P8" s="191" t="s">
        <v>10</v>
      </c>
      <c r="Q8" s="192"/>
      <c r="R8" s="193" t="s">
        <v>9</v>
      </c>
      <c r="S8" s="194" t="s">
        <v>143</v>
      </c>
      <c r="T8" s="194"/>
    </row>
    <row r="9" spans="1:20" ht="20.100000000000001" customHeight="1">
      <c r="A9" s="301"/>
      <c r="B9" s="303"/>
      <c r="C9" s="305"/>
      <c r="D9" s="308"/>
      <c r="E9" s="195"/>
      <c r="F9" s="196"/>
      <c r="G9" s="196"/>
      <c r="H9" s="195"/>
      <c r="I9" s="196"/>
      <c r="J9" s="196"/>
      <c r="K9" s="195"/>
      <c r="L9" s="196"/>
      <c r="M9" s="196"/>
      <c r="N9" s="195"/>
      <c r="O9" s="197" t="s">
        <v>9</v>
      </c>
      <c r="P9" s="197" t="s">
        <v>10</v>
      </c>
      <c r="Q9" s="198"/>
      <c r="R9" s="199" t="s">
        <v>9</v>
      </c>
      <c r="S9" s="200"/>
      <c r="T9" s="200"/>
    </row>
    <row r="10" spans="1:20" ht="20.100000000000001" customHeight="1">
      <c r="A10" s="301"/>
      <c r="B10" s="303"/>
      <c r="C10" s="305"/>
      <c r="D10" s="308"/>
      <c r="E10" s="195"/>
      <c r="F10" s="196"/>
      <c r="G10" s="196"/>
      <c r="H10" s="195"/>
      <c r="I10" s="196"/>
      <c r="J10" s="196"/>
      <c r="K10" s="195"/>
      <c r="L10" s="196"/>
      <c r="M10" s="196"/>
      <c r="N10" s="195"/>
      <c r="O10" s="197" t="s">
        <v>9</v>
      </c>
      <c r="P10" s="197" t="s">
        <v>10</v>
      </c>
      <c r="Q10" s="198"/>
      <c r="R10" s="199" t="s">
        <v>9</v>
      </c>
      <c r="S10" s="201"/>
      <c r="T10" s="201"/>
    </row>
    <row r="11" spans="1:20" ht="20.100000000000001" customHeight="1">
      <c r="A11" s="301"/>
      <c r="B11" s="303"/>
      <c r="C11" s="306"/>
      <c r="D11" s="309"/>
      <c r="E11" s="195"/>
      <c r="F11" s="196"/>
      <c r="G11" s="196"/>
      <c r="H11" s="195"/>
      <c r="I11" s="196"/>
      <c r="J11" s="196"/>
      <c r="K11" s="195"/>
      <c r="L11" s="196"/>
      <c r="M11" s="196"/>
      <c r="N11" s="195"/>
      <c r="O11" s="197" t="s">
        <v>9</v>
      </c>
      <c r="P11" s="197" t="s">
        <v>10</v>
      </c>
      <c r="Q11" s="198"/>
      <c r="R11" s="199" t="s">
        <v>9</v>
      </c>
      <c r="S11" s="202"/>
      <c r="T11" s="202"/>
    </row>
    <row r="12" spans="1:20" ht="20.100000000000001" customHeight="1">
      <c r="A12" s="300" t="s">
        <v>12</v>
      </c>
      <c r="B12" s="310">
        <f>SUM(C12:D15)</f>
        <v>0</v>
      </c>
      <c r="C12" s="311"/>
      <c r="D12" s="312"/>
      <c r="E12" s="203"/>
      <c r="F12" s="204"/>
      <c r="G12" s="204"/>
      <c r="H12" s="203"/>
      <c r="I12" s="204" t="s">
        <v>6</v>
      </c>
      <c r="J12" s="204" t="s">
        <v>7</v>
      </c>
      <c r="K12" s="203"/>
      <c r="L12" s="204" t="s">
        <v>8</v>
      </c>
      <c r="M12" s="204" t="s">
        <v>7</v>
      </c>
      <c r="N12" s="203"/>
      <c r="O12" s="205" t="s">
        <v>9</v>
      </c>
      <c r="P12" s="205" t="s">
        <v>10</v>
      </c>
      <c r="Q12" s="206"/>
      <c r="R12" s="207" t="s">
        <v>9</v>
      </c>
      <c r="S12" s="201"/>
      <c r="T12" s="201"/>
    </row>
    <row r="13" spans="1:20" ht="20.100000000000001" customHeight="1">
      <c r="A13" s="301"/>
      <c r="B13" s="303"/>
      <c r="C13" s="305"/>
      <c r="D13" s="308"/>
      <c r="E13" s="195"/>
      <c r="F13" s="196"/>
      <c r="G13" s="196"/>
      <c r="H13" s="195"/>
      <c r="I13" s="196"/>
      <c r="J13" s="196"/>
      <c r="K13" s="195"/>
      <c r="L13" s="196"/>
      <c r="M13" s="196"/>
      <c r="N13" s="195"/>
      <c r="O13" s="197" t="s">
        <v>9</v>
      </c>
      <c r="P13" s="197" t="s">
        <v>10</v>
      </c>
      <c r="Q13" s="198"/>
      <c r="R13" s="199" t="s">
        <v>9</v>
      </c>
      <c r="S13" s="201"/>
      <c r="T13" s="201"/>
    </row>
    <row r="14" spans="1:20" ht="20.100000000000001" customHeight="1">
      <c r="A14" s="301"/>
      <c r="B14" s="303"/>
      <c r="C14" s="305"/>
      <c r="D14" s="308"/>
      <c r="E14" s="195"/>
      <c r="F14" s="196"/>
      <c r="G14" s="196"/>
      <c r="H14" s="195"/>
      <c r="I14" s="196"/>
      <c r="J14" s="196"/>
      <c r="K14" s="195"/>
      <c r="L14" s="196"/>
      <c r="M14" s="196"/>
      <c r="N14" s="195"/>
      <c r="O14" s="197" t="s">
        <v>9</v>
      </c>
      <c r="P14" s="197" t="s">
        <v>10</v>
      </c>
      <c r="Q14" s="198"/>
      <c r="R14" s="199" t="s">
        <v>9</v>
      </c>
      <c r="S14" s="201"/>
      <c r="T14" s="201"/>
    </row>
    <row r="15" spans="1:20" ht="20.100000000000001" customHeight="1">
      <c r="A15" s="301"/>
      <c r="B15" s="303"/>
      <c r="C15" s="306"/>
      <c r="D15" s="309"/>
      <c r="E15" s="195"/>
      <c r="F15" s="196"/>
      <c r="G15" s="196"/>
      <c r="H15" s="195"/>
      <c r="I15" s="196"/>
      <c r="J15" s="196"/>
      <c r="K15" s="195"/>
      <c r="L15" s="196"/>
      <c r="M15" s="196"/>
      <c r="N15" s="195"/>
      <c r="O15" s="197" t="s">
        <v>9</v>
      </c>
      <c r="P15" s="197" t="s">
        <v>10</v>
      </c>
      <c r="Q15" s="198"/>
      <c r="R15" s="199" t="s">
        <v>9</v>
      </c>
      <c r="S15" s="201"/>
      <c r="T15" s="201"/>
    </row>
    <row r="16" spans="1:20" ht="20.100000000000001" customHeight="1">
      <c r="A16" s="300" t="s">
        <v>13</v>
      </c>
      <c r="B16" s="310">
        <f t="shared" ref="B16" si="0">SUM(C16:D19)</f>
        <v>0</v>
      </c>
      <c r="C16" s="311"/>
      <c r="D16" s="312"/>
      <c r="E16" s="203"/>
      <c r="F16" s="204" t="s">
        <v>14</v>
      </c>
      <c r="G16" s="204" t="s">
        <v>7</v>
      </c>
      <c r="H16" s="203"/>
      <c r="I16" s="204" t="s">
        <v>15</v>
      </c>
      <c r="J16" s="204" t="s">
        <v>7</v>
      </c>
      <c r="K16" s="203"/>
      <c r="L16" s="205" t="s">
        <v>9</v>
      </c>
      <c r="M16" s="204" t="s">
        <v>7</v>
      </c>
      <c r="N16" s="203"/>
      <c r="O16" s="205"/>
      <c r="P16" s="205" t="s">
        <v>10</v>
      </c>
      <c r="Q16" s="206"/>
      <c r="R16" s="207" t="s">
        <v>9</v>
      </c>
      <c r="S16" s="208"/>
      <c r="T16" s="208"/>
    </row>
    <row r="17" spans="1:20" ht="20.100000000000001" customHeight="1">
      <c r="A17" s="301"/>
      <c r="B17" s="303"/>
      <c r="C17" s="305"/>
      <c r="D17" s="308"/>
      <c r="E17" s="195"/>
      <c r="F17" s="196"/>
      <c r="G17" s="196"/>
      <c r="H17" s="195"/>
      <c r="I17" s="196"/>
      <c r="J17" s="196"/>
      <c r="K17" s="195"/>
      <c r="L17" s="197" t="s">
        <v>9</v>
      </c>
      <c r="M17" s="196"/>
      <c r="N17" s="195"/>
      <c r="O17" s="197"/>
      <c r="P17" s="197" t="s">
        <v>10</v>
      </c>
      <c r="Q17" s="198"/>
      <c r="R17" s="199" t="s">
        <v>9</v>
      </c>
      <c r="S17" s="201"/>
      <c r="T17" s="201"/>
    </row>
    <row r="18" spans="1:20" ht="20.100000000000001" customHeight="1">
      <c r="A18" s="301"/>
      <c r="B18" s="303"/>
      <c r="C18" s="305"/>
      <c r="D18" s="308"/>
      <c r="E18" s="195"/>
      <c r="F18" s="196"/>
      <c r="G18" s="196"/>
      <c r="H18" s="195"/>
      <c r="I18" s="196"/>
      <c r="J18" s="196"/>
      <c r="K18" s="195"/>
      <c r="L18" s="197" t="s">
        <v>9</v>
      </c>
      <c r="M18" s="196"/>
      <c r="N18" s="195"/>
      <c r="O18" s="197"/>
      <c r="P18" s="197" t="s">
        <v>10</v>
      </c>
      <c r="Q18" s="198"/>
      <c r="R18" s="199" t="s">
        <v>9</v>
      </c>
      <c r="S18" s="201"/>
      <c r="T18" s="201"/>
    </row>
    <row r="19" spans="1:20" ht="20.100000000000001" customHeight="1">
      <c r="A19" s="301"/>
      <c r="B19" s="303"/>
      <c r="C19" s="306"/>
      <c r="D19" s="309"/>
      <c r="E19" s="195"/>
      <c r="F19" s="196"/>
      <c r="G19" s="196"/>
      <c r="H19" s="195"/>
      <c r="I19" s="196"/>
      <c r="J19" s="196"/>
      <c r="K19" s="195"/>
      <c r="L19" s="197" t="s">
        <v>9</v>
      </c>
      <c r="M19" s="196"/>
      <c r="N19" s="195"/>
      <c r="O19" s="197"/>
      <c r="P19" s="197" t="s">
        <v>10</v>
      </c>
      <c r="Q19" s="198"/>
      <c r="R19" s="199" t="s">
        <v>9</v>
      </c>
      <c r="S19" s="201"/>
      <c r="T19" s="201"/>
    </row>
    <row r="20" spans="1:20" ht="20.100000000000001" customHeight="1">
      <c r="A20" s="300" t="s">
        <v>16</v>
      </c>
      <c r="B20" s="310">
        <f t="shared" ref="B20" si="1">SUM(C20:D23)</f>
        <v>0</v>
      </c>
      <c r="C20" s="311"/>
      <c r="D20" s="312"/>
      <c r="E20" s="203"/>
      <c r="F20" s="204" t="s">
        <v>17</v>
      </c>
      <c r="G20" s="204" t="s">
        <v>7</v>
      </c>
      <c r="H20" s="203"/>
      <c r="I20" s="204" t="s">
        <v>8</v>
      </c>
      <c r="J20" s="204" t="s">
        <v>7</v>
      </c>
      <c r="K20" s="203"/>
      <c r="L20" s="205" t="s">
        <v>9</v>
      </c>
      <c r="M20" s="204" t="s">
        <v>7</v>
      </c>
      <c r="N20" s="203"/>
      <c r="O20" s="205"/>
      <c r="P20" s="205" t="s">
        <v>10</v>
      </c>
      <c r="Q20" s="206"/>
      <c r="R20" s="207" t="s">
        <v>9</v>
      </c>
      <c r="S20" s="208" t="s">
        <v>143</v>
      </c>
      <c r="T20" s="208"/>
    </row>
    <row r="21" spans="1:20" ht="20.100000000000001" customHeight="1">
      <c r="A21" s="301"/>
      <c r="B21" s="303"/>
      <c r="C21" s="305"/>
      <c r="D21" s="308"/>
      <c r="E21" s="195"/>
      <c r="F21" s="196"/>
      <c r="G21" s="196"/>
      <c r="H21" s="195"/>
      <c r="I21" s="196"/>
      <c r="J21" s="196"/>
      <c r="K21" s="195"/>
      <c r="L21" s="197" t="s">
        <v>9</v>
      </c>
      <c r="M21" s="196"/>
      <c r="N21" s="195"/>
      <c r="O21" s="197"/>
      <c r="P21" s="197" t="s">
        <v>10</v>
      </c>
      <c r="Q21" s="198"/>
      <c r="R21" s="199" t="s">
        <v>9</v>
      </c>
      <c r="S21" s="201"/>
      <c r="T21" s="201"/>
    </row>
    <row r="22" spans="1:20" ht="20.100000000000001" customHeight="1">
      <c r="A22" s="301"/>
      <c r="B22" s="303"/>
      <c r="C22" s="305"/>
      <c r="D22" s="308"/>
      <c r="E22" s="195"/>
      <c r="F22" s="196"/>
      <c r="G22" s="196"/>
      <c r="H22" s="195"/>
      <c r="I22" s="196"/>
      <c r="J22" s="196"/>
      <c r="K22" s="195"/>
      <c r="L22" s="197" t="s">
        <v>9</v>
      </c>
      <c r="M22" s="196"/>
      <c r="N22" s="195"/>
      <c r="O22" s="197"/>
      <c r="P22" s="197" t="s">
        <v>10</v>
      </c>
      <c r="Q22" s="198"/>
      <c r="R22" s="199" t="s">
        <v>9</v>
      </c>
      <c r="S22" s="201"/>
      <c r="T22" s="201"/>
    </row>
    <row r="23" spans="1:20" ht="20.100000000000001" customHeight="1">
      <c r="A23" s="301"/>
      <c r="B23" s="303"/>
      <c r="C23" s="306"/>
      <c r="D23" s="309"/>
      <c r="E23" s="195"/>
      <c r="F23" s="196"/>
      <c r="G23" s="196"/>
      <c r="H23" s="195"/>
      <c r="I23" s="196"/>
      <c r="J23" s="196"/>
      <c r="K23" s="195"/>
      <c r="L23" s="197" t="s">
        <v>9</v>
      </c>
      <c r="M23" s="196"/>
      <c r="N23" s="195"/>
      <c r="O23" s="197"/>
      <c r="P23" s="197" t="s">
        <v>10</v>
      </c>
      <c r="Q23" s="198"/>
      <c r="R23" s="199" t="s">
        <v>9</v>
      </c>
      <c r="S23" s="201"/>
      <c r="T23" s="201"/>
    </row>
    <row r="24" spans="1:20" ht="20.100000000000001" customHeight="1">
      <c r="A24" s="300" t="s">
        <v>18</v>
      </c>
      <c r="B24" s="310">
        <f t="shared" ref="B24" si="2">SUM(C24:D27)</f>
        <v>0</v>
      </c>
      <c r="C24" s="311"/>
      <c r="D24" s="312"/>
      <c r="E24" s="203"/>
      <c r="F24" s="204"/>
      <c r="G24" s="204"/>
      <c r="H24" s="203"/>
      <c r="I24" s="204" t="s">
        <v>19</v>
      </c>
      <c r="J24" s="204" t="s">
        <v>7</v>
      </c>
      <c r="K24" s="203"/>
      <c r="L24" s="205" t="s">
        <v>9</v>
      </c>
      <c r="M24" s="204" t="s">
        <v>7</v>
      </c>
      <c r="N24" s="203"/>
      <c r="O24" s="205"/>
      <c r="P24" s="205" t="s">
        <v>10</v>
      </c>
      <c r="Q24" s="206"/>
      <c r="R24" s="207" t="s">
        <v>9</v>
      </c>
      <c r="S24" s="208"/>
      <c r="T24" s="208"/>
    </row>
    <row r="25" spans="1:20" ht="20.100000000000001" customHeight="1">
      <c r="A25" s="301"/>
      <c r="B25" s="303"/>
      <c r="C25" s="305"/>
      <c r="D25" s="308"/>
      <c r="E25" s="195"/>
      <c r="F25" s="196"/>
      <c r="G25" s="196"/>
      <c r="H25" s="195"/>
      <c r="I25" s="196"/>
      <c r="J25" s="196"/>
      <c r="K25" s="195"/>
      <c r="L25" s="197" t="s">
        <v>9</v>
      </c>
      <c r="M25" s="196"/>
      <c r="N25" s="195"/>
      <c r="O25" s="197"/>
      <c r="P25" s="197" t="s">
        <v>10</v>
      </c>
      <c r="Q25" s="198"/>
      <c r="R25" s="199" t="s">
        <v>9</v>
      </c>
      <c r="S25" s="201"/>
      <c r="T25" s="201"/>
    </row>
    <row r="26" spans="1:20" ht="20.100000000000001" customHeight="1">
      <c r="A26" s="301"/>
      <c r="B26" s="303"/>
      <c r="C26" s="305"/>
      <c r="D26" s="308"/>
      <c r="E26" s="195"/>
      <c r="F26" s="196"/>
      <c r="G26" s="196"/>
      <c r="H26" s="195"/>
      <c r="I26" s="196"/>
      <c r="J26" s="196"/>
      <c r="K26" s="195"/>
      <c r="L26" s="197" t="s">
        <v>9</v>
      </c>
      <c r="M26" s="196"/>
      <c r="N26" s="195"/>
      <c r="O26" s="197"/>
      <c r="P26" s="197" t="s">
        <v>10</v>
      </c>
      <c r="Q26" s="198"/>
      <c r="R26" s="199" t="s">
        <v>9</v>
      </c>
      <c r="S26" s="201"/>
      <c r="T26" s="201"/>
    </row>
    <row r="27" spans="1:20" ht="20.100000000000001" customHeight="1">
      <c r="A27" s="301"/>
      <c r="B27" s="303"/>
      <c r="C27" s="306"/>
      <c r="D27" s="309"/>
      <c r="E27" s="195"/>
      <c r="F27" s="196"/>
      <c r="G27" s="196"/>
      <c r="H27" s="195"/>
      <c r="I27" s="196"/>
      <c r="J27" s="196"/>
      <c r="K27" s="195"/>
      <c r="L27" s="197" t="s">
        <v>9</v>
      </c>
      <c r="M27" s="196"/>
      <c r="N27" s="195"/>
      <c r="O27" s="197"/>
      <c r="P27" s="197" t="s">
        <v>10</v>
      </c>
      <c r="Q27" s="198"/>
      <c r="R27" s="199" t="s">
        <v>9</v>
      </c>
      <c r="S27" s="202"/>
      <c r="T27" s="202"/>
    </row>
    <row r="28" spans="1:20" ht="20.100000000000001" customHeight="1">
      <c r="A28" s="300" t="s">
        <v>20</v>
      </c>
      <c r="B28" s="310">
        <f t="shared" ref="B28" si="3">SUM(C28:D31)</f>
        <v>0</v>
      </c>
      <c r="C28" s="311"/>
      <c r="D28" s="312"/>
      <c r="E28" s="203"/>
      <c r="F28" s="204"/>
      <c r="G28" s="204"/>
      <c r="H28" s="203"/>
      <c r="I28" s="204" t="s">
        <v>21</v>
      </c>
      <c r="J28" s="204" t="s">
        <v>7</v>
      </c>
      <c r="K28" s="203"/>
      <c r="L28" s="205" t="s">
        <v>9</v>
      </c>
      <c r="M28" s="204" t="s">
        <v>7</v>
      </c>
      <c r="N28" s="203"/>
      <c r="O28" s="205"/>
      <c r="P28" s="205" t="s">
        <v>10</v>
      </c>
      <c r="Q28" s="206"/>
      <c r="R28" s="207" t="s">
        <v>9</v>
      </c>
      <c r="S28" s="201"/>
      <c r="T28" s="201"/>
    </row>
    <row r="29" spans="1:20" ht="20.100000000000001" customHeight="1">
      <c r="A29" s="301"/>
      <c r="B29" s="303"/>
      <c r="C29" s="305"/>
      <c r="D29" s="308"/>
      <c r="E29" s="195"/>
      <c r="F29" s="196"/>
      <c r="G29" s="196"/>
      <c r="H29" s="195"/>
      <c r="I29" s="196"/>
      <c r="J29" s="196"/>
      <c r="K29" s="195"/>
      <c r="L29" s="197" t="s">
        <v>9</v>
      </c>
      <c r="M29" s="196"/>
      <c r="N29" s="195"/>
      <c r="O29" s="197"/>
      <c r="P29" s="197" t="s">
        <v>10</v>
      </c>
      <c r="Q29" s="198"/>
      <c r="R29" s="199" t="s">
        <v>9</v>
      </c>
      <c r="S29" s="201"/>
      <c r="T29" s="201"/>
    </row>
    <row r="30" spans="1:20" ht="20.100000000000001" customHeight="1">
      <c r="A30" s="301"/>
      <c r="B30" s="303"/>
      <c r="C30" s="305"/>
      <c r="D30" s="308"/>
      <c r="E30" s="195"/>
      <c r="F30" s="196"/>
      <c r="G30" s="196"/>
      <c r="H30" s="195"/>
      <c r="I30" s="196"/>
      <c r="J30" s="196"/>
      <c r="K30" s="195"/>
      <c r="L30" s="197" t="s">
        <v>9</v>
      </c>
      <c r="M30" s="196"/>
      <c r="N30" s="195"/>
      <c r="O30" s="197"/>
      <c r="P30" s="197" t="s">
        <v>10</v>
      </c>
      <c r="Q30" s="198"/>
      <c r="R30" s="199" t="s">
        <v>9</v>
      </c>
      <c r="S30" s="201"/>
      <c r="T30" s="201"/>
    </row>
    <row r="31" spans="1:20" ht="20.100000000000001" customHeight="1">
      <c r="A31" s="301"/>
      <c r="B31" s="303"/>
      <c r="C31" s="306"/>
      <c r="D31" s="309"/>
      <c r="E31" s="195"/>
      <c r="F31" s="196"/>
      <c r="G31" s="196"/>
      <c r="H31" s="195"/>
      <c r="I31" s="196"/>
      <c r="J31" s="196"/>
      <c r="K31" s="195"/>
      <c r="L31" s="197" t="s">
        <v>9</v>
      </c>
      <c r="M31" s="196"/>
      <c r="N31" s="195"/>
      <c r="O31" s="197"/>
      <c r="P31" s="197" t="s">
        <v>10</v>
      </c>
      <c r="Q31" s="198"/>
      <c r="R31" s="199" t="s">
        <v>9</v>
      </c>
      <c r="S31" s="201"/>
      <c r="T31" s="201"/>
    </row>
    <row r="32" spans="1:20" ht="20.100000000000001" customHeight="1">
      <c r="A32" s="300" t="s">
        <v>22</v>
      </c>
      <c r="B32" s="310">
        <f>SUM(C32:D35)</f>
        <v>0</v>
      </c>
      <c r="C32" s="311"/>
      <c r="D32" s="312"/>
      <c r="E32" s="203"/>
      <c r="F32" s="204"/>
      <c r="G32" s="204"/>
      <c r="H32" s="203"/>
      <c r="I32" s="204"/>
      <c r="J32" s="204" t="s">
        <v>7</v>
      </c>
      <c r="K32" s="203"/>
      <c r="L32" s="205" t="s">
        <v>9</v>
      </c>
      <c r="M32" s="204" t="s">
        <v>7</v>
      </c>
      <c r="N32" s="203"/>
      <c r="O32" s="205"/>
      <c r="P32" s="205" t="s">
        <v>10</v>
      </c>
      <c r="Q32" s="206"/>
      <c r="R32" s="207" t="s">
        <v>9</v>
      </c>
      <c r="S32" s="209"/>
      <c r="T32" s="209"/>
    </row>
    <row r="33" spans="1:20" ht="20.100000000000001" customHeight="1">
      <c r="A33" s="301"/>
      <c r="B33" s="303"/>
      <c r="C33" s="305"/>
      <c r="D33" s="308"/>
      <c r="E33" s="195"/>
      <c r="F33" s="196"/>
      <c r="G33" s="196"/>
      <c r="H33" s="195"/>
      <c r="I33" s="196"/>
      <c r="J33" s="196" t="s">
        <v>7</v>
      </c>
      <c r="K33" s="195"/>
      <c r="L33" s="197" t="s">
        <v>9</v>
      </c>
      <c r="M33" s="196" t="s">
        <v>7</v>
      </c>
      <c r="N33" s="195"/>
      <c r="O33" s="197"/>
      <c r="P33" s="197" t="s">
        <v>10</v>
      </c>
      <c r="Q33" s="198"/>
      <c r="R33" s="199" t="s">
        <v>9</v>
      </c>
      <c r="S33" s="210"/>
      <c r="T33" s="210"/>
    </row>
    <row r="34" spans="1:20" ht="20.100000000000001" customHeight="1">
      <c r="A34" s="301"/>
      <c r="B34" s="303"/>
      <c r="C34" s="305"/>
      <c r="D34" s="308"/>
      <c r="E34" s="195"/>
      <c r="F34" s="196"/>
      <c r="G34" s="196"/>
      <c r="H34" s="195"/>
      <c r="I34" s="196"/>
      <c r="J34" s="196" t="s">
        <v>7</v>
      </c>
      <c r="K34" s="195"/>
      <c r="L34" s="197" t="s">
        <v>9</v>
      </c>
      <c r="M34" s="196" t="s">
        <v>7</v>
      </c>
      <c r="N34" s="195"/>
      <c r="O34" s="197"/>
      <c r="P34" s="197" t="s">
        <v>10</v>
      </c>
      <c r="Q34" s="198"/>
      <c r="R34" s="199" t="s">
        <v>9</v>
      </c>
      <c r="S34" s="210"/>
      <c r="T34" s="210"/>
    </row>
    <row r="35" spans="1:20" ht="20.100000000000001" customHeight="1">
      <c r="A35" s="301"/>
      <c r="B35" s="303"/>
      <c r="C35" s="306"/>
      <c r="D35" s="309"/>
      <c r="E35" s="195"/>
      <c r="F35" s="196"/>
      <c r="G35" s="196"/>
      <c r="H35" s="195"/>
      <c r="I35" s="196"/>
      <c r="J35" s="196" t="s">
        <v>7</v>
      </c>
      <c r="K35" s="195"/>
      <c r="L35" s="197" t="s">
        <v>9</v>
      </c>
      <c r="M35" s="196" t="s">
        <v>7</v>
      </c>
      <c r="N35" s="195"/>
      <c r="O35" s="197"/>
      <c r="P35" s="197" t="s">
        <v>10</v>
      </c>
      <c r="Q35" s="198"/>
      <c r="R35" s="199" t="s">
        <v>9</v>
      </c>
      <c r="S35" s="210"/>
      <c r="T35" s="210"/>
    </row>
    <row r="36" spans="1:20" ht="20.100000000000001" customHeight="1">
      <c r="A36" s="313" t="s">
        <v>23</v>
      </c>
      <c r="B36" s="310">
        <f>SUM(C36:D38)</f>
        <v>0</v>
      </c>
      <c r="C36" s="311"/>
      <c r="D36" s="312"/>
      <c r="E36" s="203"/>
      <c r="F36" s="204"/>
      <c r="G36" s="204"/>
      <c r="H36" s="203"/>
      <c r="I36" s="204" t="s">
        <v>24</v>
      </c>
      <c r="J36" s="204" t="s">
        <v>7</v>
      </c>
      <c r="K36" s="203"/>
      <c r="L36" s="204" t="s">
        <v>15</v>
      </c>
      <c r="M36" s="204" t="s">
        <v>7</v>
      </c>
      <c r="N36" s="203"/>
      <c r="O36" s="205" t="s">
        <v>9</v>
      </c>
      <c r="P36" s="205" t="s">
        <v>10</v>
      </c>
      <c r="Q36" s="206"/>
      <c r="R36" s="207" t="s">
        <v>9</v>
      </c>
      <c r="S36" s="208"/>
      <c r="T36" s="208"/>
    </row>
    <row r="37" spans="1:20" ht="20.100000000000001" customHeight="1">
      <c r="A37" s="314"/>
      <c r="B37" s="303"/>
      <c r="C37" s="305"/>
      <c r="D37" s="308"/>
      <c r="E37" s="195"/>
      <c r="F37" s="196"/>
      <c r="G37" s="196"/>
      <c r="H37" s="195"/>
      <c r="I37" s="196"/>
      <c r="J37" s="196"/>
      <c r="K37" s="195"/>
      <c r="L37" s="196"/>
      <c r="M37" s="196"/>
      <c r="N37" s="195"/>
      <c r="O37" s="197"/>
      <c r="P37" s="197" t="s">
        <v>10</v>
      </c>
      <c r="Q37" s="198"/>
      <c r="R37" s="199" t="s">
        <v>9</v>
      </c>
      <c r="S37" s="201"/>
      <c r="T37" s="201"/>
    </row>
    <row r="38" spans="1:20" ht="20.100000000000001" customHeight="1">
      <c r="A38" s="315"/>
      <c r="B38" s="303"/>
      <c r="C38" s="306"/>
      <c r="D38" s="309"/>
      <c r="E38" s="195"/>
      <c r="F38" s="196"/>
      <c r="G38" s="196"/>
      <c r="H38" s="195"/>
      <c r="I38" s="196"/>
      <c r="J38" s="196"/>
      <c r="K38" s="195"/>
      <c r="L38" s="196"/>
      <c r="M38" s="196"/>
      <c r="N38" s="195"/>
      <c r="O38" s="197"/>
      <c r="P38" s="197" t="s">
        <v>10</v>
      </c>
      <c r="Q38" s="198"/>
      <c r="R38" s="199" t="s">
        <v>9</v>
      </c>
      <c r="S38" s="210"/>
      <c r="T38" s="210"/>
    </row>
    <row r="39" spans="1:20" ht="20.100000000000001" customHeight="1">
      <c r="A39" s="313" t="s">
        <v>25</v>
      </c>
      <c r="B39" s="310">
        <f>SUM(C39:D41)</f>
        <v>0</v>
      </c>
      <c r="C39" s="311"/>
      <c r="D39" s="312"/>
      <c r="E39" s="203"/>
      <c r="F39" s="204"/>
      <c r="G39" s="204"/>
      <c r="H39" s="203"/>
      <c r="I39" s="204" t="s">
        <v>21</v>
      </c>
      <c r="J39" s="204" t="s">
        <v>7</v>
      </c>
      <c r="K39" s="203"/>
      <c r="L39" s="205" t="s">
        <v>9</v>
      </c>
      <c r="M39" s="204" t="s">
        <v>7</v>
      </c>
      <c r="N39" s="203"/>
      <c r="O39" s="205"/>
      <c r="P39" s="205" t="s">
        <v>10</v>
      </c>
      <c r="Q39" s="206"/>
      <c r="R39" s="207" t="s">
        <v>9</v>
      </c>
      <c r="S39" s="208"/>
      <c r="T39" s="208"/>
    </row>
    <row r="40" spans="1:20" ht="20.100000000000001" customHeight="1">
      <c r="A40" s="314"/>
      <c r="B40" s="303"/>
      <c r="C40" s="305"/>
      <c r="D40" s="308"/>
      <c r="E40" s="195"/>
      <c r="F40" s="196"/>
      <c r="G40" s="196"/>
      <c r="H40" s="195"/>
      <c r="I40" s="196"/>
      <c r="J40" s="196"/>
      <c r="K40" s="195"/>
      <c r="L40" s="197" t="s">
        <v>9</v>
      </c>
      <c r="M40" s="196"/>
      <c r="N40" s="195"/>
      <c r="O40" s="197"/>
      <c r="P40" s="197" t="s">
        <v>10</v>
      </c>
      <c r="Q40" s="198"/>
      <c r="R40" s="199" t="s">
        <v>9</v>
      </c>
      <c r="S40" s="201"/>
      <c r="T40" s="201"/>
    </row>
    <row r="41" spans="1:20" ht="20.100000000000001" customHeight="1">
      <c r="A41" s="315"/>
      <c r="B41" s="303"/>
      <c r="C41" s="306"/>
      <c r="D41" s="309"/>
      <c r="E41" s="195"/>
      <c r="F41" s="196"/>
      <c r="G41" s="196"/>
      <c r="H41" s="195"/>
      <c r="I41" s="196"/>
      <c r="J41" s="196"/>
      <c r="K41" s="195"/>
      <c r="L41" s="197" t="s">
        <v>9</v>
      </c>
      <c r="M41" s="196"/>
      <c r="N41" s="195"/>
      <c r="O41" s="197"/>
      <c r="P41" s="197" t="s">
        <v>10</v>
      </c>
      <c r="Q41" s="198"/>
      <c r="R41" s="199" t="s">
        <v>9</v>
      </c>
      <c r="S41" s="210"/>
      <c r="T41" s="210"/>
    </row>
    <row r="42" spans="1:20" ht="20.100000000000001" customHeight="1">
      <c r="A42" s="300" t="s">
        <v>26</v>
      </c>
      <c r="B42" s="310">
        <f>SUM(C42:D45)</f>
        <v>0</v>
      </c>
      <c r="C42" s="311"/>
      <c r="D42" s="312"/>
      <c r="E42" s="203"/>
      <c r="F42" s="204"/>
      <c r="G42" s="204"/>
      <c r="H42" s="203"/>
      <c r="I42" s="204"/>
      <c r="J42" s="204" t="s">
        <v>7</v>
      </c>
      <c r="K42" s="203"/>
      <c r="L42" s="205" t="s">
        <v>9</v>
      </c>
      <c r="M42" s="204" t="s">
        <v>7</v>
      </c>
      <c r="N42" s="203"/>
      <c r="O42" s="205"/>
      <c r="P42" s="205" t="s">
        <v>10</v>
      </c>
      <c r="Q42" s="206"/>
      <c r="R42" s="207" t="s">
        <v>9</v>
      </c>
      <c r="S42" s="209"/>
      <c r="T42" s="209"/>
    </row>
    <row r="43" spans="1:20" ht="20.100000000000001" customHeight="1">
      <c r="A43" s="301"/>
      <c r="B43" s="303"/>
      <c r="C43" s="305"/>
      <c r="D43" s="308"/>
      <c r="E43" s="195"/>
      <c r="F43" s="196"/>
      <c r="G43" s="196"/>
      <c r="H43" s="195"/>
      <c r="I43" s="196"/>
      <c r="J43" s="196"/>
      <c r="K43" s="195"/>
      <c r="L43" s="197" t="s">
        <v>9</v>
      </c>
      <c r="M43" s="196"/>
      <c r="N43" s="195"/>
      <c r="O43" s="197"/>
      <c r="P43" s="197" t="s">
        <v>10</v>
      </c>
      <c r="Q43" s="198"/>
      <c r="R43" s="199" t="s">
        <v>9</v>
      </c>
      <c r="S43" s="210"/>
      <c r="T43" s="210"/>
    </row>
    <row r="44" spans="1:20" ht="20.100000000000001" customHeight="1">
      <c r="A44" s="301"/>
      <c r="B44" s="303"/>
      <c r="C44" s="305"/>
      <c r="D44" s="308"/>
      <c r="E44" s="195"/>
      <c r="F44" s="196"/>
      <c r="G44" s="196"/>
      <c r="H44" s="195"/>
      <c r="I44" s="196"/>
      <c r="J44" s="196"/>
      <c r="K44" s="195"/>
      <c r="L44" s="197" t="s">
        <v>9</v>
      </c>
      <c r="M44" s="196"/>
      <c r="N44" s="195"/>
      <c r="O44" s="197"/>
      <c r="P44" s="197" t="s">
        <v>10</v>
      </c>
      <c r="Q44" s="198"/>
      <c r="R44" s="199" t="s">
        <v>9</v>
      </c>
      <c r="S44" s="210"/>
      <c r="T44" s="210"/>
    </row>
    <row r="45" spans="1:20" ht="20.100000000000001" customHeight="1">
      <c r="A45" s="301"/>
      <c r="B45" s="317"/>
      <c r="C45" s="306"/>
      <c r="D45" s="309"/>
      <c r="E45" s="211"/>
      <c r="F45" s="212"/>
      <c r="G45" s="212"/>
      <c r="H45" s="211"/>
      <c r="I45" s="212"/>
      <c r="J45" s="212"/>
      <c r="K45" s="211"/>
      <c r="L45" s="213" t="s">
        <v>9</v>
      </c>
      <c r="M45" s="212"/>
      <c r="N45" s="211"/>
      <c r="O45" s="213"/>
      <c r="P45" s="213" t="s">
        <v>10</v>
      </c>
      <c r="Q45" s="214"/>
      <c r="R45" s="215" t="s">
        <v>9</v>
      </c>
      <c r="S45" s="216"/>
      <c r="T45" s="216"/>
    </row>
    <row r="46" spans="1:20" ht="20.100000000000001" customHeight="1">
      <c r="A46" s="300" t="s">
        <v>27</v>
      </c>
      <c r="B46" s="303">
        <f>SUM(C46:D47)</f>
        <v>0</v>
      </c>
      <c r="C46" s="305"/>
      <c r="D46" s="308"/>
      <c r="E46" s="195"/>
      <c r="F46" s="196"/>
      <c r="G46" s="196"/>
      <c r="H46" s="195"/>
      <c r="I46" s="196"/>
      <c r="J46" s="196"/>
      <c r="K46" s="195"/>
      <c r="L46" s="196" t="s">
        <v>9</v>
      </c>
      <c r="M46" s="196" t="s">
        <v>7</v>
      </c>
      <c r="N46" s="195"/>
      <c r="O46" s="197" t="s">
        <v>28</v>
      </c>
      <c r="P46" s="197" t="s">
        <v>10</v>
      </c>
      <c r="Q46" s="198">
        <f>ROUNDDOWN(H46*K46/100,0)</f>
        <v>0</v>
      </c>
      <c r="R46" s="199" t="s">
        <v>9</v>
      </c>
      <c r="S46" s="210"/>
      <c r="T46" s="210"/>
    </row>
    <row r="47" spans="1:20" ht="20.100000000000001" customHeight="1" thickBot="1">
      <c r="A47" s="301"/>
      <c r="B47" s="303"/>
      <c r="C47" s="305"/>
      <c r="D47" s="319"/>
      <c r="E47" s="195"/>
      <c r="F47" s="196"/>
      <c r="G47" s="196"/>
      <c r="H47" s="195"/>
      <c r="I47" s="196"/>
      <c r="J47" s="196"/>
      <c r="K47" s="195"/>
      <c r="L47" s="197"/>
      <c r="M47" s="196"/>
      <c r="N47" s="195"/>
      <c r="O47" s="197"/>
      <c r="P47" s="197"/>
      <c r="Q47" s="198"/>
      <c r="R47" s="199"/>
      <c r="S47" s="210"/>
      <c r="T47" s="210"/>
    </row>
    <row r="48" spans="1:20" ht="20.100000000000001" customHeight="1" thickTop="1" thickBot="1">
      <c r="A48" s="225" t="s">
        <v>31</v>
      </c>
      <c r="B48" s="279">
        <f>SUM(C48:D48)</f>
        <v>0</v>
      </c>
      <c r="C48" s="280">
        <f>SUM(C8:C47)</f>
        <v>0</v>
      </c>
      <c r="D48" s="281">
        <f>SUM(D8:D47)</f>
        <v>0</v>
      </c>
      <c r="E48" s="320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</row>
    <row r="49" spans="1:20" ht="9.75" customHeight="1">
      <c r="A49" s="184"/>
      <c r="B49" s="229"/>
      <c r="C49" s="229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</row>
    <row r="50" spans="1:20" ht="20.100000000000001" customHeight="1">
      <c r="A50" s="231" t="s">
        <v>32</v>
      </c>
      <c r="B50" s="232"/>
      <c r="C50" s="232"/>
      <c r="D50" s="232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</row>
    <row r="51" spans="1:20" ht="20.100000000000001" customHeight="1">
      <c r="A51" s="233" t="s">
        <v>144</v>
      </c>
      <c r="B51" s="232"/>
      <c r="C51" s="232"/>
      <c r="D51" s="232"/>
      <c r="E51" s="231"/>
      <c r="F51" s="233" t="s">
        <v>176</v>
      </c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</row>
    <row r="52" spans="1:20" ht="20.100000000000001" customHeight="1">
      <c r="A52" s="233" t="s">
        <v>33</v>
      </c>
      <c r="B52" s="232"/>
      <c r="C52" s="234" t="s">
        <v>34</v>
      </c>
      <c r="D52" s="232"/>
      <c r="E52" s="231"/>
      <c r="F52" s="233" t="s">
        <v>181</v>
      </c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</row>
    <row r="53" spans="1:20" ht="20.100000000000001" customHeight="1">
      <c r="A53" s="231"/>
      <c r="B53" s="232"/>
      <c r="C53" s="234" t="s">
        <v>34</v>
      </c>
      <c r="D53" s="232"/>
      <c r="E53" s="231"/>
      <c r="F53" s="231"/>
      <c r="G53" s="233" t="s">
        <v>34</v>
      </c>
      <c r="H53" s="231"/>
      <c r="I53" s="231"/>
      <c r="J53" s="231"/>
      <c r="K53" s="233" t="s">
        <v>35</v>
      </c>
      <c r="L53" s="231"/>
      <c r="M53" s="231"/>
      <c r="N53" s="233"/>
      <c r="O53" s="231"/>
      <c r="P53" s="231"/>
      <c r="Q53" s="231"/>
      <c r="R53" s="231"/>
      <c r="S53" s="231"/>
      <c r="T53" s="231"/>
    </row>
    <row r="54" spans="1:20" s="235" customFormat="1" ht="20.100000000000001" customHeight="1">
      <c r="A54" s="231"/>
      <c r="B54" s="232"/>
      <c r="C54" s="234"/>
      <c r="D54" s="232"/>
      <c r="E54" s="231"/>
      <c r="F54" s="231"/>
      <c r="G54" s="233"/>
      <c r="H54" s="231"/>
      <c r="I54" s="231"/>
      <c r="J54" s="231"/>
      <c r="K54" s="233"/>
      <c r="L54" s="231"/>
      <c r="M54" s="231"/>
      <c r="N54" s="233"/>
      <c r="O54" s="231"/>
      <c r="P54" s="231"/>
      <c r="Q54" s="231"/>
      <c r="R54" s="231"/>
      <c r="S54" s="231"/>
      <c r="T54" s="231"/>
    </row>
    <row r="55" spans="1:20" ht="20.100000000000001" customHeight="1">
      <c r="A55" s="231"/>
      <c r="B55" s="232"/>
      <c r="C55" s="234"/>
      <c r="D55" s="232"/>
      <c r="E55" s="231"/>
      <c r="F55" s="231"/>
      <c r="G55" s="233"/>
      <c r="H55" s="231"/>
      <c r="I55" s="231"/>
      <c r="J55" s="231"/>
      <c r="K55" s="233"/>
      <c r="L55" s="231"/>
      <c r="M55" s="231"/>
      <c r="N55" s="233"/>
      <c r="O55" s="231"/>
      <c r="P55" s="231"/>
      <c r="Q55" s="231"/>
      <c r="R55" s="231"/>
      <c r="S55" s="231"/>
      <c r="T55" s="231"/>
    </row>
    <row r="56" spans="1:20" ht="20.100000000000001" customHeight="1">
      <c r="A56" s="231"/>
      <c r="B56" s="232"/>
      <c r="C56" s="234"/>
      <c r="D56" s="232"/>
      <c r="E56" s="231"/>
      <c r="F56" s="231"/>
      <c r="G56" s="233"/>
      <c r="H56" s="231"/>
      <c r="I56" s="231"/>
      <c r="J56" s="231"/>
      <c r="K56" s="233"/>
      <c r="L56" s="231"/>
      <c r="M56" s="231"/>
      <c r="N56" s="233"/>
      <c r="O56" s="231"/>
      <c r="P56" s="231"/>
      <c r="Q56" s="231"/>
      <c r="R56" s="231"/>
      <c r="S56" s="231"/>
      <c r="T56" s="231"/>
    </row>
    <row r="57" spans="1:20" ht="20.100000000000001" customHeight="1">
      <c r="A57" s="231"/>
      <c r="B57" s="232"/>
      <c r="C57" s="234"/>
      <c r="D57" s="232"/>
      <c r="E57" s="231"/>
      <c r="F57" s="231"/>
      <c r="G57" s="233"/>
      <c r="H57" s="231"/>
      <c r="I57" s="231"/>
      <c r="J57" s="231"/>
      <c r="K57" s="233"/>
      <c r="L57" s="231"/>
      <c r="M57" s="231"/>
      <c r="N57" s="233"/>
      <c r="O57" s="231"/>
      <c r="P57" s="231"/>
      <c r="Q57" s="231"/>
      <c r="R57" s="231"/>
      <c r="S57" s="231"/>
      <c r="T57" s="231"/>
    </row>
    <row r="58" spans="1:20" ht="20.100000000000001" customHeight="1"/>
    <row r="62" spans="1:20">
      <c r="B62" s="237"/>
    </row>
  </sheetData>
  <mergeCells count="56">
    <mergeCell ref="A39:A41"/>
    <mergeCell ref="B39:B41"/>
    <mergeCell ref="C39:C41"/>
    <mergeCell ref="D39:D41"/>
    <mergeCell ref="E48:T48"/>
    <mergeCell ref="A42:A45"/>
    <mergeCell ref="B42:B45"/>
    <mergeCell ref="C42:C45"/>
    <mergeCell ref="D42:D45"/>
    <mergeCell ref="A46:A47"/>
    <mergeCell ref="B46:B47"/>
    <mergeCell ref="C46:C47"/>
    <mergeCell ref="D46:D47"/>
    <mergeCell ref="A32:A35"/>
    <mergeCell ref="B32:B35"/>
    <mergeCell ref="C32:C35"/>
    <mergeCell ref="D32:D35"/>
    <mergeCell ref="A36:A38"/>
    <mergeCell ref="B36:B38"/>
    <mergeCell ref="C36:C38"/>
    <mergeCell ref="D36:D38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12:A15"/>
    <mergeCell ref="B12:B15"/>
    <mergeCell ref="C12:C15"/>
    <mergeCell ref="D12:D15"/>
    <mergeCell ref="A8:A11"/>
    <mergeCell ref="B8:B11"/>
    <mergeCell ref="C8:C11"/>
    <mergeCell ref="D8:D11"/>
    <mergeCell ref="J1:K1"/>
    <mergeCell ref="A6:A7"/>
    <mergeCell ref="B6:B7"/>
    <mergeCell ref="E6:R7"/>
    <mergeCell ref="L1:T1"/>
    <mergeCell ref="B2:G2"/>
    <mergeCell ref="J2:K2"/>
    <mergeCell ref="L2:T2"/>
    <mergeCell ref="A4:T4"/>
    <mergeCell ref="S6:S7"/>
    <mergeCell ref="T6:T7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8"/>
  <sheetViews>
    <sheetView view="pageBreakPreview" zoomScale="96" zoomScaleNormal="100" zoomScaleSheetLayoutView="96" workbookViewId="0">
      <selection activeCell="A3" sqref="A3:R3"/>
    </sheetView>
  </sheetViews>
  <sheetFormatPr defaultRowHeight="13.5"/>
  <cols>
    <col min="1" max="1" width="17.75" style="241" customWidth="1"/>
    <col min="2" max="2" width="7.25" style="241" customWidth="1"/>
    <col min="3" max="3" width="8.5" style="241" customWidth="1"/>
    <col min="4" max="4" width="14.375" style="241" customWidth="1"/>
    <col min="5" max="5" width="13.125" style="241" customWidth="1"/>
    <col min="6" max="6" width="6" style="241" customWidth="1"/>
    <col min="7" max="7" width="7.25" style="241" customWidth="1"/>
    <col min="8" max="8" width="7.875" style="242" customWidth="1"/>
    <col min="9" max="11" width="7.875" style="241" customWidth="1"/>
    <col min="12" max="13" width="5.25" style="241" bestFit="1" customWidth="1"/>
    <col min="14" max="18" width="7.875" style="241" customWidth="1"/>
    <col min="19" max="28" width="8.375" style="241" customWidth="1"/>
    <col min="29" max="16384" width="9" style="241"/>
  </cols>
  <sheetData>
    <row r="1" spans="1:28" s="238" customFormat="1" ht="18.75" customHeight="1">
      <c r="A1" s="238" t="s">
        <v>159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 t="s">
        <v>166</v>
      </c>
      <c r="U1" s="239"/>
    </row>
    <row r="2" spans="1:28" s="238" customForma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 t="s">
        <v>167</v>
      </c>
      <c r="U2" s="239"/>
    </row>
    <row r="3" spans="1:28" ht="18.75">
      <c r="A3" s="348" t="s">
        <v>183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28">
      <c r="A4" s="242"/>
      <c r="B4" s="242"/>
      <c r="C4" s="242"/>
      <c r="D4" s="242"/>
      <c r="E4" s="242"/>
      <c r="F4" s="242"/>
      <c r="G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28" ht="24.75" customHeight="1">
      <c r="D5" s="242"/>
      <c r="E5" s="242"/>
      <c r="F5" s="242"/>
      <c r="G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1:28" ht="21" customHeight="1">
      <c r="H6" s="349" t="s">
        <v>145</v>
      </c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28" s="242" customFormat="1" ht="21" customHeight="1">
      <c r="A7" s="241"/>
      <c r="B7" s="241"/>
      <c r="C7" s="241"/>
      <c r="D7" s="241"/>
      <c r="E7" s="241"/>
      <c r="F7" s="241"/>
      <c r="G7" s="241"/>
      <c r="H7" s="349" t="s">
        <v>168</v>
      </c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241"/>
      <c r="T7" s="241"/>
      <c r="U7" s="241"/>
    </row>
    <row r="8" spans="1:28" ht="14.25" thickBot="1"/>
    <row r="9" spans="1:28" ht="43.5" customHeight="1">
      <c r="A9" s="336" t="s">
        <v>156</v>
      </c>
      <c r="B9" s="338" t="s">
        <v>169</v>
      </c>
      <c r="C9" s="340" t="s">
        <v>170</v>
      </c>
      <c r="D9" s="342" t="s">
        <v>146</v>
      </c>
      <c r="E9" s="343"/>
      <c r="F9" s="328" t="s">
        <v>171</v>
      </c>
      <c r="G9" s="328" t="s">
        <v>172</v>
      </c>
      <c r="H9" s="330" t="s">
        <v>147</v>
      </c>
      <c r="I9" s="330"/>
      <c r="J9" s="330"/>
      <c r="K9" s="330"/>
      <c r="L9" s="346" t="s">
        <v>148</v>
      </c>
      <c r="M9" s="347"/>
      <c r="N9" s="344" t="s">
        <v>182</v>
      </c>
      <c r="O9" s="331" t="s">
        <v>160</v>
      </c>
      <c r="P9" s="331"/>
      <c r="Q9" s="331" t="s">
        <v>173</v>
      </c>
      <c r="R9" s="332"/>
      <c r="S9" s="242"/>
      <c r="T9" s="242"/>
      <c r="U9" s="242"/>
    </row>
    <row r="10" spans="1:28" ht="108" customHeight="1" thickBot="1">
      <c r="A10" s="337"/>
      <c r="B10" s="339"/>
      <c r="C10" s="341"/>
      <c r="D10" s="243" t="s">
        <v>158</v>
      </c>
      <c r="E10" s="243" t="s">
        <v>157</v>
      </c>
      <c r="F10" s="329"/>
      <c r="G10" s="329"/>
      <c r="H10" s="244" t="s">
        <v>149</v>
      </c>
      <c r="I10" s="245" t="s">
        <v>150</v>
      </c>
      <c r="J10" s="245" t="s">
        <v>151</v>
      </c>
      <c r="K10" s="246" t="s">
        <v>64</v>
      </c>
      <c r="L10" s="243" t="s">
        <v>152</v>
      </c>
      <c r="M10" s="245" t="s">
        <v>153</v>
      </c>
      <c r="N10" s="345"/>
      <c r="O10" s="247" t="s">
        <v>155</v>
      </c>
      <c r="P10" s="247" t="s">
        <v>154</v>
      </c>
      <c r="Q10" s="247" t="s">
        <v>174</v>
      </c>
      <c r="R10" s="248" t="s">
        <v>175</v>
      </c>
    </row>
    <row r="11" spans="1:28" ht="26.25" customHeight="1">
      <c r="A11" s="249"/>
      <c r="B11" s="250"/>
      <c r="C11" s="251"/>
      <c r="D11" s="252"/>
      <c r="E11" s="252"/>
      <c r="F11" s="253"/>
      <c r="G11" s="253"/>
      <c r="H11" s="254"/>
      <c r="I11" s="254"/>
      <c r="J11" s="254"/>
      <c r="K11" s="254"/>
      <c r="L11" s="254"/>
      <c r="M11" s="254"/>
      <c r="N11" s="255"/>
      <c r="O11" s="255"/>
      <c r="P11" s="255"/>
      <c r="Q11" s="255"/>
      <c r="R11" s="256"/>
    </row>
    <row r="12" spans="1:28" ht="26.25" customHeight="1">
      <c r="A12" s="257"/>
      <c r="B12" s="258"/>
      <c r="C12" s="259"/>
      <c r="D12" s="260"/>
      <c r="E12" s="260"/>
      <c r="F12" s="261"/>
      <c r="G12" s="261"/>
      <c r="H12" s="262"/>
      <c r="I12" s="262"/>
      <c r="J12" s="262"/>
      <c r="K12" s="262"/>
      <c r="L12" s="262"/>
      <c r="M12" s="262"/>
      <c r="N12" s="263"/>
      <c r="O12" s="263"/>
      <c r="P12" s="263"/>
      <c r="Q12" s="263"/>
      <c r="R12" s="264"/>
    </row>
    <row r="13" spans="1:28" ht="26.25" customHeight="1">
      <c r="A13" s="257"/>
      <c r="B13" s="258"/>
      <c r="C13" s="259"/>
      <c r="D13" s="260"/>
      <c r="E13" s="260"/>
      <c r="F13" s="261"/>
      <c r="G13" s="261"/>
      <c r="H13" s="262"/>
      <c r="I13" s="262"/>
      <c r="J13" s="262"/>
      <c r="K13" s="262"/>
      <c r="L13" s="262"/>
      <c r="M13" s="262"/>
      <c r="N13" s="263"/>
      <c r="O13" s="263"/>
      <c r="P13" s="263"/>
      <c r="Q13" s="263"/>
      <c r="R13" s="264"/>
    </row>
    <row r="14" spans="1:28" ht="26.25" customHeight="1">
      <c r="A14" s="257"/>
      <c r="B14" s="258"/>
      <c r="C14" s="259"/>
      <c r="D14" s="260"/>
      <c r="E14" s="260"/>
      <c r="F14" s="261"/>
      <c r="G14" s="261"/>
      <c r="H14" s="262"/>
      <c r="I14" s="262"/>
      <c r="J14" s="262"/>
      <c r="K14" s="262"/>
      <c r="L14" s="262"/>
      <c r="M14" s="262"/>
      <c r="N14" s="263"/>
      <c r="O14" s="263"/>
      <c r="P14" s="263"/>
      <c r="Q14" s="263"/>
      <c r="R14" s="264"/>
    </row>
    <row r="15" spans="1:28" ht="26.25" customHeight="1">
      <c r="A15" s="257"/>
      <c r="B15" s="258"/>
      <c r="C15" s="259"/>
      <c r="D15" s="260"/>
      <c r="E15" s="260"/>
      <c r="F15" s="261"/>
      <c r="G15" s="261"/>
      <c r="H15" s="262"/>
      <c r="I15" s="262"/>
      <c r="J15" s="262"/>
      <c r="K15" s="262"/>
      <c r="L15" s="262"/>
      <c r="M15" s="262"/>
      <c r="N15" s="263"/>
      <c r="O15" s="263"/>
      <c r="P15" s="263"/>
      <c r="Q15" s="263"/>
      <c r="R15" s="264"/>
    </row>
    <row r="16" spans="1:28" ht="26.25" customHeight="1">
      <c r="A16" s="257"/>
      <c r="B16" s="258"/>
      <c r="C16" s="259"/>
      <c r="D16" s="260"/>
      <c r="E16" s="260"/>
      <c r="F16" s="261"/>
      <c r="G16" s="261"/>
      <c r="H16" s="262"/>
      <c r="I16" s="262"/>
      <c r="J16" s="262"/>
      <c r="K16" s="262"/>
      <c r="L16" s="262"/>
      <c r="M16" s="262"/>
      <c r="N16" s="263"/>
      <c r="O16" s="263"/>
      <c r="P16" s="263"/>
      <c r="Q16" s="263"/>
      <c r="R16" s="264"/>
    </row>
    <row r="17" spans="1:18" ht="26.25" customHeight="1">
      <c r="A17" s="257"/>
      <c r="B17" s="258"/>
      <c r="C17" s="259"/>
      <c r="D17" s="260"/>
      <c r="E17" s="260"/>
      <c r="F17" s="261"/>
      <c r="G17" s="261"/>
      <c r="H17" s="262"/>
      <c r="I17" s="262"/>
      <c r="J17" s="262"/>
      <c r="K17" s="262"/>
      <c r="L17" s="262"/>
      <c r="M17" s="262"/>
      <c r="N17" s="263"/>
      <c r="O17" s="263"/>
      <c r="P17" s="263"/>
      <c r="Q17" s="263"/>
      <c r="R17" s="264"/>
    </row>
    <row r="18" spans="1:18" ht="26.25" customHeight="1">
      <c r="A18" s="257"/>
      <c r="B18" s="258"/>
      <c r="C18" s="259"/>
      <c r="D18" s="260"/>
      <c r="E18" s="260"/>
      <c r="F18" s="261"/>
      <c r="G18" s="261"/>
      <c r="H18" s="262"/>
      <c r="I18" s="262"/>
      <c r="J18" s="262"/>
      <c r="K18" s="262"/>
      <c r="L18" s="262"/>
      <c r="M18" s="262"/>
      <c r="N18" s="263"/>
      <c r="O18" s="263"/>
      <c r="P18" s="263"/>
      <c r="Q18" s="263"/>
      <c r="R18" s="264"/>
    </row>
    <row r="19" spans="1:18" ht="26.25" customHeight="1">
      <c r="A19" s="257"/>
      <c r="B19" s="258"/>
      <c r="C19" s="259"/>
      <c r="D19" s="260"/>
      <c r="E19" s="260"/>
      <c r="F19" s="261"/>
      <c r="G19" s="261"/>
      <c r="H19" s="262"/>
      <c r="I19" s="262"/>
      <c r="J19" s="262"/>
      <c r="K19" s="262"/>
      <c r="L19" s="262"/>
      <c r="M19" s="262"/>
      <c r="N19" s="263"/>
      <c r="O19" s="263"/>
      <c r="P19" s="263"/>
      <c r="Q19" s="263"/>
      <c r="R19" s="264"/>
    </row>
    <row r="20" spans="1:18" ht="26.25" customHeight="1">
      <c r="A20" s="257"/>
      <c r="B20" s="258"/>
      <c r="C20" s="259"/>
      <c r="D20" s="260"/>
      <c r="E20" s="260"/>
      <c r="F20" s="261"/>
      <c r="G20" s="261"/>
      <c r="H20" s="262"/>
      <c r="I20" s="262"/>
      <c r="J20" s="262"/>
      <c r="K20" s="262"/>
      <c r="L20" s="262"/>
      <c r="M20" s="262"/>
      <c r="N20" s="263"/>
      <c r="O20" s="263"/>
      <c r="P20" s="263"/>
      <c r="Q20" s="263"/>
      <c r="R20" s="264"/>
    </row>
    <row r="21" spans="1:18" ht="26.25" customHeight="1">
      <c r="A21" s="257"/>
      <c r="B21" s="258"/>
      <c r="C21" s="259"/>
      <c r="D21" s="260"/>
      <c r="E21" s="260"/>
      <c r="F21" s="261"/>
      <c r="G21" s="261"/>
      <c r="H21" s="262"/>
      <c r="I21" s="262"/>
      <c r="J21" s="262"/>
      <c r="K21" s="262"/>
      <c r="L21" s="262"/>
      <c r="M21" s="262"/>
      <c r="N21" s="263"/>
      <c r="O21" s="263"/>
      <c r="P21" s="263"/>
      <c r="Q21" s="263"/>
      <c r="R21" s="264"/>
    </row>
    <row r="22" spans="1:18" ht="26.25" customHeight="1">
      <c r="A22" s="257"/>
      <c r="B22" s="258"/>
      <c r="C22" s="259"/>
      <c r="D22" s="260"/>
      <c r="E22" s="260"/>
      <c r="F22" s="261"/>
      <c r="G22" s="261"/>
      <c r="H22" s="262"/>
      <c r="I22" s="262"/>
      <c r="J22" s="262"/>
      <c r="K22" s="262"/>
      <c r="L22" s="262"/>
      <c r="M22" s="262"/>
      <c r="N22" s="263"/>
      <c r="O22" s="263"/>
      <c r="P22" s="263"/>
      <c r="Q22" s="263"/>
      <c r="R22" s="264"/>
    </row>
    <row r="23" spans="1:18" ht="26.25" customHeight="1">
      <c r="A23" s="257"/>
      <c r="B23" s="258"/>
      <c r="C23" s="259"/>
      <c r="D23" s="260"/>
      <c r="E23" s="260"/>
      <c r="F23" s="261"/>
      <c r="G23" s="261"/>
      <c r="H23" s="262"/>
      <c r="I23" s="262"/>
      <c r="J23" s="262"/>
      <c r="K23" s="262"/>
      <c r="L23" s="262"/>
      <c r="M23" s="262"/>
      <c r="N23" s="263"/>
      <c r="O23" s="263"/>
      <c r="P23" s="263"/>
      <c r="Q23" s="263"/>
      <c r="R23" s="264"/>
    </row>
    <row r="24" spans="1:18" ht="26.25" customHeight="1">
      <c r="A24" s="257"/>
      <c r="B24" s="258"/>
      <c r="C24" s="259"/>
      <c r="D24" s="260"/>
      <c r="E24" s="260"/>
      <c r="F24" s="261"/>
      <c r="G24" s="261"/>
      <c r="H24" s="262"/>
      <c r="I24" s="262"/>
      <c r="J24" s="262"/>
      <c r="K24" s="262"/>
      <c r="L24" s="262"/>
      <c r="M24" s="262"/>
      <c r="N24" s="263"/>
      <c r="O24" s="263"/>
      <c r="P24" s="263"/>
      <c r="Q24" s="263"/>
      <c r="R24" s="264"/>
    </row>
    <row r="25" spans="1:18" ht="26.25" customHeight="1">
      <c r="A25" s="257"/>
      <c r="B25" s="258"/>
      <c r="C25" s="259"/>
      <c r="D25" s="260"/>
      <c r="E25" s="260"/>
      <c r="F25" s="261"/>
      <c r="G25" s="261"/>
      <c r="H25" s="262"/>
      <c r="I25" s="262"/>
      <c r="J25" s="262"/>
      <c r="K25" s="262"/>
      <c r="L25" s="262"/>
      <c r="M25" s="262"/>
      <c r="N25" s="263"/>
      <c r="O25" s="263"/>
      <c r="P25" s="263"/>
      <c r="Q25" s="263"/>
      <c r="R25" s="264"/>
    </row>
    <row r="26" spans="1:18" ht="26.25" customHeight="1">
      <c r="A26" s="257"/>
      <c r="B26" s="258"/>
      <c r="C26" s="259"/>
      <c r="D26" s="260"/>
      <c r="E26" s="260"/>
      <c r="F26" s="261"/>
      <c r="G26" s="261"/>
      <c r="H26" s="262"/>
      <c r="I26" s="262"/>
      <c r="J26" s="262"/>
      <c r="K26" s="262"/>
      <c r="L26" s="262"/>
      <c r="M26" s="262"/>
      <c r="N26" s="263"/>
      <c r="O26" s="263"/>
      <c r="P26" s="263"/>
      <c r="Q26" s="263"/>
      <c r="R26" s="264"/>
    </row>
    <row r="27" spans="1:18" ht="26.25" customHeight="1">
      <c r="A27" s="257"/>
      <c r="B27" s="258"/>
      <c r="C27" s="259"/>
      <c r="D27" s="260"/>
      <c r="E27" s="260"/>
      <c r="F27" s="261"/>
      <c r="G27" s="261"/>
      <c r="H27" s="262"/>
      <c r="I27" s="262"/>
      <c r="J27" s="262"/>
      <c r="K27" s="262"/>
      <c r="L27" s="262"/>
      <c r="M27" s="262"/>
      <c r="N27" s="263"/>
      <c r="O27" s="263"/>
      <c r="P27" s="263"/>
      <c r="Q27" s="263"/>
      <c r="R27" s="264"/>
    </row>
    <row r="28" spans="1:18" ht="26.25" customHeight="1">
      <c r="A28" s="257"/>
      <c r="B28" s="258"/>
      <c r="C28" s="259"/>
      <c r="D28" s="260"/>
      <c r="E28" s="260"/>
      <c r="F28" s="261"/>
      <c r="G28" s="261"/>
      <c r="H28" s="262"/>
      <c r="I28" s="262"/>
      <c r="J28" s="262"/>
      <c r="K28" s="262"/>
      <c r="L28" s="262"/>
      <c r="M28" s="262"/>
      <c r="N28" s="263"/>
      <c r="O28" s="263"/>
      <c r="P28" s="263"/>
      <c r="Q28" s="263"/>
      <c r="R28" s="264"/>
    </row>
    <row r="29" spans="1:18" ht="26.25" customHeight="1">
      <c r="A29" s="257"/>
      <c r="B29" s="258"/>
      <c r="C29" s="259"/>
      <c r="D29" s="260"/>
      <c r="E29" s="260"/>
      <c r="F29" s="261"/>
      <c r="G29" s="261"/>
      <c r="H29" s="262"/>
      <c r="I29" s="262"/>
      <c r="J29" s="262"/>
      <c r="K29" s="262"/>
      <c r="L29" s="262"/>
      <c r="M29" s="262"/>
      <c r="N29" s="263"/>
      <c r="O29" s="263"/>
      <c r="P29" s="263"/>
      <c r="Q29" s="263"/>
      <c r="R29" s="264"/>
    </row>
    <row r="30" spans="1:18" ht="26.25" customHeight="1">
      <c r="A30" s="257"/>
      <c r="B30" s="258"/>
      <c r="C30" s="259"/>
      <c r="D30" s="260"/>
      <c r="E30" s="260"/>
      <c r="F30" s="261"/>
      <c r="G30" s="261"/>
      <c r="H30" s="262"/>
      <c r="I30" s="262"/>
      <c r="J30" s="262"/>
      <c r="K30" s="262"/>
      <c r="L30" s="262"/>
      <c r="M30" s="262"/>
      <c r="N30" s="263"/>
      <c r="O30" s="263"/>
      <c r="P30" s="263"/>
      <c r="Q30" s="263"/>
      <c r="R30" s="264"/>
    </row>
    <row r="31" spans="1:18" ht="26.25" customHeight="1">
      <c r="A31" s="257"/>
      <c r="B31" s="258"/>
      <c r="C31" s="259"/>
      <c r="D31" s="260"/>
      <c r="E31" s="260"/>
      <c r="F31" s="261"/>
      <c r="G31" s="261"/>
      <c r="H31" s="262"/>
      <c r="I31" s="262"/>
      <c r="J31" s="262"/>
      <c r="K31" s="262"/>
      <c r="L31" s="262"/>
      <c r="M31" s="262"/>
      <c r="N31" s="263"/>
      <c r="O31" s="263"/>
      <c r="P31" s="263"/>
      <c r="Q31" s="263"/>
      <c r="R31" s="264"/>
    </row>
    <row r="32" spans="1:18" ht="26.25" customHeight="1">
      <c r="A32" s="257"/>
      <c r="B32" s="258"/>
      <c r="C32" s="259"/>
      <c r="D32" s="260"/>
      <c r="E32" s="260"/>
      <c r="F32" s="261"/>
      <c r="G32" s="261"/>
      <c r="H32" s="262"/>
      <c r="I32" s="262"/>
      <c r="J32" s="262"/>
      <c r="K32" s="262"/>
      <c r="L32" s="262"/>
      <c r="M32" s="262"/>
      <c r="N32" s="263"/>
      <c r="O32" s="263"/>
      <c r="P32" s="263"/>
      <c r="Q32" s="263"/>
      <c r="R32" s="264"/>
    </row>
    <row r="33" spans="1:18" ht="26.25" customHeight="1">
      <c r="A33" s="257"/>
      <c r="B33" s="258"/>
      <c r="C33" s="259"/>
      <c r="D33" s="260"/>
      <c r="E33" s="260"/>
      <c r="F33" s="261"/>
      <c r="G33" s="261"/>
      <c r="H33" s="262"/>
      <c r="I33" s="262"/>
      <c r="J33" s="262"/>
      <c r="K33" s="262"/>
      <c r="L33" s="262"/>
      <c r="M33" s="262"/>
      <c r="N33" s="263"/>
      <c r="O33" s="263"/>
      <c r="P33" s="263"/>
      <c r="Q33" s="263"/>
      <c r="R33" s="264"/>
    </row>
    <row r="34" spans="1:18" ht="26.25" customHeight="1">
      <c r="A34" s="257"/>
      <c r="B34" s="258"/>
      <c r="C34" s="259"/>
      <c r="D34" s="260"/>
      <c r="E34" s="260"/>
      <c r="F34" s="261"/>
      <c r="G34" s="261"/>
      <c r="H34" s="262"/>
      <c r="I34" s="262"/>
      <c r="J34" s="262"/>
      <c r="K34" s="262"/>
      <c r="L34" s="262"/>
      <c r="M34" s="262"/>
      <c r="N34" s="263"/>
      <c r="O34" s="263"/>
      <c r="P34" s="263"/>
      <c r="Q34" s="263"/>
      <c r="R34" s="264"/>
    </row>
    <row r="35" spans="1:18" ht="26.25" customHeight="1">
      <c r="A35" s="257"/>
      <c r="B35" s="258"/>
      <c r="C35" s="259"/>
      <c r="D35" s="260"/>
      <c r="E35" s="260"/>
      <c r="F35" s="261"/>
      <c r="G35" s="261"/>
      <c r="H35" s="262"/>
      <c r="I35" s="262"/>
      <c r="J35" s="262"/>
      <c r="K35" s="262"/>
      <c r="L35" s="262"/>
      <c r="M35" s="262"/>
      <c r="N35" s="263"/>
      <c r="O35" s="263"/>
      <c r="P35" s="263"/>
      <c r="Q35" s="263"/>
      <c r="R35" s="264"/>
    </row>
    <row r="36" spans="1:18" ht="18.75" customHeight="1" thickBot="1">
      <c r="A36" s="265"/>
      <c r="B36" s="266"/>
      <c r="C36" s="267"/>
      <c r="D36" s="268"/>
      <c r="E36" s="268"/>
      <c r="F36" s="269"/>
      <c r="G36" s="269"/>
      <c r="H36" s="270"/>
      <c r="I36" s="270"/>
      <c r="J36" s="270"/>
      <c r="K36" s="270"/>
      <c r="L36" s="270"/>
      <c r="M36" s="270"/>
      <c r="N36" s="271"/>
      <c r="O36" s="271"/>
      <c r="P36" s="271"/>
      <c r="Q36" s="271"/>
      <c r="R36" s="272"/>
    </row>
    <row r="37" spans="1:18" ht="15" thickTop="1" thickBot="1">
      <c r="A37" s="333" t="s">
        <v>161</v>
      </c>
      <c r="B37" s="334"/>
      <c r="C37" s="334"/>
      <c r="D37" s="335"/>
      <c r="E37" s="273">
        <f>COUNTA(E11:E36)</f>
        <v>0</v>
      </c>
      <c r="F37" s="274"/>
      <c r="G37" s="275"/>
      <c r="H37" s="276">
        <f t="shared" ref="H37:P37" si="0">COUNTA(H11:H36)</f>
        <v>0</v>
      </c>
      <c r="I37" s="276">
        <f t="shared" si="0"/>
        <v>0</v>
      </c>
      <c r="J37" s="276">
        <f t="shared" si="0"/>
        <v>0</v>
      </c>
      <c r="K37" s="276">
        <f t="shared" si="0"/>
        <v>0</v>
      </c>
      <c r="L37" s="276">
        <f t="shared" ref="L37:M37" si="1">COUNTA(L11:L36)</f>
        <v>0</v>
      </c>
      <c r="M37" s="276">
        <f t="shared" si="1"/>
        <v>0</v>
      </c>
      <c r="N37" s="276">
        <f>SUM(N11:N36)</f>
        <v>0</v>
      </c>
      <c r="O37" s="276">
        <f t="shared" si="0"/>
        <v>0</v>
      </c>
      <c r="P37" s="276">
        <f t="shared" si="0"/>
        <v>0</v>
      </c>
      <c r="Q37" s="277">
        <f>COUNTA(Q11:Q36)</f>
        <v>0</v>
      </c>
      <c r="R37" s="278">
        <f>COUNTA(R11:R36)</f>
        <v>0</v>
      </c>
    </row>
    <row r="38" spans="1:18">
      <c r="H38" s="241"/>
    </row>
    <row r="39" spans="1:18">
      <c r="H39" s="241"/>
    </row>
    <row r="40" spans="1:18">
      <c r="H40" s="241"/>
    </row>
    <row r="41" spans="1:18">
      <c r="H41" s="241"/>
    </row>
    <row r="42" spans="1:18">
      <c r="H42" s="241"/>
    </row>
    <row r="43" spans="1:18">
      <c r="H43" s="241"/>
    </row>
    <row r="44" spans="1:18" ht="18.75" customHeight="1">
      <c r="H44" s="241"/>
    </row>
    <row r="45" spans="1:18">
      <c r="H45" s="241"/>
    </row>
    <row r="46" spans="1:18">
      <c r="H46" s="241"/>
    </row>
    <row r="47" spans="1:18">
      <c r="H47" s="241"/>
    </row>
    <row r="48" spans="1:18">
      <c r="H48" s="241"/>
    </row>
    <row r="49" spans="8:8" ht="18.75" customHeight="1">
      <c r="H49" s="241"/>
    </row>
    <row r="50" spans="8:8">
      <c r="H50" s="241"/>
    </row>
    <row r="51" spans="8:8">
      <c r="H51" s="241"/>
    </row>
    <row r="52" spans="8:8">
      <c r="H52" s="241"/>
    </row>
    <row r="53" spans="8:8">
      <c r="H53" s="241"/>
    </row>
    <row r="54" spans="8:8">
      <c r="H54" s="241"/>
    </row>
    <row r="55" spans="8:8">
      <c r="H55" s="241"/>
    </row>
    <row r="56" spans="8:8">
      <c r="H56" s="241"/>
    </row>
    <row r="57" spans="8:8" ht="18.75" customHeight="1">
      <c r="H57" s="241"/>
    </row>
    <row r="58" spans="8:8">
      <c r="H58" s="241"/>
    </row>
    <row r="59" spans="8:8">
      <c r="H59" s="241"/>
    </row>
    <row r="60" spans="8:8">
      <c r="H60" s="241"/>
    </row>
    <row r="61" spans="8:8">
      <c r="H61" s="241"/>
    </row>
    <row r="62" spans="8:8">
      <c r="H62" s="241"/>
    </row>
    <row r="63" spans="8:8">
      <c r="H63" s="241"/>
    </row>
    <row r="64" spans="8:8">
      <c r="H64" s="241"/>
    </row>
    <row r="65" spans="8:8">
      <c r="H65" s="241"/>
    </row>
    <row r="66" spans="8:8">
      <c r="H66" s="241"/>
    </row>
    <row r="67" spans="8:8">
      <c r="H67" s="241"/>
    </row>
    <row r="68" spans="8:8">
      <c r="H68" s="241"/>
    </row>
    <row r="69" spans="8:8">
      <c r="H69" s="241"/>
    </row>
    <row r="70" spans="8:8" ht="18.75" customHeight="1">
      <c r="H70" s="241"/>
    </row>
    <row r="71" spans="8:8">
      <c r="H71" s="241"/>
    </row>
    <row r="72" spans="8:8">
      <c r="H72" s="241"/>
    </row>
    <row r="73" spans="8:8" ht="18.75" customHeight="1">
      <c r="H73" s="241"/>
    </row>
    <row r="74" spans="8:8">
      <c r="H74" s="241"/>
    </row>
    <row r="75" spans="8:8">
      <c r="H75" s="241"/>
    </row>
    <row r="76" spans="8:8">
      <c r="H76" s="241"/>
    </row>
    <row r="77" spans="8:8">
      <c r="H77" s="241"/>
    </row>
    <row r="78" spans="8:8">
      <c r="H78" s="241"/>
    </row>
    <row r="79" spans="8:8">
      <c r="H79" s="241"/>
    </row>
    <row r="80" spans="8:8">
      <c r="H80" s="241"/>
    </row>
    <row r="81" spans="8:8">
      <c r="H81" s="241"/>
    </row>
    <row r="82" spans="8:8">
      <c r="H82" s="241"/>
    </row>
    <row r="83" spans="8:8">
      <c r="H83" s="241"/>
    </row>
    <row r="84" spans="8:8">
      <c r="H84" s="241"/>
    </row>
    <row r="85" spans="8:8">
      <c r="H85" s="241"/>
    </row>
    <row r="86" spans="8:8">
      <c r="H86" s="241"/>
    </row>
    <row r="87" spans="8:8" ht="18.75" customHeight="1">
      <c r="H87" s="241"/>
    </row>
    <row r="88" spans="8:8">
      <c r="H88" s="241"/>
    </row>
    <row r="89" spans="8:8">
      <c r="H89" s="241"/>
    </row>
    <row r="90" spans="8:8">
      <c r="H90" s="241"/>
    </row>
    <row r="91" spans="8:8">
      <c r="H91" s="241"/>
    </row>
    <row r="92" spans="8:8">
      <c r="H92" s="241"/>
    </row>
    <row r="93" spans="8:8">
      <c r="H93" s="241"/>
    </row>
    <row r="94" spans="8:8">
      <c r="H94" s="241"/>
    </row>
    <row r="95" spans="8:8">
      <c r="H95" s="241"/>
    </row>
    <row r="96" spans="8:8">
      <c r="H96" s="241"/>
    </row>
    <row r="97" spans="8:8" ht="18.75" customHeight="1">
      <c r="H97" s="241"/>
    </row>
    <row r="98" spans="8:8">
      <c r="H98" s="241"/>
    </row>
    <row r="99" spans="8:8">
      <c r="H99" s="241"/>
    </row>
    <row r="100" spans="8:8">
      <c r="H100" s="241"/>
    </row>
    <row r="101" spans="8:8">
      <c r="H101" s="241"/>
    </row>
    <row r="102" spans="8:8" ht="18.75" customHeight="1">
      <c r="H102" s="241"/>
    </row>
    <row r="103" spans="8:8">
      <c r="H103" s="241"/>
    </row>
    <row r="104" spans="8:8">
      <c r="H104" s="241"/>
    </row>
    <row r="105" spans="8:8" ht="27.75" customHeight="1">
      <c r="H105" s="241"/>
    </row>
    <row r="106" spans="8:8" ht="27.75" customHeight="1">
      <c r="H106" s="241"/>
    </row>
    <row r="107" spans="8:8" ht="27.75" customHeight="1">
      <c r="H107" s="241"/>
    </row>
    <row r="108" spans="8:8" ht="27.75" customHeight="1">
      <c r="H108" s="241"/>
    </row>
    <row r="109" spans="8:8" ht="27.75" customHeight="1">
      <c r="H109" s="241"/>
    </row>
    <row r="110" spans="8:8" ht="27.75" customHeight="1">
      <c r="H110" s="241"/>
    </row>
    <row r="111" spans="8:8" ht="27.75" customHeight="1">
      <c r="H111" s="241"/>
    </row>
    <row r="112" spans="8:8" ht="27.75" customHeight="1">
      <c r="H112" s="241"/>
    </row>
    <row r="113" spans="8:8" ht="18.75" customHeight="1">
      <c r="H113" s="241"/>
    </row>
    <row r="114" spans="8:8" ht="18.75" customHeight="1">
      <c r="H114" s="241"/>
    </row>
    <row r="115" spans="8:8">
      <c r="H115" s="241"/>
    </row>
    <row r="116" spans="8:8">
      <c r="H116" s="241"/>
    </row>
    <row r="117" spans="8:8">
      <c r="H117" s="241"/>
    </row>
    <row r="118" spans="8:8">
      <c r="H118" s="241"/>
    </row>
  </sheetData>
  <mergeCells count="17">
    <mergeCell ref="A3:R3"/>
    <mergeCell ref="H6:I6"/>
    <mergeCell ref="J6:R6"/>
    <mergeCell ref="H7:I7"/>
    <mergeCell ref="J7:R7"/>
    <mergeCell ref="G9:G10"/>
    <mergeCell ref="H9:K9"/>
    <mergeCell ref="Q9:R9"/>
    <mergeCell ref="A37:D37"/>
    <mergeCell ref="A9:A10"/>
    <mergeCell ref="B9:B10"/>
    <mergeCell ref="C9:C10"/>
    <mergeCell ref="D9:E9"/>
    <mergeCell ref="F9:F10"/>
    <mergeCell ref="O9:P9"/>
    <mergeCell ref="N9:N10"/>
    <mergeCell ref="L9:M9"/>
  </mergeCells>
  <phoneticPr fontId="2"/>
  <dataValidations count="2">
    <dataValidation type="list" allowBlank="1" showInputMessage="1" showErrorMessage="1" sqref="O11:R36 H11:M36">
      <formula1>"○"</formula1>
    </dataValidation>
    <dataValidation type="list" allowBlank="1" showInputMessage="1" showErrorMessage="1" sqref="B11:B36">
      <formula1>$T$1:$T$2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zoomScale="60" zoomScaleNormal="100" workbookViewId="0">
      <selection activeCell="A3" sqref="A3:R3"/>
    </sheetView>
  </sheetViews>
  <sheetFormatPr defaultRowHeight="13.5"/>
  <cols>
    <col min="1" max="1" width="4.875" customWidth="1"/>
    <col min="2" max="2" width="13.25" customWidth="1"/>
    <col min="3" max="3" width="9.875" bestFit="1" customWidth="1"/>
    <col min="4" max="8" width="9.875" customWidth="1"/>
    <col min="9" max="9" width="13.5" customWidth="1"/>
    <col min="10" max="10" width="14.875" customWidth="1"/>
  </cols>
  <sheetData>
    <row r="1" spans="1:10">
      <c r="A1" t="s">
        <v>136</v>
      </c>
    </row>
    <row r="3" spans="1:10" s="67" customFormat="1" ht="17.25">
      <c r="A3" s="350" t="s">
        <v>135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s="67" customFormat="1" ht="17.25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5" spans="1:10" s="67" customFormat="1" ht="17.25">
      <c r="A5" s="174"/>
      <c r="B5" s="168"/>
      <c r="C5" s="168"/>
      <c r="D5" s="168"/>
      <c r="E5" s="168"/>
      <c r="F5" s="168"/>
      <c r="G5" s="168"/>
      <c r="H5" s="175" t="s">
        <v>162</v>
      </c>
      <c r="I5" s="369"/>
      <c r="J5" s="369"/>
    </row>
    <row r="6" spans="1:10" ht="15" thickBot="1">
      <c r="A6" s="67" t="s">
        <v>41</v>
      </c>
    </row>
    <row r="7" spans="1:10">
      <c r="A7" s="364" t="s">
        <v>42</v>
      </c>
      <c r="B7" s="366" t="s">
        <v>43</v>
      </c>
      <c r="C7" s="357" t="s">
        <v>45</v>
      </c>
      <c r="D7" s="358"/>
      <c r="E7" s="358"/>
      <c r="F7" s="357" t="s">
        <v>44</v>
      </c>
      <c r="G7" s="358"/>
      <c r="H7" s="359"/>
      <c r="I7" s="360" t="s">
        <v>66</v>
      </c>
      <c r="J7" s="362" t="s">
        <v>67</v>
      </c>
    </row>
    <row r="8" spans="1:10" ht="45" customHeight="1">
      <c r="A8" s="361"/>
      <c r="B8" s="367"/>
      <c r="C8" s="68"/>
      <c r="D8" s="69" t="s">
        <v>69</v>
      </c>
      <c r="E8" s="70" t="s">
        <v>68</v>
      </c>
      <c r="F8" s="68"/>
      <c r="G8" s="69" t="s">
        <v>69</v>
      </c>
      <c r="H8" s="70" t="s">
        <v>68</v>
      </c>
      <c r="I8" s="361"/>
      <c r="J8" s="363"/>
    </row>
    <row r="9" spans="1:10" ht="14.25" thickBot="1">
      <c r="A9" s="365"/>
      <c r="B9" s="368"/>
      <c r="C9" s="71" t="s">
        <v>70</v>
      </c>
      <c r="D9" s="72" t="s">
        <v>71</v>
      </c>
      <c r="E9" s="73" t="s">
        <v>72</v>
      </c>
      <c r="F9" s="71" t="s">
        <v>73</v>
      </c>
      <c r="G9" s="74" t="s">
        <v>74</v>
      </c>
      <c r="H9" s="75" t="s">
        <v>75</v>
      </c>
      <c r="I9" s="76" t="s">
        <v>76</v>
      </c>
      <c r="J9" s="77" t="s">
        <v>77</v>
      </c>
    </row>
    <row r="10" spans="1:10" ht="31.5" customHeight="1">
      <c r="A10" s="351" t="s">
        <v>47</v>
      </c>
      <c r="B10" s="169" t="s">
        <v>48</v>
      </c>
      <c r="C10" s="34">
        <f>+D10+E10</f>
        <v>0</v>
      </c>
      <c r="D10" s="34"/>
      <c r="E10" s="35"/>
      <c r="F10" s="36">
        <f>+G10+H10</f>
        <v>0</v>
      </c>
      <c r="G10" s="37"/>
      <c r="H10" s="38"/>
      <c r="I10" s="34">
        <f>+G10-D10</f>
        <v>0</v>
      </c>
      <c r="J10" s="39" t="str">
        <f>IFERROR(I10/$D$23,"")</f>
        <v/>
      </c>
    </row>
    <row r="11" spans="1:10" ht="31.5" customHeight="1">
      <c r="A11" s="352"/>
      <c r="B11" s="170" t="s">
        <v>49</v>
      </c>
      <c r="C11" s="40">
        <f t="shared" ref="C11:C22" si="0">+D11+E11</f>
        <v>0</v>
      </c>
      <c r="D11" s="40"/>
      <c r="E11" s="41"/>
      <c r="F11" s="42">
        <f t="shared" ref="F11:F19" si="1">+G11+H11</f>
        <v>0</v>
      </c>
      <c r="G11" s="43"/>
      <c r="H11" s="44"/>
      <c r="I11" s="40">
        <f t="shared" ref="I11:I22" si="2">+G11-D11</f>
        <v>0</v>
      </c>
      <c r="J11" s="45" t="str">
        <f t="shared" ref="J11:J22" si="3">IFERROR(I11/$D$23,"")</f>
        <v/>
      </c>
    </row>
    <row r="12" spans="1:10" ht="31.5" customHeight="1">
      <c r="A12" s="352"/>
      <c r="B12" s="170" t="s">
        <v>50</v>
      </c>
      <c r="C12" s="40">
        <f t="shared" si="0"/>
        <v>0</v>
      </c>
      <c r="D12" s="40"/>
      <c r="E12" s="41"/>
      <c r="F12" s="42">
        <f t="shared" si="1"/>
        <v>0</v>
      </c>
      <c r="G12" s="43"/>
      <c r="H12" s="44"/>
      <c r="I12" s="40">
        <f t="shared" si="2"/>
        <v>0</v>
      </c>
      <c r="J12" s="45" t="str">
        <f t="shared" si="3"/>
        <v/>
      </c>
    </row>
    <row r="13" spans="1:10" ht="31.5" customHeight="1">
      <c r="A13" s="352"/>
      <c r="B13" s="170" t="s">
        <v>51</v>
      </c>
      <c r="C13" s="40">
        <f t="shared" si="0"/>
        <v>0</v>
      </c>
      <c r="D13" s="40"/>
      <c r="E13" s="41"/>
      <c r="F13" s="42">
        <f t="shared" si="1"/>
        <v>0</v>
      </c>
      <c r="G13" s="43"/>
      <c r="H13" s="44"/>
      <c r="I13" s="40">
        <f t="shared" si="2"/>
        <v>0</v>
      </c>
      <c r="J13" s="45" t="str">
        <f t="shared" si="3"/>
        <v/>
      </c>
    </row>
    <row r="14" spans="1:10" ht="31.5" customHeight="1">
      <c r="A14" s="352"/>
      <c r="B14" s="170" t="s">
        <v>52</v>
      </c>
      <c r="C14" s="40">
        <f t="shared" si="0"/>
        <v>0</v>
      </c>
      <c r="D14" s="40"/>
      <c r="E14" s="41"/>
      <c r="F14" s="42">
        <f t="shared" si="1"/>
        <v>0</v>
      </c>
      <c r="G14" s="43"/>
      <c r="H14" s="44"/>
      <c r="I14" s="40">
        <f t="shared" si="2"/>
        <v>0</v>
      </c>
      <c r="J14" s="45" t="str">
        <f t="shared" si="3"/>
        <v/>
      </c>
    </row>
    <row r="15" spans="1:10" ht="31.5" customHeight="1">
      <c r="A15" s="352"/>
      <c r="B15" s="170" t="s">
        <v>53</v>
      </c>
      <c r="C15" s="40">
        <f t="shared" si="0"/>
        <v>0</v>
      </c>
      <c r="D15" s="40"/>
      <c r="E15" s="41"/>
      <c r="F15" s="42">
        <f t="shared" si="1"/>
        <v>0</v>
      </c>
      <c r="G15" s="43"/>
      <c r="H15" s="44"/>
      <c r="I15" s="40">
        <f t="shared" si="2"/>
        <v>0</v>
      </c>
      <c r="J15" s="45" t="str">
        <f t="shared" si="3"/>
        <v/>
      </c>
    </row>
    <row r="16" spans="1:10" ht="31.5" customHeight="1">
      <c r="A16" s="352"/>
      <c r="B16" s="170" t="s">
        <v>54</v>
      </c>
      <c r="C16" s="40">
        <f t="shared" si="0"/>
        <v>0</v>
      </c>
      <c r="D16" s="40"/>
      <c r="E16" s="41"/>
      <c r="F16" s="42">
        <f t="shared" si="1"/>
        <v>0</v>
      </c>
      <c r="G16" s="43"/>
      <c r="H16" s="44"/>
      <c r="I16" s="40">
        <f t="shared" si="2"/>
        <v>0</v>
      </c>
      <c r="J16" s="45" t="str">
        <f t="shared" si="3"/>
        <v/>
      </c>
    </row>
    <row r="17" spans="1:10" ht="31.5" customHeight="1">
      <c r="A17" s="352"/>
      <c r="B17" s="170" t="s">
        <v>55</v>
      </c>
      <c r="C17" s="40">
        <f t="shared" si="0"/>
        <v>0</v>
      </c>
      <c r="D17" s="40"/>
      <c r="E17" s="41"/>
      <c r="F17" s="42">
        <f t="shared" si="1"/>
        <v>0</v>
      </c>
      <c r="G17" s="43"/>
      <c r="H17" s="44"/>
      <c r="I17" s="40">
        <f t="shared" si="2"/>
        <v>0</v>
      </c>
      <c r="J17" s="45" t="str">
        <f t="shared" si="3"/>
        <v/>
      </c>
    </row>
    <row r="18" spans="1:10" ht="31.5" customHeight="1">
      <c r="A18" s="352"/>
      <c r="B18" s="170" t="s">
        <v>56</v>
      </c>
      <c r="C18" s="40">
        <f t="shared" si="0"/>
        <v>0</v>
      </c>
      <c r="D18" s="40"/>
      <c r="E18" s="41"/>
      <c r="F18" s="42">
        <f t="shared" si="1"/>
        <v>0</v>
      </c>
      <c r="G18" s="43"/>
      <c r="H18" s="44"/>
      <c r="I18" s="40">
        <f t="shared" si="2"/>
        <v>0</v>
      </c>
      <c r="J18" s="45" t="str">
        <f t="shared" si="3"/>
        <v/>
      </c>
    </row>
    <row r="19" spans="1:10" ht="31.5" customHeight="1">
      <c r="A19" s="352"/>
      <c r="B19" s="171" t="s">
        <v>57</v>
      </c>
      <c r="C19" s="46">
        <f t="shared" si="0"/>
        <v>0</v>
      </c>
      <c r="D19" s="46"/>
      <c r="E19" s="47"/>
      <c r="F19" s="48">
        <f t="shared" si="1"/>
        <v>0</v>
      </c>
      <c r="G19" s="49"/>
      <c r="H19" s="50"/>
      <c r="I19" s="46">
        <f t="shared" si="2"/>
        <v>0</v>
      </c>
      <c r="J19" s="51" t="str">
        <f t="shared" si="3"/>
        <v/>
      </c>
    </row>
    <row r="20" spans="1:10" ht="31.5" customHeight="1">
      <c r="A20" s="352"/>
      <c r="B20" s="14" t="s">
        <v>58</v>
      </c>
      <c r="C20" s="52">
        <f>SUM(C10:C19)</f>
        <v>0</v>
      </c>
      <c r="D20" s="52">
        <f t="shared" ref="D20:H20" si="4">SUM(D10:D19)</f>
        <v>0</v>
      </c>
      <c r="E20" s="53">
        <f t="shared" si="4"/>
        <v>0</v>
      </c>
      <c r="F20" s="54">
        <f>SUM(F10:F19)</f>
        <v>0</v>
      </c>
      <c r="G20" s="55">
        <f t="shared" si="4"/>
        <v>0</v>
      </c>
      <c r="H20" s="56">
        <f t="shared" si="4"/>
        <v>0</v>
      </c>
      <c r="I20" s="52">
        <f t="shared" ref="I20" si="5">SUM(I10:I19)</f>
        <v>0</v>
      </c>
      <c r="J20" s="65"/>
    </row>
    <row r="21" spans="1:10" ht="31.5" customHeight="1">
      <c r="A21" s="352"/>
      <c r="B21" s="172" t="s">
        <v>59</v>
      </c>
      <c r="C21" s="34">
        <f t="shared" si="0"/>
        <v>0</v>
      </c>
      <c r="D21" s="34"/>
      <c r="E21" s="35"/>
      <c r="F21" s="36">
        <f t="shared" ref="F21:F22" si="6">+G21+H21</f>
        <v>0</v>
      </c>
      <c r="G21" s="37"/>
      <c r="H21" s="38"/>
      <c r="I21" s="34">
        <f t="shared" si="2"/>
        <v>0</v>
      </c>
      <c r="J21" s="39" t="str">
        <f t="shared" si="3"/>
        <v/>
      </c>
    </row>
    <row r="22" spans="1:10" ht="31.5" customHeight="1" thickBot="1">
      <c r="A22" s="352"/>
      <c r="B22" s="173" t="s">
        <v>60</v>
      </c>
      <c r="C22" s="46">
        <f t="shared" si="0"/>
        <v>0</v>
      </c>
      <c r="D22" s="46"/>
      <c r="E22" s="47"/>
      <c r="F22" s="48">
        <f t="shared" si="6"/>
        <v>0</v>
      </c>
      <c r="G22" s="49"/>
      <c r="H22" s="50"/>
      <c r="I22" s="46">
        <f t="shared" si="2"/>
        <v>0</v>
      </c>
      <c r="J22" s="51" t="str">
        <f t="shared" si="3"/>
        <v/>
      </c>
    </row>
    <row r="23" spans="1:10" ht="31.5" customHeight="1" thickTop="1" thickBot="1">
      <c r="A23" s="353"/>
      <c r="B23" s="15" t="s">
        <v>61</v>
      </c>
      <c r="C23" s="57">
        <f>SUM(C20:C22)</f>
        <v>0</v>
      </c>
      <c r="D23" s="57">
        <f t="shared" ref="D23:H23" si="7">SUM(D20:D22)</f>
        <v>0</v>
      </c>
      <c r="E23" s="58">
        <f t="shared" si="7"/>
        <v>0</v>
      </c>
      <c r="F23" s="59">
        <f t="shared" si="7"/>
        <v>0</v>
      </c>
      <c r="G23" s="60">
        <f t="shared" si="7"/>
        <v>0</v>
      </c>
      <c r="H23" s="61">
        <f t="shared" si="7"/>
        <v>0</v>
      </c>
      <c r="I23" s="57">
        <f t="shared" ref="I23" si="8">SUM(I20:I22)</f>
        <v>0</v>
      </c>
      <c r="J23" s="66"/>
    </row>
    <row r="24" spans="1:10" ht="31.5" customHeight="1">
      <c r="A24" s="354" t="s">
        <v>65</v>
      </c>
      <c r="B24" s="16" t="s">
        <v>62</v>
      </c>
      <c r="C24" s="28">
        <f>+D24</f>
        <v>0</v>
      </c>
      <c r="D24" s="29"/>
      <c r="E24" s="62"/>
      <c r="F24" s="28">
        <f>+G24</f>
        <v>0</v>
      </c>
      <c r="G24" s="29"/>
      <c r="H24" s="62"/>
      <c r="I24" s="30"/>
      <c r="J24" s="31"/>
    </row>
    <row r="25" spans="1:10" ht="31.5" customHeight="1">
      <c r="A25" s="355"/>
      <c r="B25" s="17" t="s">
        <v>63</v>
      </c>
      <c r="C25" s="22">
        <f>+E25</f>
        <v>0</v>
      </c>
      <c r="D25" s="63"/>
      <c r="E25" s="21"/>
      <c r="F25" s="22">
        <f>+H25</f>
        <v>0</v>
      </c>
      <c r="G25" s="63"/>
      <c r="H25" s="21"/>
      <c r="I25" s="32"/>
      <c r="J25" s="33"/>
    </row>
    <row r="26" spans="1:10" ht="31.5" customHeight="1" thickBot="1">
      <c r="A26" s="355"/>
      <c r="B26" s="18" t="s">
        <v>64</v>
      </c>
      <c r="C26" s="24">
        <f>+E26</f>
        <v>0</v>
      </c>
      <c r="D26" s="64"/>
      <c r="E26" s="23"/>
      <c r="F26" s="24">
        <f>+H26</f>
        <v>0</v>
      </c>
      <c r="G26" s="64"/>
      <c r="H26" s="23"/>
      <c r="I26" s="32"/>
      <c r="J26" s="33"/>
    </row>
    <row r="27" spans="1:10" ht="31.5" customHeight="1" thickTop="1" thickBot="1">
      <c r="A27" s="356"/>
      <c r="B27" s="19" t="s">
        <v>61</v>
      </c>
      <c r="C27" s="27">
        <f>SUM(C24:C26)</f>
        <v>0</v>
      </c>
      <c r="D27" s="25">
        <f>+D24</f>
        <v>0</v>
      </c>
      <c r="E27" s="26">
        <f>SUM(E25:E26)</f>
        <v>0</v>
      </c>
      <c r="F27" s="27">
        <f>SUM(F24:F26)</f>
        <v>0</v>
      </c>
      <c r="G27" s="25">
        <f>+G24</f>
        <v>0</v>
      </c>
      <c r="H27" s="26">
        <f>SUM(H25:H26)</f>
        <v>0</v>
      </c>
      <c r="I27" s="32"/>
      <c r="J27" s="33"/>
    </row>
  </sheetData>
  <mergeCells count="10">
    <mergeCell ref="A3:J3"/>
    <mergeCell ref="A10:A23"/>
    <mergeCell ref="A24:A27"/>
    <mergeCell ref="C7:E7"/>
    <mergeCell ref="F7:H7"/>
    <mergeCell ref="I7:I8"/>
    <mergeCell ref="J7:J8"/>
    <mergeCell ref="A7:A9"/>
    <mergeCell ref="B7:B9"/>
    <mergeCell ref="I5:J5"/>
  </mergeCells>
  <phoneticPr fontId="2"/>
  <pageMargins left="0.7" right="0.7" top="0.75" bottom="0.75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25" zoomScale="60" zoomScaleNormal="100"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8" customWidth="1"/>
    <col min="4" max="4" width="8.375" customWidth="1"/>
    <col min="5" max="5" width="10.625" customWidth="1"/>
    <col min="6" max="9" width="10.375" customWidth="1"/>
  </cols>
  <sheetData>
    <row r="1" spans="1:9" ht="14.25">
      <c r="A1" s="67" t="s">
        <v>78</v>
      </c>
      <c r="G1" s="176" t="s">
        <v>162</v>
      </c>
      <c r="H1" s="370"/>
      <c r="I1" s="370"/>
    </row>
    <row r="2" spans="1:9" ht="14.25" thickBot="1"/>
    <row r="3" spans="1:9" ht="19.5" customHeight="1" thickBot="1">
      <c r="A3" s="380" t="s">
        <v>79</v>
      </c>
      <c r="B3" s="381"/>
      <c r="C3" s="380" t="s">
        <v>48</v>
      </c>
      <c r="D3" s="381"/>
      <c r="E3" s="83"/>
      <c r="F3" s="84"/>
      <c r="H3" s="78" t="s">
        <v>80</v>
      </c>
      <c r="I3" s="79"/>
    </row>
    <row r="4" spans="1:9" ht="14.25" thickBot="1"/>
    <row r="5" spans="1:9" ht="14.25" thickBot="1">
      <c r="A5" s="7" t="s">
        <v>80</v>
      </c>
      <c r="B5" s="8" t="s">
        <v>85</v>
      </c>
      <c r="C5" s="8" t="s">
        <v>86</v>
      </c>
      <c r="D5" s="8" t="s">
        <v>87</v>
      </c>
      <c r="E5" s="124" t="s">
        <v>113</v>
      </c>
      <c r="F5" s="8" t="s">
        <v>88</v>
      </c>
      <c r="G5" s="8" t="s">
        <v>89</v>
      </c>
      <c r="H5" s="8" t="s">
        <v>90</v>
      </c>
      <c r="I5" s="9" t="s">
        <v>46</v>
      </c>
    </row>
    <row r="6" spans="1:9">
      <c r="A6" s="20">
        <v>1</v>
      </c>
      <c r="B6" s="5"/>
      <c r="C6" s="85"/>
      <c r="D6" s="85"/>
      <c r="E6" s="85"/>
      <c r="F6" s="85"/>
      <c r="G6" s="99"/>
      <c r="H6" s="85"/>
      <c r="I6" s="6"/>
    </row>
    <row r="7" spans="1:9">
      <c r="A7" s="12">
        <v>2</v>
      </c>
      <c r="B7" s="3"/>
      <c r="C7" s="80"/>
      <c r="D7" s="80"/>
      <c r="E7" s="80"/>
      <c r="F7" s="80"/>
      <c r="G7" s="100"/>
      <c r="H7" s="80"/>
      <c r="I7" s="4"/>
    </row>
    <row r="8" spans="1:9">
      <c r="A8" s="12">
        <v>3</v>
      </c>
      <c r="B8" s="3"/>
      <c r="C8" s="80"/>
      <c r="D8" s="80"/>
      <c r="E8" s="80"/>
      <c r="F8" s="80"/>
      <c r="G8" s="100"/>
      <c r="H8" s="80"/>
      <c r="I8" s="4"/>
    </row>
    <row r="9" spans="1:9">
      <c r="A9" s="12">
        <v>4</v>
      </c>
      <c r="B9" s="3"/>
      <c r="C9" s="80"/>
      <c r="D9" s="80"/>
      <c r="E9" s="80"/>
      <c r="F9" s="80"/>
      <c r="G9" s="100"/>
      <c r="H9" s="80"/>
      <c r="I9" s="4"/>
    </row>
    <row r="10" spans="1:9">
      <c r="A10" s="12">
        <v>5</v>
      </c>
      <c r="B10" s="3"/>
      <c r="C10" s="80"/>
      <c r="D10" s="80"/>
      <c r="E10" s="80"/>
      <c r="F10" s="80"/>
      <c r="G10" s="100"/>
      <c r="H10" s="80"/>
      <c r="I10" s="4"/>
    </row>
    <row r="11" spans="1:9">
      <c r="A11" s="12">
        <v>6</v>
      </c>
      <c r="B11" s="3"/>
      <c r="C11" s="80"/>
      <c r="D11" s="80"/>
      <c r="E11" s="80"/>
      <c r="F11" s="80"/>
      <c r="G11" s="100"/>
      <c r="H11" s="80"/>
      <c r="I11" s="4"/>
    </row>
    <row r="12" spans="1:9">
      <c r="A12" s="12">
        <v>7</v>
      </c>
      <c r="B12" s="3"/>
      <c r="C12" s="80"/>
      <c r="D12" s="80"/>
      <c r="E12" s="80"/>
      <c r="F12" s="80"/>
      <c r="G12" s="100"/>
      <c r="H12" s="80"/>
      <c r="I12" s="4"/>
    </row>
    <row r="13" spans="1:9">
      <c r="A13" s="12">
        <v>8</v>
      </c>
      <c r="B13" s="3"/>
      <c r="C13" s="80"/>
      <c r="D13" s="80"/>
      <c r="E13" s="80"/>
      <c r="F13" s="80"/>
      <c r="G13" s="100"/>
      <c r="H13" s="80"/>
      <c r="I13" s="4"/>
    </row>
    <row r="14" spans="1:9">
      <c r="A14" s="12">
        <v>9</v>
      </c>
      <c r="B14" s="3"/>
      <c r="C14" s="80"/>
      <c r="D14" s="80"/>
      <c r="E14" s="80"/>
      <c r="F14" s="80"/>
      <c r="G14" s="100"/>
      <c r="H14" s="80"/>
      <c r="I14" s="4"/>
    </row>
    <row r="15" spans="1:9">
      <c r="A15" s="12">
        <v>10</v>
      </c>
      <c r="B15" s="3"/>
      <c r="C15" s="80"/>
      <c r="D15" s="80"/>
      <c r="E15" s="80"/>
      <c r="F15" s="80"/>
      <c r="G15" s="100"/>
      <c r="H15" s="80"/>
      <c r="I15" s="4"/>
    </row>
    <row r="16" spans="1:9">
      <c r="A16" s="12">
        <v>11</v>
      </c>
      <c r="B16" s="3"/>
      <c r="C16" s="80"/>
      <c r="D16" s="80"/>
      <c r="E16" s="80"/>
      <c r="F16" s="80"/>
      <c r="G16" s="100"/>
      <c r="H16" s="80"/>
      <c r="I16" s="4"/>
    </row>
    <row r="17" spans="1:9">
      <c r="A17" s="12">
        <v>12</v>
      </c>
      <c r="B17" s="3"/>
      <c r="C17" s="80"/>
      <c r="D17" s="80"/>
      <c r="E17" s="80"/>
      <c r="F17" s="80"/>
      <c r="G17" s="100"/>
      <c r="H17" s="80"/>
      <c r="I17" s="4"/>
    </row>
    <row r="18" spans="1:9">
      <c r="A18" s="12">
        <v>13</v>
      </c>
      <c r="B18" s="3"/>
      <c r="C18" s="80"/>
      <c r="D18" s="80"/>
      <c r="E18" s="80"/>
      <c r="F18" s="80"/>
      <c r="G18" s="100"/>
      <c r="H18" s="80"/>
      <c r="I18" s="4"/>
    </row>
    <row r="19" spans="1:9">
      <c r="A19" s="12">
        <v>14</v>
      </c>
      <c r="B19" s="3"/>
      <c r="C19" s="80"/>
      <c r="D19" s="80"/>
      <c r="E19" s="80"/>
      <c r="F19" s="80"/>
      <c r="G19" s="100"/>
      <c r="H19" s="80"/>
      <c r="I19" s="4"/>
    </row>
    <row r="20" spans="1:9">
      <c r="A20" s="12">
        <v>15</v>
      </c>
      <c r="B20" s="3"/>
      <c r="C20" s="80"/>
      <c r="D20" s="80"/>
      <c r="E20" s="80"/>
      <c r="F20" s="80"/>
      <c r="G20" s="100"/>
      <c r="H20" s="80"/>
      <c r="I20" s="4"/>
    </row>
    <row r="21" spans="1:9">
      <c r="A21" s="12">
        <v>16</v>
      </c>
      <c r="B21" s="3"/>
      <c r="C21" s="80"/>
      <c r="D21" s="80"/>
      <c r="E21" s="80"/>
      <c r="F21" s="80"/>
      <c r="G21" s="100"/>
      <c r="H21" s="80"/>
      <c r="I21" s="4"/>
    </row>
    <row r="22" spans="1:9">
      <c r="A22" s="12">
        <v>17</v>
      </c>
      <c r="B22" s="3"/>
      <c r="C22" s="80"/>
      <c r="D22" s="80"/>
      <c r="E22" s="80"/>
      <c r="F22" s="80"/>
      <c r="G22" s="100"/>
      <c r="H22" s="80"/>
      <c r="I22" s="4"/>
    </row>
    <row r="23" spans="1:9">
      <c r="A23" s="12">
        <v>18</v>
      </c>
      <c r="B23" s="3"/>
      <c r="C23" s="80"/>
      <c r="D23" s="80"/>
      <c r="E23" s="80"/>
      <c r="F23" s="80"/>
      <c r="G23" s="100"/>
      <c r="H23" s="80"/>
      <c r="I23" s="4"/>
    </row>
    <row r="24" spans="1:9">
      <c r="A24" s="12">
        <v>19</v>
      </c>
      <c r="B24" s="3"/>
      <c r="C24" s="80"/>
      <c r="D24" s="80"/>
      <c r="E24" s="80"/>
      <c r="F24" s="80"/>
      <c r="G24" s="100"/>
      <c r="H24" s="80"/>
      <c r="I24" s="4"/>
    </row>
    <row r="25" spans="1:9">
      <c r="A25" s="12">
        <v>20</v>
      </c>
      <c r="B25" s="3"/>
      <c r="C25" s="80"/>
      <c r="D25" s="80"/>
      <c r="E25" s="80"/>
      <c r="F25" s="80"/>
      <c r="G25" s="100"/>
      <c r="H25" s="80"/>
      <c r="I25" s="4"/>
    </row>
    <row r="26" spans="1:9">
      <c r="A26" s="12">
        <v>21</v>
      </c>
      <c r="B26" s="3"/>
      <c r="C26" s="80"/>
      <c r="D26" s="80"/>
      <c r="E26" s="80"/>
      <c r="F26" s="80"/>
      <c r="G26" s="100"/>
      <c r="H26" s="80"/>
      <c r="I26" s="4"/>
    </row>
    <row r="27" spans="1:9">
      <c r="A27" s="12">
        <v>22</v>
      </c>
      <c r="B27" s="3"/>
      <c r="C27" s="80"/>
      <c r="D27" s="80"/>
      <c r="E27" s="80"/>
      <c r="F27" s="80"/>
      <c r="G27" s="100"/>
      <c r="H27" s="80"/>
      <c r="I27" s="4"/>
    </row>
    <row r="28" spans="1:9">
      <c r="A28" s="12">
        <v>23</v>
      </c>
      <c r="B28" s="3"/>
      <c r="C28" s="80"/>
      <c r="D28" s="80"/>
      <c r="E28" s="80"/>
      <c r="F28" s="80"/>
      <c r="G28" s="100"/>
      <c r="H28" s="80"/>
      <c r="I28" s="4"/>
    </row>
    <row r="29" spans="1:9">
      <c r="A29" s="12">
        <v>24</v>
      </c>
      <c r="B29" s="3"/>
      <c r="C29" s="80"/>
      <c r="D29" s="80"/>
      <c r="E29" s="80"/>
      <c r="F29" s="80"/>
      <c r="G29" s="100"/>
      <c r="H29" s="80"/>
      <c r="I29" s="4"/>
    </row>
    <row r="30" spans="1:9">
      <c r="A30" s="12">
        <v>25</v>
      </c>
      <c r="B30" s="3"/>
      <c r="C30" s="80"/>
      <c r="D30" s="80"/>
      <c r="E30" s="80"/>
      <c r="F30" s="80"/>
      <c r="G30" s="100"/>
      <c r="H30" s="80"/>
      <c r="I30" s="4"/>
    </row>
    <row r="31" spans="1:9">
      <c r="A31" s="12">
        <v>26</v>
      </c>
      <c r="B31" s="3"/>
      <c r="C31" s="80"/>
      <c r="D31" s="80"/>
      <c r="E31" s="80"/>
      <c r="F31" s="80"/>
      <c r="G31" s="100"/>
      <c r="H31" s="80"/>
      <c r="I31" s="4"/>
    </row>
    <row r="32" spans="1:9">
      <c r="A32" s="12">
        <v>27</v>
      </c>
      <c r="B32" s="3"/>
      <c r="C32" s="80"/>
      <c r="D32" s="80"/>
      <c r="E32" s="80"/>
      <c r="F32" s="80"/>
      <c r="G32" s="100"/>
      <c r="H32" s="80"/>
      <c r="I32" s="4"/>
    </row>
    <row r="33" spans="1:9">
      <c r="A33" s="12">
        <v>28</v>
      </c>
      <c r="B33" s="3"/>
      <c r="C33" s="80"/>
      <c r="D33" s="80"/>
      <c r="E33" s="80"/>
      <c r="F33" s="80"/>
      <c r="G33" s="100"/>
      <c r="H33" s="80"/>
      <c r="I33" s="4"/>
    </row>
    <row r="34" spans="1:9">
      <c r="A34" s="12">
        <v>29</v>
      </c>
      <c r="B34" s="3"/>
      <c r="C34" s="80"/>
      <c r="D34" s="80"/>
      <c r="E34" s="80"/>
      <c r="F34" s="80"/>
      <c r="G34" s="100"/>
      <c r="H34" s="80"/>
      <c r="I34" s="4"/>
    </row>
    <row r="35" spans="1:9">
      <c r="A35" s="12">
        <v>30</v>
      </c>
      <c r="B35" s="3"/>
      <c r="C35" s="80"/>
      <c r="D35" s="80"/>
      <c r="E35" s="80"/>
      <c r="F35" s="80"/>
      <c r="G35" s="100"/>
      <c r="H35" s="80"/>
      <c r="I35" s="4"/>
    </row>
    <row r="36" spans="1:9">
      <c r="A36" s="12">
        <v>31</v>
      </c>
      <c r="B36" s="3"/>
      <c r="C36" s="80"/>
      <c r="D36" s="80"/>
      <c r="E36" s="80"/>
      <c r="F36" s="80"/>
      <c r="G36" s="100"/>
      <c r="H36" s="80"/>
      <c r="I36" s="4"/>
    </row>
    <row r="37" spans="1:9">
      <c r="A37" s="12">
        <v>32</v>
      </c>
      <c r="B37" s="3"/>
      <c r="C37" s="80"/>
      <c r="D37" s="80"/>
      <c r="E37" s="80"/>
      <c r="F37" s="80"/>
      <c r="G37" s="100"/>
      <c r="H37" s="80"/>
      <c r="I37" s="4"/>
    </row>
    <row r="38" spans="1:9">
      <c r="A38" s="12">
        <v>33</v>
      </c>
      <c r="B38" s="3"/>
      <c r="C38" s="80"/>
      <c r="D38" s="80"/>
      <c r="E38" s="80"/>
      <c r="F38" s="80"/>
      <c r="G38" s="100"/>
      <c r="H38" s="80"/>
      <c r="I38" s="4"/>
    </row>
    <row r="39" spans="1:9">
      <c r="A39" s="12">
        <v>34</v>
      </c>
      <c r="B39" s="3"/>
      <c r="C39" s="80"/>
      <c r="D39" s="80"/>
      <c r="E39" s="80"/>
      <c r="F39" s="80"/>
      <c r="G39" s="100"/>
      <c r="H39" s="80"/>
      <c r="I39" s="4"/>
    </row>
    <row r="40" spans="1:9">
      <c r="A40" s="12">
        <v>35</v>
      </c>
      <c r="B40" s="3"/>
      <c r="C40" s="80"/>
      <c r="D40" s="80"/>
      <c r="E40" s="80"/>
      <c r="F40" s="80"/>
      <c r="G40" s="100"/>
      <c r="H40" s="80"/>
      <c r="I40" s="4"/>
    </row>
    <row r="41" spans="1:9">
      <c r="A41" s="12">
        <v>36</v>
      </c>
      <c r="B41" s="3"/>
      <c r="C41" s="80"/>
      <c r="D41" s="80"/>
      <c r="E41" s="80"/>
      <c r="F41" s="80"/>
      <c r="G41" s="100"/>
      <c r="H41" s="80"/>
      <c r="I41" s="4"/>
    </row>
    <row r="42" spans="1:9">
      <c r="A42" s="12">
        <v>37</v>
      </c>
      <c r="B42" s="3"/>
      <c r="C42" s="80"/>
      <c r="D42" s="80"/>
      <c r="E42" s="80"/>
      <c r="F42" s="80"/>
      <c r="G42" s="100"/>
      <c r="H42" s="80"/>
      <c r="I42" s="4"/>
    </row>
    <row r="43" spans="1:9">
      <c r="A43" s="12">
        <v>38</v>
      </c>
      <c r="B43" s="3"/>
      <c r="C43" s="80"/>
      <c r="D43" s="80"/>
      <c r="E43" s="80"/>
      <c r="F43" s="80"/>
      <c r="G43" s="100"/>
      <c r="H43" s="80"/>
      <c r="I43" s="4"/>
    </row>
    <row r="44" spans="1:9">
      <c r="A44" s="12">
        <v>39</v>
      </c>
      <c r="B44" s="3"/>
      <c r="C44" s="80"/>
      <c r="D44" s="80"/>
      <c r="E44" s="80"/>
      <c r="F44" s="80"/>
      <c r="G44" s="100"/>
      <c r="H44" s="80"/>
      <c r="I44" s="4"/>
    </row>
    <row r="45" spans="1:9" ht="14.25" thickBot="1">
      <c r="A45" s="13">
        <v>40</v>
      </c>
      <c r="B45" s="10"/>
      <c r="C45" s="81"/>
      <c r="D45" s="81"/>
      <c r="E45" s="81"/>
      <c r="F45" s="81"/>
      <c r="G45" s="101"/>
      <c r="H45" s="81"/>
      <c r="I45" s="11"/>
    </row>
    <row r="46" spans="1:9" ht="30" customHeight="1" thickTop="1" thickBot="1">
      <c r="A46" s="374" t="s">
        <v>61</v>
      </c>
      <c r="B46" s="375"/>
      <c r="C46" s="375"/>
      <c r="D46" s="376"/>
      <c r="E46" s="82">
        <f>SUM(E6:E45)</f>
        <v>0</v>
      </c>
      <c r="F46" s="377"/>
      <c r="G46" s="378"/>
      <c r="H46" s="378"/>
      <c r="I46" s="379"/>
    </row>
    <row r="47" spans="1:9" ht="55.5" customHeight="1">
      <c r="A47" s="373" t="s">
        <v>163</v>
      </c>
      <c r="B47" s="373"/>
      <c r="C47" s="373"/>
      <c r="D47" s="373"/>
      <c r="E47" s="373"/>
      <c r="F47" s="373"/>
      <c r="G47" s="373"/>
      <c r="H47" s="373"/>
      <c r="I47" s="373"/>
    </row>
    <row r="48" spans="1:9" ht="17.25" customHeight="1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4.25" thickBot="1">
      <c r="A49" t="s">
        <v>96</v>
      </c>
    </row>
    <row r="50" spans="1:9" ht="14.25" thickBot="1">
      <c r="A50" s="148" t="s">
        <v>80</v>
      </c>
      <c r="B50" s="162" t="s">
        <v>85</v>
      </c>
      <c r="C50" s="162" t="s">
        <v>86</v>
      </c>
      <c r="D50" s="162" t="s">
        <v>87</v>
      </c>
      <c r="E50" s="162" t="s">
        <v>113</v>
      </c>
      <c r="F50" s="162" t="s">
        <v>88</v>
      </c>
      <c r="G50" s="162" t="s">
        <v>89</v>
      </c>
      <c r="H50" s="162" t="s">
        <v>90</v>
      </c>
      <c r="I50" s="149" t="s">
        <v>46</v>
      </c>
    </row>
    <row r="51" spans="1:9" ht="24">
      <c r="A51" s="371" t="s">
        <v>91</v>
      </c>
      <c r="B51" s="86" t="s">
        <v>92</v>
      </c>
      <c r="C51" s="86" t="s">
        <v>93</v>
      </c>
      <c r="D51" s="92">
        <v>2000</v>
      </c>
      <c r="E51" s="92">
        <v>8000</v>
      </c>
      <c r="F51" s="87">
        <v>43997</v>
      </c>
      <c r="G51" s="94" t="s">
        <v>97</v>
      </c>
      <c r="H51" s="87">
        <v>44013</v>
      </c>
      <c r="I51" s="167" t="s">
        <v>84</v>
      </c>
    </row>
    <row r="52" spans="1:9" ht="23.25" thickBot="1">
      <c r="A52" s="372"/>
      <c r="B52" s="89" t="s">
        <v>94</v>
      </c>
      <c r="C52" s="89" t="s">
        <v>95</v>
      </c>
      <c r="D52" s="93">
        <v>14000</v>
      </c>
      <c r="E52" s="93">
        <v>14000</v>
      </c>
      <c r="F52" s="90">
        <v>44129</v>
      </c>
      <c r="G52" s="95" t="s">
        <v>98</v>
      </c>
      <c r="H52" s="90">
        <v>44140</v>
      </c>
      <c r="I52" s="166" t="s">
        <v>134</v>
      </c>
    </row>
  </sheetData>
  <mergeCells count="7">
    <mergeCell ref="H1:I1"/>
    <mergeCell ref="A51:A52"/>
    <mergeCell ref="A47:I47"/>
    <mergeCell ref="A46:D46"/>
    <mergeCell ref="F46:I46"/>
    <mergeCell ref="A3:B3"/>
    <mergeCell ref="C3:D3"/>
  </mergeCells>
  <phoneticPr fontId="2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10.625" customWidth="1"/>
    <col min="4" max="8" width="10.375" customWidth="1"/>
  </cols>
  <sheetData>
    <row r="1" spans="1:8" ht="14.25">
      <c r="A1" s="67" t="s">
        <v>78</v>
      </c>
      <c r="F1" s="176" t="s">
        <v>162</v>
      </c>
      <c r="G1" s="370"/>
      <c r="H1" s="370"/>
    </row>
    <row r="2" spans="1:8" ht="14.25" thickBot="1"/>
    <row r="3" spans="1:8" ht="19.5" customHeight="1" thickBot="1">
      <c r="A3" s="380" t="s">
        <v>79</v>
      </c>
      <c r="B3" s="381"/>
      <c r="C3" s="382" t="s">
        <v>49</v>
      </c>
      <c r="D3" s="383"/>
      <c r="G3" s="78" t="s">
        <v>80</v>
      </c>
      <c r="H3" s="79"/>
    </row>
    <row r="4" spans="1:8" ht="14.25" thickBot="1"/>
    <row r="5" spans="1:8" ht="14.25" thickBot="1">
      <c r="A5" s="7" t="s">
        <v>80</v>
      </c>
      <c r="B5" s="8" t="s">
        <v>85</v>
      </c>
      <c r="C5" s="8" t="s">
        <v>113</v>
      </c>
      <c r="D5" s="8" t="s">
        <v>100</v>
      </c>
      <c r="E5" s="8" t="s">
        <v>89</v>
      </c>
      <c r="F5" s="8" t="s">
        <v>99</v>
      </c>
      <c r="G5" s="8" t="s">
        <v>90</v>
      </c>
      <c r="H5" s="9" t="s">
        <v>46</v>
      </c>
    </row>
    <row r="6" spans="1:8">
      <c r="A6" s="20">
        <v>1</v>
      </c>
      <c r="B6" s="5"/>
      <c r="C6" s="85"/>
      <c r="D6" s="96"/>
      <c r="E6" s="99"/>
      <c r="F6" s="99"/>
      <c r="G6" s="85"/>
      <c r="H6" s="6"/>
    </row>
    <row r="7" spans="1:8">
      <c r="A7" s="12">
        <v>2</v>
      </c>
      <c r="B7" s="3"/>
      <c r="C7" s="80"/>
      <c r="D7" s="97"/>
      <c r="E7" s="100"/>
      <c r="F7" s="100"/>
      <c r="G7" s="80"/>
      <c r="H7" s="4"/>
    </row>
    <row r="8" spans="1:8">
      <c r="A8" s="12">
        <v>3</v>
      </c>
      <c r="B8" s="3"/>
      <c r="C8" s="80"/>
      <c r="D8" s="97"/>
      <c r="E8" s="100"/>
      <c r="F8" s="100"/>
      <c r="G8" s="80"/>
      <c r="H8" s="4"/>
    </row>
    <row r="9" spans="1:8">
      <c r="A9" s="12">
        <v>4</v>
      </c>
      <c r="B9" s="3"/>
      <c r="C9" s="80"/>
      <c r="D9" s="97"/>
      <c r="E9" s="100"/>
      <c r="F9" s="100"/>
      <c r="G9" s="80"/>
      <c r="H9" s="4"/>
    </row>
    <row r="10" spans="1:8">
      <c r="A10" s="12">
        <v>5</v>
      </c>
      <c r="B10" s="3"/>
      <c r="C10" s="80"/>
      <c r="D10" s="97"/>
      <c r="E10" s="100"/>
      <c r="F10" s="100"/>
      <c r="G10" s="80"/>
      <c r="H10" s="4"/>
    </row>
    <row r="11" spans="1:8">
      <c r="A11" s="12">
        <v>6</v>
      </c>
      <c r="B11" s="3"/>
      <c r="C11" s="80"/>
      <c r="D11" s="97"/>
      <c r="E11" s="100"/>
      <c r="F11" s="100"/>
      <c r="G11" s="80"/>
      <c r="H11" s="4"/>
    </row>
    <row r="12" spans="1:8">
      <c r="A12" s="12">
        <v>7</v>
      </c>
      <c r="B12" s="3"/>
      <c r="C12" s="80"/>
      <c r="D12" s="97"/>
      <c r="E12" s="100"/>
      <c r="F12" s="100"/>
      <c r="G12" s="80"/>
      <c r="H12" s="4"/>
    </row>
    <row r="13" spans="1:8">
      <c r="A13" s="12">
        <v>8</v>
      </c>
      <c r="B13" s="3"/>
      <c r="C13" s="80"/>
      <c r="D13" s="97"/>
      <c r="E13" s="100"/>
      <c r="F13" s="100"/>
      <c r="G13" s="80"/>
      <c r="H13" s="4"/>
    </row>
    <row r="14" spans="1:8">
      <c r="A14" s="12">
        <v>9</v>
      </c>
      <c r="B14" s="3"/>
      <c r="C14" s="80"/>
      <c r="D14" s="97"/>
      <c r="E14" s="100"/>
      <c r="F14" s="100"/>
      <c r="G14" s="80"/>
      <c r="H14" s="4"/>
    </row>
    <row r="15" spans="1:8">
      <c r="A15" s="12">
        <v>10</v>
      </c>
      <c r="B15" s="3"/>
      <c r="C15" s="80"/>
      <c r="D15" s="97"/>
      <c r="E15" s="100"/>
      <c r="F15" s="100"/>
      <c r="G15" s="80"/>
      <c r="H15" s="4"/>
    </row>
    <row r="16" spans="1:8">
      <c r="A16" s="12">
        <v>11</v>
      </c>
      <c r="B16" s="3"/>
      <c r="C16" s="80"/>
      <c r="D16" s="97"/>
      <c r="E16" s="100"/>
      <c r="F16" s="100"/>
      <c r="G16" s="80"/>
      <c r="H16" s="4"/>
    </row>
    <row r="17" spans="1:8">
      <c r="A17" s="12">
        <v>12</v>
      </c>
      <c r="B17" s="3"/>
      <c r="C17" s="80"/>
      <c r="D17" s="97"/>
      <c r="E17" s="100"/>
      <c r="F17" s="100"/>
      <c r="G17" s="80"/>
      <c r="H17" s="4"/>
    </row>
    <row r="18" spans="1:8">
      <c r="A18" s="12">
        <v>13</v>
      </c>
      <c r="B18" s="3"/>
      <c r="C18" s="80"/>
      <c r="D18" s="97"/>
      <c r="E18" s="100"/>
      <c r="F18" s="100"/>
      <c r="G18" s="80"/>
      <c r="H18" s="4"/>
    </row>
    <row r="19" spans="1:8">
      <c r="A19" s="12">
        <v>14</v>
      </c>
      <c r="B19" s="3"/>
      <c r="C19" s="80"/>
      <c r="D19" s="97"/>
      <c r="E19" s="100"/>
      <c r="F19" s="100"/>
      <c r="G19" s="80"/>
      <c r="H19" s="4"/>
    </row>
    <row r="20" spans="1:8">
      <c r="A20" s="12">
        <v>15</v>
      </c>
      <c r="B20" s="3"/>
      <c r="C20" s="80"/>
      <c r="D20" s="97"/>
      <c r="E20" s="100"/>
      <c r="F20" s="100"/>
      <c r="G20" s="80"/>
      <c r="H20" s="4"/>
    </row>
    <row r="21" spans="1:8">
      <c r="A21" s="12">
        <v>16</v>
      </c>
      <c r="B21" s="3"/>
      <c r="C21" s="80"/>
      <c r="D21" s="97"/>
      <c r="E21" s="100"/>
      <c r="F21" s="100"/>
      <c r="G21" s="80"/>
      <c r="H21" s="4"/>
    </row>
    <row r="22" spans="1:8">
      <c r="A22" s="12">
        <v>17</v>
      </c>
      <c r="B22" s="3"/>
      <c r="C22" s="80"/>
      <c r="D22" s="97"/>
      <c r="E22" s="100"/>
      <c r="F22" s="100"/>
      <c r="G22" s="80"/>
      <c r="H22" s="4"/>
    </row>
    <row r="23" spans="1:8">
      <c r="A23" s="12">
        <v>18</v>
      </c>
      <c r="B23" s="3"/>
      <c r="C23" s="80"/>
      <c r="D23" s="97"/>
      <c r="E23" s="100"/>
      <c r="F23" s="100"/>
      <c r="G23" s="80"/>
      <c r="H23" s="4"/>
    </row>
    <row r="24" spans="1:8">
      <c r="A24" s="12">
        <v>19</v>
      </c>
      <c r="B24" s="3"/>
      <c r="C24" s="80"/>
      <c r="D24" s="97"/>
      <c r="E24" s="100"/>
      <c r="F24" s="100"/>
      <c r="G24" s="80"/>
      <c r="H24" s="4"/>
    </row>
    <row r="25" spans="1:8">
      <c r="A25" s="12">
        <v>20</v>
      </c>
      <c r="B25" s="3"/>
      <c r="C25" s="80"/>
      <c r="D25" s="97"/>
      <c r="E25" s="100"/>
      <c r="F25" s="100"/>
      <c r="G25" s="80"/>
      <c r="H25" s="4"/>
    </row>
    <row r="26" spans="1:8">
      <c r="A26" s="12">
        <v>21</v>
      </c>
      <c r="B26" s="3"/>
      <c r="C26" s="80"/>
      <c r="D26" s="97"/>
      <c r="E26" s="100"/>
      <c r="F26" s="100"/>
      <c r="G26" s="80"/>
      <c r="H26" s="4"/>
    </row>
    <row r="27" spans="1:8">
      <c r="A27" s="12">
        <v>22</v>
      </c>
      <c r="B27" s="3"/>
      <c r="C27" s="80"/>
      <c r="D27" s="97"/>
      <c r="E27" s="100"/>
      <c r="F27" s="100"/>
      <c r="G27" s="80"/>
      <c r="H27" s="4"/>
    </row>
    <row r="28" spans="1:8">
      <c r="A28" s="12">
        <v>23</v>
      </c>
      <c r="B28" s="3"/>
      <c r="C28" s="80"/>
      <c r="D28" s="97"/>
      <c r="E28" s="100"/>
      <c r="F28" s="100"/>
      <c r="G28" s="80"/>
      <c r="H28" s="4"/>
    </row>
    <row r="29" spans="1:8">
      <c r="A29" s="12">
        <v>24</v>
      </c>
      <c r="B29" s="3"/>
      <c r="C29" s="80"/>
      <c r="D29" s="97"/>
      <c r="E29" s="100"/>
      <c r="F29" s="100"/>
      <c r="G29" s="80"/>
      <c r="H29" s="4"/>
    </row>
    <row r="30" spans="1:8">
      <c r="A30" s="12">
        <v>25</v>
      </c>
      <c r="B30" s="3"/>
      <c r="C30" s="80"/>
      <c r="D30" s="97"/>
      <c r="E30" s="100"/>
      <c r="F30" s="100"/>
      <c r="G30" s="80"/>
      <c r="H30" s="4"/>
    </row>
    <row r="31" spans="1:8">
      <c r="A31" s="12">
        <v>26</v>
      </c>
      <c r="B31" s="3"/>
      <c r="C31" s="80"/>
      <c r="D31" s="97"/>
      <c r="E31" s="100"/>
      <c r="F31" s="100"/>
      <c r="G31" s="80"/>
      <c r="H31" s="4"/>
    </row>
    <row r="32" spans="1:8">
      <c r="A32" s="12">
        <v>27</v>
      </c>
      <c r="B32" s="3"/>
      <c r="C32" s="80"/>
      <c r="D32" s="97"/>
      <c r="E32" s="100"/>
      <c r="F32" s="100"/>
      <c r="G32" s="80"/>
      <c r="H32" s="4"/>
    </row>
    <row r="33" spans="1:8">
      <c r="A33" s="12">
        <v>28</v>
      </c>
      <c r="B33" s="3"/>
      <c r="C33" s="80"/>
      <c r="D33" s="97"/>
      <c r="E33" s="100"/>
      <c r="F33" s="100"/>
      <c r="G33" s="80"/>
      <c r="H33" s="4"/>
    </row>
    <row r="34" spans="1:8">
      <c r="A34" s="12">
        <v>29</v>
      </c>
      <c r="B34" s="3"/>
      <c r="C34" s="80"/>
      <c r="D34" s="97"/>
      <c r="E34" s="100"/>
      <c r="F34" s="100"/>
      <c r="G34" s="80"/>
      <c r="H34" s="4"/>
    </row>
    <row r="35" spans="1:8">
      <c r="A35" s="12">
        <v>30</v>
      </c>
      <c r="B35" s="3"/>
      <c r="C35" s="80"/>
      <c r="D35" s="97"/>
      <c r="E35" s="100"/>
      <c r="F35" s="100"/>
      <c r="G35" s="80"/>
      <c r="H35" s="4"/>
    </row>
    <row r="36" spans="1:8">
      <c r="A36" s="12">
        <v>31</v>
      </c>
      <c r="B36" s="3"/>
      <c r="C36" s="80"/>
      <c r="D36" s="97"/>
      <c r="E36" s="100"/>
      <c r="F36" s="100"/>
      <c r="G36" s="80"/>
      <c r="H36" s="4"/>
    </row>
    <row r="37" spans="1:8">
      <c r="A37" s="12">
        <v>32</v>
      </c>
      <c r="B37" s="3"/>
      <c r="C37" s="80"/>
      <c r="D37" s="97"/>
      <c r="E37" s="100"/>
      <c r="F37" s="100"/>
      <c r="G37" s="80"/>
      <c r="H37" s="4"/>
    </row>
    <row r="38" spans="1:8">
      <c r="A38" s="12">
        <v>33</v>
      </c>
      <c r="B38" s="3"/>
      <c r="C38" s="80"/>
      <c r="D38" s="97"/>
      <c r="E38" s="100"/>
      <c r="F38" s="100"/>
      <c r="G38" s="80"/>
      <c r="H38" s="4"/>
    </row>
    <row r="39" spans="1:8">
      <c r="A39" s="12">
        <v>34</v>
      </c>
      <c r="B39" s="3"/>
      <c r="C39" s="80"/>
      <c r="D39" s="97"/>
      <c r="E39" s="100"/>
      <c r="F39" s="100"/>
      <c r="G39" s="80"/>
      <c r="H39" s="4"/>
    </row>
    <row r="40" spans="1:8">
      <c r="A40" s="12">
        <v>35</v>
      </c>
      <c r="B40" s="3"/>
      <c r="C40" s="80"/>
      <c r="D40" s="97"/>
      <c r="E40" s="100"/>
      <c r="F40" s="100"/>
      <c r="G40" s="80"/>
      <c r="H40" s="4"/>
    </row>
    <row r="41" spans="1:8">
      <c r="A41" s="12">
        <v>36</v>
      </c>
      <c r="B41" s="3"/>
      <c r="C41" s="80"/>
      <c r="D41" s="97"/>
      <c r="E41" s="100"/>
      <c r="F41" s="100"/>
      <c r="G41" s="80"/>
      <c r="H41" s="4"/>
    </row>
    <row r="42" spans="1:8">
      <c r="A42" s="12">
        <v>37</v>
      </c>
      <c r="B42" s="3"/>
      <c r="C42" s="80"/>
      <c r="D42" s="97"/>
      <c r="E42" s="100"/>
      <c r="F42" s="100"/>
      <c r="G42" s="80"/>
      <c r="H42" s="4"/>
    </row>
    <row r="43" spans="1:8">
      <c r="A43" s="12">
        <v>38</v>
      </c>
      <c r="B43" s="3"/>
      <c r="C43" s="80"/>
      <c r="D43" s="97"/>
      <c r="E43" s="100"/>
      <c r="F43" s="100"/>
      <c r="G43" s="80"/>
      <c r="H43" s="4"/>
    </row>
    <row r="44" spans="1:8">
      <c r="A44" s="12">
        <v>39</v>
      </c>
      <c r="B44" s="3"/>
      <c r="C44" s="80"/>
      <c r="D44" s="97"/>
      <c r="E44" s="100"/>
      <c r="F44" s="100"/>
      <c r="G44" s="80"/>
      <c r="H44" s="4"/>
    </row>
    <row r="45" spans="1:8" ht="14.25" thickBot="1">
      <c r="A45" s="13">
        <v>40</v>
      </c>
      <c r="B45" s="10"/>
      <c r="C45" s="81"/>
      <c r="D45" s="98"/>
      <c r="E45" s="101"/>
      <c r="F45" s="101"/>
      <c r="G45" s="81"/>
      <c r="H45" s="11"/>
    </row>
    <row r="46" spans="1:8" ht="30" customHeight="1" thickTop="1" thickBot="1">
      <c r="A46" s="374" t="s">
        <v>61</v>
      </c>
      <c r="B46" s="375"/>
      <c r="C46" s="82">
        <f>SUM(C6:C45)</f>
        <v>0</v>
      </c>
      <c r="D46" s="377"/>
      <c r="E46" s="378"/>
      <c r="F46" s="378"/>
      <c r="G46" s="378"/>
      <c r="H46" s="379"/>
    </row>
    <row r="47" spans="1:8" ht="52.5" customHeight="1">
      <c r="A47" s="373" t="s">
        <v>164</v>
      </c>
      <c r="B47" s="373"/>
      <c r="C47" s="373"/>
      <c r="D47" s="373"/>
      <c r="E47" s="373"/>
      <c r="F47" s="373"/>
      <c r="G47" s="373"/>
      <c r="H47" s="373"/>
    </row>
    <row r="48" spans="1:8" ht="15" customHeight="1">
      <c r="A48" s="102"/>
      <c r="B48" s="102"/>
      <c r="C48" s="102"/>
      <c r="D48" s="102"/>
      <c r="E48" s="102"/>
      <c r="F48" s="102"/>
      <c r="G48" s="102"/>
      <c r="H48" s="102"/>
    </row>
    <row r="49" spans="1:8" ht="14.25" thickBot="1">
      <c r="A49" t="s">
        <v>96</v>
      </c>
    </row>
    <row r="50" spans="1:8" ht="14.25" thickBot="1">
      <c r="A50" s="148" t="s">
        <v>80</v>
      </c>
      <c r="B50" s="162" t="s">
        <v>85</v>
      </c>
      <c r="C50" s="162" t="s">
        <v>113</v>
      </c>
      <c r="D50" s="162" t="s">
        <v>100</v>
      </c>
      <c r="E50" s="162" t="s">
        <v>89</v>
      </c>
      <c r="F50" s="162" t="s">
        <v>99</v>
      </c>
      <c r="G50" s="162" t="s">
        <v>90</v>
      </c>
      <c r="H50" s="149" t="s">
        <v>46</v>
      </c>
    </row>
    <row r="51" spans="1:8" ht="26.25" customHeight="1">
      <c r="A51" s="371" t="s">
        <v>91</v>
      </c>
      <c r="B51" s="86" t="s">
        <v>92</v>
      </c>
      <c r="C51" s="92">
        <v>8000</v>
      </c>
      <c r="D51" s="103">
        <v>43997</v>
      </c>
      <c r="E51" s="94" t="s">
        <v>103</v>
      </c>
      <c r="F51" s="94" t="s">
        <v>105</v>
      </c>
      <c r="G51" s="87">
        <v>44013</v>
      </c>
      <c r="H51" s="88" t="s">
        <v>84</v>
      </c>
    </row>
    <row r="52" spans="1:8" ht="26.25" customHeight="1" thickBot="1">
      <c r="A52" s="372"/>
      <c r="B52" s="89" t="s">
        <v>94</v>
      </c>
      <c r="C52" s="93">
        <v>14000</v>
      </c>
      <c r="D52" s="104" t="s">
        <v>102</v>
      </c>
      <c r="E52" s="95" t="s">
        <v>104</v>
      </c>
      <c r="F52" s="95" t="s">
        <v>106</v>
      </c>
      <c r="G52" s="90">
        <v>44140</v>
      </c>
      <c r="H52" s="91" t="s">
        <v>83</v>
      </c>
    </row>
  </sheetData>
  <mergeCells count="7">
    <mergeCell ref="G1:H1"/>
    <mergeCell ref="A51:A52"/>
    <mergeCell ref="A3:B3"/>
    <mergeCell ref="C3:D3"/>
    <mergeCell ref="A46:B46"/>
    <mergeCell ref="D46:H46"/>
    <mergeCell ref="A47:H47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10.625" customWidth="1"/>
    <col min="4" max="8" width="10.375" customWidth="1"/>
  </cols>
  <sheetData>
    <row r="1" spans="1:8" ht="14.25">
      <c r="A1" s="67" t="s">
        <v>78</v>
      </c>
      <c r="F1" s="176" t="s">
        <v>162</v>
      </c>
      <c r="G1" s="370"/>
      <c r="H1" s="370"/>
    </row>
    <row r="2" spans="1:8" ht="14.25" thickBot="1"/>
    <row r="3" spans="1:8" ht="19.5" customHeight="1" thickBot="1">
      <c r="A3" s="380" t="s">
        <v>79</v>
      </c>
      <c r="B3" s="381"/>
      <c r="C3" s="382" t="s">
        <v>50</v>
      </c>
      <c r="D3" s="383"/>
      <c r="G3" s="78" t="s">
        <v>80</v>
      </c>
      <c r="H3" s="79"/>
    </row>
    <row r="4" spans="1:8" ht="14.25" thickBot="1"/>
    <row r="5" spans="1:8" ht="14.25" thickBot="1">
      <c r="A5" s="7" t="s">
        <v>80</v>
      </c>
      <c r="B5" s="8" t="s">
        <v>107</v>
      </c>
      <c r="C5" s="8" t="s">
        <v>81</v>
      </c>
      <c r="D5" s="8" t="s">
        <v>108</v>
      </c>
      <c r="E5" s="8" t="s">
        <v>112</v>
      </c>
      <c r="F5" s="8" t="s">
        <v>113</v>
      </c>
      <c r="G5" s="8" t="s">
        <v>90</v>
      </c>
      <c r="H5" s="9" t="s">
        <v>46</v>
      </c>
    </row>
    <row r="6" spans="1:8">
      <c r="A6" s="20">
        <v>1</v>
      </c>
      <c r="B6" s="5"/>
      <c r="C6" s="117"/>
      <c r="D6" s="96"/>
      <c r="E6" s="99"/>
      <c r="F6" s="99"/>
      <c r="G6" s="117"/>
      <c r="H6" s="6"/>
    </row>
    <row r="7" spans="1:8">
      <c r="A7" s="12">
        <v>2</v>
      </c>
      <c r="B7" s="3"/>
      <c r="C7" s="119"/>
      <c r="D7" s="97"/>
      <c r="E7" s="100"/>
      <c r="F7" s="100"/>
      <c r="G7" s="119"/>
      <c r="H7" s="4"/>
    </row>
    <row r="8" spans="1:8">
      <c r="A8" s="12">
        <v>3</v>
      </c>
      <c r="B8" s="3"/>
      <c r="C8" s="119"/>
      <c r="D8" s="97"/>
      <c r="E8" s="100"/>
      <c r="F8" s="100"/>
      <c r="G8" s="119"/>
      <c r="H8" s="4"/>
    </row>
    <row r="9" spans="1:8">
      <c r="A9" s="12">
        <v>4</v>
      </c>
      <c r="B9" s="3"/>
      <c r="C9" s="119"/>
      <c r="D9" s="97"/>
      <c r="E9" s="100"/>
      <c r="F9" s="100"/>
      <c r="G9" s="119"/>
      <c r="H9" s="4"/>
    </row>
    <row r="10" spans="1:8">
      <c r="A10" s="12">
        <v>5</v>
      </c>
      <c r="B10" s="3"/>
      <c r="C10" s="119"/>
      <c r="D10" s="97"/>
      <c r="E10" s="100"/>
      <c r="F10" s="100"/>
      <c r="G10" s="119"/>
      <c r="H10" s="4"/>
    </row>
    <row r="11" spans="1:8">
      <c r="A11" s="12">
        <v>6</v>
      </c>
      <c r="B11" s="3"/>
      <c r="C11" s="119"/>
      <c r="D11" s="97"/>
      <c r="E11" s="100"/>
      <c r="F11" s="100"/>
      <c r="G11" s="119"/>
      <c r="H11" s="4"/>
    </row>
    <row r="12" spans="1:8">
      <c r="A12" s="12">
        <v>7</v>
      </c>
      <c r="B12" s="3"/>
      <c r="C12" s="119"/>
      <c r="D12" s="97"/>
      <c r="E12" s="100"/>
      <c r="F12" s="100"/>
      <c r="G12" s="119"/>
      <c r="H12" s="4"/>
    </row>
    <row r="13" spans="1:8">
      <c r="A13" s="12">
        <v>8</v>
      </c>
      <c r="B13" s="3"/>
      <c r="C13" s="119"/>
      <c r="D13" s="97"/>
      <c r="E13" s="100"/>
      <c r="F13" s="100"/>
      <c r="G13" s="119"/>
      <c r="H13" s="4"/>
    </row>
    <row r="14" spans="1:8">
      <c r="A14" s="12">
        <v>9</v>
      </c>
      <c r="B14" s="3"/>
      <c r="C14" s="119"/>
      <c r="D14" s="97"/>
      <c r="E14" s="100"/>
      <c r="F14" s="100"/>
      <c r="G14" s="119"/>
      <c r="H14" s="4"/>
    </row>
    <row r="15" spans="1:8">
      <c r="A15" s="12">
        <v>10</v>
      </c>
      <c r="B15" s="3"/>
      <c r="C15" s="119"/>
      <c r="D15" s="97"/>
      <c r="E15" s="100"/>
      <c r="F15" s="100"/>
      <c r="G15" s="119"/>
      <c r="H15" s="4"/>
    </row>
    <row r="16" spans="1:8">
      <c r="A16" s="12">
        <v>11</v>
      </c>
      <c r="B16" s="3"/>
      <c r="C16" s="119"/>
      <c r="D16" s="97"/>
      <c r="E16" s="100"/>
      <c r="F16" s="100"/>
      <c r="G16" s="119"/>
      <c r="H16" s="4"/>
    </row>
    <row r="17" spans="1:8">
      <c r="A17" s="12">
        <v>12</v>
      </c>
      <c r="B17" s="3"/>
      <c r="C17" s="119"/>
      <c r="D17" s="97"/>
      <c r="E17" s="100"/>
      <c r="F17" s="100"/>
      <c r="G17" s="119"/>
      <c r="H17" s="4"/>
    </row>
    <row r="18" spans="1:8">
      <c r="A18" s="12">
        <v>13</v>
      </c>
      <c r="B18" s="3"/>
      <c r="C18" s="119"/>
      <c r="D18" s="97"/>
      <c r="E18" s="100"/>
      <c r="F18" s="100"/>
      <c r="G18" s="119"/>
      <c r="H18" s="4"/>
    </row>
    <row r="19" spans="1:8">
      <c r="A19" s="12">
        <v>14</v>
      </c>
      <c r="B19" s="3"/>
      <c r="C19" s="119"/>
      <c r="D19" s="97"/>
      <c r="E19" s="100"/>
      <c r="F19" s="100"/>
      <c r="G19" s="119"/>
      <c r="H19" s="4"/>
    </row>
    <row r="20" spans="1:8">
      <c r="A20" s="12">
        <v>15</v>
      </c>
      <c r="B20" s="3"/>
      <c r="C20" s="119"/>
      <c r="D20" s="97"/>
      <c r="E20" s="100"/>
      <c r="F20" s="100"/>
      <c r="G20" s="119"/>
      <c r="H20" s="4"/>
    </row>
    <row r="21" spans="1:8">
      <c r="A21" s="12">
        <v>16</v>
      </c>
      <c r="B21" s="3"/>
      <c r="C21" s="119"/>
      <c r="D21" s="97"/>
      <c r="E21" s="100"/>
      <c r="F21" s="100"/>
      <c r="G21" s="119"/>
      <c r="H21" s="4"/>
    </row>
    <row r="22" spans="1:8">
      <c r="A22" s="12">
        <v>17</v>
      </c>
      <c r="B22" s="3"/>
      <c r="C22" s="119"/>
      <c r="D22" s="97"/>
      <c r="E22" s="100"/>
      <c r="F22" s="100"/>
      <c r="G22" s="119"/>
      <c r="H22" s="4"/>
    </row>
    <row r="23" spans="1:8">
      <c r="A23" s="12">
        <v>18</v>
      </c>
      <c r="B23" s="3"/>
      <c r="C23" s="119"/>
      <c r="D23" s="97"/>
      <c r="E23" s="100"/>
      <c r="F23" s="100"/>
      <c r="G23" s="119"/>
      <c r="H23" s="4"/>
    </row>
    <row r="24" spans="1:8">
      <c r="A24" s="12">
        <v>19</v>
      </c>
      <c r="B24" s="3"/>
      <c r="C24" s="119"/>
      <c r="D24" s="97"/>
      <c r="E24" s="100"/>
      <c r="F24" s="100"/>
      <c r="G24" s="119"/>
      <c r="H24" s="4"/>
    </row>
    <row r="25" spans="1:8">
      <c r="A25" s="12">
        <v>20</v>
      </c>
      <c r="B25" s="3"/>
      <c r="C25" s="119"/>
      <c r="D25" s="97"/>
      <c r="E25" s="100"/>
      <c r="F25" s="100"/>
      <c r="G25" s="119"/>
      <c r="H25" s="4"/>
    </row>
    <row r="26" spans="1:8">
      <c r="A26" s="12">
        <v>21</v>
      </c>
      <c r="B26" s="3"/>
      <c r="C26" s="119"/>
      <c r="D26" s="97"/>
      <c r="E26" s="100"/>
      <c r="F26" s="100"/>
      <c r="G26" s="119"/>
      <c r="H26" s="4"/>
    </row>
    <row r="27" spans="1:8">
      <c r="A27" s="12">
        <v>22</v>
      </c>
      <c r="B27" s="3"/>
      <c r="C27" s="119"/>
      <c r="D27" s="97"/>
      <c r="E27" s="100"/>
      <c r="F27" s="100"/>
      <c r="G27" s="119"/>
      <c r="H27" s="4"/>
    </row>
    <row r="28" spans="1:8">
      <c r="A28" s="12">
        <v>23</v>
      </c>
      <c r="B28" s="3"/>
      <c r="C28" s="119"/>
      <c r="D28" s="97"/>
      <c r="E28" s="100"/>
      <c r="F28" s="100"/>
      <c r="G28" s="119"/>
      <c r="H28" s="4"/>
    </row>
    <row r="29" spans="1:8">
      <c r="A29" s="12">
        <v>24</v>
      </c>
      <c r="B29" s="3"/>
      <c r="C29" s="119"/>
      <c r="D29" s="97"/>
      <c r="E29" s="100"/>
      <c r="F29" s="100"/>
      <c r="G29" s="119"/>
      <c r="H29" s="4"/>
    </row>
    <row r="30" spans="1:8">
      <c r="A30" s="12">
        <v>25</v>
      </c>
      <c r="B30" s="3"/>
      <c r="C30" s="119"/>
      <c r="D30" s="97"/>
      <c r="E30" s="100"/>
      <c r="F30" s="100"/>
      <c r="G30" s="119"/>
      <c r="H30" s="4"/>
    </row>
    <row r="31" spans="1:8">
      <c r="A31" s="12">
        <v>26</v>
      </c>
      <c r="B31" s="3"/>
      <c r="C31" s="119"/>
      <c r="D31" s="97"/>
      <c r="E31" s="100"/>
      <c r="F31" s="100"/>
      <c r="G31" s="119"/>
      <c r="H31" s="4"/>
    </row>
    <row r="32" spans="1:8">
      <c r="A32" s="12">
        <v>27</v>
      </c>
      <c r="B32" s="3"/>
      <c r="C32" s="119"/>
      <c r="D32" s="97"/>
      <c r="E32" s="100"/>
      <c r="F32" s="100"/>
      <c r="G32" s="119"/>
      <c r="H32" s="4"/>
    </row>
    <row r="33" spans="1:8">
      <c r="A33" s="12">
        <v>28</v>
      </c>
      <c r="B33" s="3"/>
      <c r="C33" s="119"/>
      <c r="D33" s="97"/>
      <c r="E33" s="100"/>
      <c r="F33" s="100"/>
      <c r="G33" s="119"/>
      <c r="H33" s="4"/>
    </row>
    <row r="34" spans="1:8">
      <c r="A34" s="12">
        <v>29</v>
      </c>
      <c r="B34" s="3"/>
      <c r="C34" s="119"/>
      <c r="D34" s="97"/>
      <c r="E34" s="100"/>
      <c r="F34" s="100"/>
      <c r="G34" s="119"/>
      <c r="H34" s="4"/>
    </row>
    <row r="35" spans="1:8">
      <c r="A35" s="12">
        <v>30</v>
      </c>
      <c r="B35" s="3"/>
      <c r="C35" s="119"/>
      <c r="D35" s="97"/>
      <c r="E35" s="100"/>
      <c r="F35" s="100"/>
      <c r="G35" s="119"/>
      <c r="H35" s="4"/>
    </row>
    <row r="36" spans="1:8">
      <c r="A36" s="12">
        <v>31</v>
      </c>
      <c r="B36" s="3"/>
      <c r="C36" s="119"/>
      <c r="D36" s="97"/>
      <c r="E36" s="100"/>
      <c r="F36" s="100"/>
      <c r="G36" s="119"/>
      <c r="H36" s="4"/>
    </row>
    <row r="37" spans="1:8">
      <c r="A37" s="12">
        <v>32</v>
      </c>
      <c r="B37" s="3"/>
      <c r="C37" s="119"/>
      <c r="D37" s="97"/>
      <c r="E37" s="100"/>
      <c r="F37" s="100"/>
      <c r="G37" s="119"/>
      <c r="H37" s="4"/>
    </row>
    <row r="38" spans="1:8">
      <c r="A38" s="12">
        <v>33</v>
      </c>
      <c r="B38" s="3"/>
      <c r="C38" s="119"/>
      <c r="D38" s="97"/>
      <c r="E38" s="100"/>
      <c r="F38" s="100"/>
      <c r="G38" s="119"/>
      <c r="H38" s="4"/>
    </row>
    <row r="39" spans="1:8">
      <c r="A39" s="12">
        <v>34</v>
      </c>
      <c r="B39" s="3"/>
      <c r="C39" s="119"/>
      <c r="D39" s="97"/>
      <c r="E39" s="100"/>
      <c r="F39" s="100"/>
      <c r="G39" s="119"/>
      <c r="H39" s="4"/>
    </row>
    <row r="40" spans="1:8">
      <c r="A40" s="12">
        <v>35</v>
      </c>
      <c r="B40" s="3"/>
      <c r="C40" s="119"/>
      <c r="D40" s="97"/>
      <c r="E40" s="100"/>
      <c r="F40" s="100"/>
      <c r="G40" s="119"/>
      <c r="H40" s="4"/>
    </row>
    <row r="41" spans="1:8">
      <c r="A41" s="12">
        <v>36</v>
      </c>
      <c r="B41" s="3"/>
      <c r="C41" s="119"/>
      <c r="D41" s="97"/>
      <c r="E41" s="100"/>
      <c r="F41" s="100"/>
      <c r="G41" s="119"/>
      <c r="H41" s="4"/>
    </row>
    <row r="42" spans="1:8">
      <c r="A42" s="12">
        <v>37</v>
      </c>
      <c r="B42" s="3"/>
      <c r="C42" s="119"/>
      <c r="D42" s="97"/>
      <c r="E42" s="100"/>
      <c r="F42" s="100"/>
      <c r="G42" s="119"/>
      <c r="H42" s="4"/>
    </row>
    <row r="43" spans="1:8">
      <c r="A43" s="12">
        <v>38</v>
      </c>
      <c r="B43" s="3"/>
      <c r="C43" s="119"/>
      <c r="D43" s="97"/>
      <c r="E43" s="100"/>
      <c r="F43" s="100"/>
      <c r="G43" s="119"/>
      <c r="H43" s="4"/>
    </row>
    <row r="44" spans="1:8">
      <c r="A44" s="12">
        <v>39</v>
      </c>
      <c r="B44" s="3"/>
      <c r="C44" s="119"/>
      <c r="D44" s="97"/>
      <c r="E44" s="100"/>
      <c r="F44" s="100"/>
      <c r="G44" s="119"/>
      <c r="H44" s="4"/>
    </row>
    <row r="45" spans="1:8" ht="14.25" thickBot="1">
      <c r="A45" s="13">
        <v>40</v>
      </c>
      <c r="B45" s="10"/>
      <c r="C45" s="121"/>
      <c r="D45" s="98"/>
      <c r="E45" s="101"/>
      <c r="F45" s="101"/>
      <c r="G45" s="121"/>
      <c r="H45" s="11"/>
    </row>
    <row r="46" spans="1:8" ht="30" customHeight="1" thickTop="1" thickBot="1">
      <c r="A46" s="374" t="s">
        <v>61</v>
      </c>
      <c r="B46" s="375"/>
      <c r="C46" s="375"/>
      <c r="D46" s="375"/>
      <c r="E46" s="376"/>
      <c r="F46" s="122">
        <f>SUM(F6:F45)</f>
        <v>0</v>
      </c>
      <c r="G46" s="384"/>
      <c r="H46" s="385"/>
    </row>
    <row r="47" spans="1:8" ht="52.5" customHeight="1">
      <c r="A47" s="373" t="s">
        <v>101</v>
      </c>
      <c r="B47" s="373"/>
      <c r="C47" s="373"/>
      <c r="D47" s="373"/>
      <c r="E47" s="373"/>
      <c r="F47" s="373"/>
      <c r="G47" s="373"/>
      <c r="H47" s="373"/>
    </row>
    <row r="48" spans="1:8" ht="15" customHeight="1">
      <c r="A48" s="102"/>
      <c r="B48" s="102"/>
      <c r="C48" s="102"/>
      <c r="D48" s="102"/>
      <c r="E48" s="102"/>
      <c r="F48" s="102"/>
      <c r="G48" s="102"/>
      <c r="H48" s="102"/>
    </row>
    <row r="49" spans="1:8" ht="14.25" thickBot="1">
      <c r="A49" t="s">
        <v>96</v>
      </c>
    </row>
    <row r="50" spans="1:8" ht="14.25" thickBot="1">
      <c r="A50" s="148" t="s">
        <v>80</v>
      </c>
      <c r="B50" s="162" t="s">
        <v>107</v>
      </c>
      <c r="C50" s="162" t="s">
        <v>81</v>
      </c>
      <c r="D50" s="162" t="s">
        <v>108</v>
      </c>
      <c r="E50" s="162" t="s">
        <v>112</v>
      </c>
      <c r="F50" s="162" t="s">
        <v>113</v>
      </c>
      <c r="G50" s="162" t="s">
        <v>90</v>
      </c>
      <c r="H50" s="149" t="s">
        <v>46</v>
      </c>
    </row>
    <row r="51" spans="1:8" ht="26.25" customHeight="1">
      <c r="A51" s="371" t="s">
        <v>91</v>
      </c>
      <c r="B51" s="86" t="s">
        <v>103</v>
      </c>
      <c r="C51" s="105">
        <v>44362</v>
      </c>
      <c r="D51" s="106" t="s">
        <v>109</v>
      </c>
      <c r="E51" s="107">
        <v>1500</v>
      </c>
      <c r="F51" s="107">
        <v>4500</v>
      </c>
      <c r="G51" s="87">
        <v>44013</v>
      </c>
      <c r="H51" s="88" t="s">
        <v>84</v>
      </c>
    </row>
    <row r="52" spans="1:8" ht="26.25" customHeight="1" thickBot="1">
      <c r="A52" s="372"/>
      <c r="B52" s="89" t="s">
        <v>110</v>
      </c>
      <c r="C52" s="109" t="s">
        <v>111</v>
      </c>
      <c r="D52" s="104"/>
      <c r="E52" s="108"/>
      <c r="F52" s="108">
        <v>30000</v>
      </c>
      <c r="G52" s="90">
        <v>44140</v>
      </c>
      <c r="H52" s="91" t="s">
        <v>83</v>
      </c>
    </row>
  </sheetData>
  <mergeCells count="7">
    <mergeCell ref="G1:H1"/>
    <mergeCell ref="A3:B3"/>
    <mergeCell ref="A47:H47"/>
    <mergeCell ref="A51:A52"/>
    <mergeCell ref="C3:D3"/>
    <mergeCell ref="A46:E46"/>
    <mergeCell ref="G46:H4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10.625" customWidth="1"/>
    <col min="4" max="8" width="10.375" customWidth="1"/>
  </cols>
  <sheetData>
    <row r="1" spans="1:8" ht="14.25">
      <c r="A1" s="67" t="s">
        <v>78</v>
      </c>
      <c r="F1" s="176" t="s">
        <v>162</v>
      </c>
      <c r="G1" s="370"/>
      <c r="H1" s="370"/>
    </row>
    <row r="2" spans="1:8" ht="14.25" thickBot="1"/>
    <row r="3" spans="1:8" ht="19.5" customHeight="1" thickBot="1">
      <c r="A3" s="380" t="s">
        <v>79</v>
      </c>
      <c r="B3" s="381"/>
      <c r="C3" s="382" t="s">
        <v>51</v>
      </c>
      <c r="D3" s="383"/>
      <c r="G3" s="78" t="s">
        <v>80</v>
      </c>
      <c r="H3" s="79"/>
    </row>
    <row r="4" spans="1:8" ht="14.25" thickBot="1"/>
    <row r="5" spans="1:8" ht="14.25" thickBot="1">
      <c r="A5" s="7" t="s">
        <v>80</v>
      </c>
      <c r="B5" s="8" t="s">
        <v>114</v>
      </c>
      <c r="C5" s="8" t="s">
        <v>81</v>
      </c>
      <c r="D5" s="8" t="s">
        <v>115</v>
      </c>
      <c r="E5" s="8" t="s">
        <v>112</v>
      </c>
      <c r="F5" s="8" t="s">
        <v>113</v>
      </c>
      <c r="G5" s="8" t="s">
        <v>90</v>
      </c>
      <c r="H5" s="9" t="s">
        <v>46</v>
      </c>
    </row>
    <row r="6" spans="1:8">
      <c r="A6" s="20">
        <v>1</v>
      </c>
      <c r="B6" s="5"/>
      <c r="C6" s="85"/>
      <c r="D6" s="96"/>
      <c r="E6" s="99"/>
      <c r="F6" s="99"/>
      <c r="G6" s="117"/>
      <c r="H6" s="6"/>
    </row>
    <row r="7" spans="1:8">
      <c r="A7" s="12">
        <v>2</v>
      </c>
      <c r="B7" s="3"/>
      <c r="C7" s="80"/>
      <c r="D7" s="97"/>
      <c r="E7" s="100"/>
      <c r="F7" s="100"/>
      <c r="G7" s="119"/>
      <c r="H7" s="4"/>
    </row>
    <row r="8" spans="1:8">
      <c r="A8" s="12">
        <v>3</v>
      </c>
      <c r="B8" s="3"/>
      <c r="C8" s="80"/>
      <c r="D8" s="97"/>
      <c r="E8" s="100"/>
      <c r="F8" s="100"/>
      <c r="G8" s="119"/>
      <c r="H8" s="4"/>
    </row>
    <row r="9" spans="1:8">
      <c r="A9" s="12">
        <v>4</v>
      </c>
      <c r="B9" s="3"/>
      <c r="C9" s="80"/>
      <c r="D9" s="97"/>
      <c r="E9" s="100"/>
      <c r="F9" s="100"/>
      <c r="G9" s="119"/>
      <c r="H9" s="4"/>
    </row>
    <row r="10" spans="1:8">
      <c r="A10" s="12">
        <v>5</v>
      </c>
      <c r="B10" s="3"/>
      <c r="C10" s="80"/>
      <c r="D10" s="97"/>
      <c r="E10" s="100"/>
      <c r="F10" s="100"/>
      <c r="G10" s="119"/>
      <c r="H10" s="4"/>
    </row>
    <row r="11" spans="1:8">
      <c r="A11" s="12">
        <v>6</v>
      </c>
      <c r="B11" s="3"/>
      <c r="C11" s="80"/>
      <c r="D11" s="97"/>
      <c r="E11" s="100"/>
      <c r="F11" s="100"/>
      <c r="G11" s="119"/>
      <c r="H11" s="4"/>
    </row>
    <row r="12" spans="1:8">
      <c r="A12" s="12">
        <v>7</v>
      </c>
      <c r="B12" s="3"/>
      <c r="C12" s="80"/>
      <c r="D12" s="97"/>
      <c r="E12" s="100"/>
      <c r="F12" s="100"/>
      <c r="G12" s="119"/>
      <c r="H12" s="4"/>
    </row>
    <row r="13" spans="1:8">
      <c r="A13" s="12">
        <v>8</v>
      </c>
      <c r="B13" s="3"/>
      <c r="C13" s="80"/>
      <c r="D13" s="97"/>
      <c r="E13" s="100"/>
      <c r="F13" s="100"/>
      <c r="G13" s="119"/>
      <c r="H13" s="4"/>
    </row>
    <row r="14" spans="1:8">
      <c r="A14" s="12">
        <v>9</v>
      </c>
      <c r="B14" s="3"/>
      <c r="C14" s="80"/>
      <c r="D14" s="97"/>
      <c r="E14" s="100"/>
      <c r="F14" s="100"/>
      <c r="G14" s="119"/>
      <c r="H14" s="4"/>
    </row>
    <row r="15" spans="1:8">
      <c r="A15" s="12">
        <v>10</v>
      </c>
      <c r="B15" s="3"/>
      <c r="C15" s="80"/>
      <c r="D15" s="97"/>
      <c r="E15" s="100"/>
      <c r="F15" s="100"/>
      <c r="G15" s="119"/>
      <c r="H15" s="4"/>
    </row>
    <row r="16" spans="1:8">
      <c r="A16" s="12">
        <v>11</v>
      </c>
      <c r="B16" s="3"/>
      <c r="C16" s="80"/>
      <c r="D16" s="97"/>
      <c r="E16" s="100"/>
      <c r="F16" s="100"/>
      <c r="G16" s="119"/>
      <c r="H16" s="4"/>
    </row>
    <row r="17" spans="1:8">
      <c r="A17" s="12">
        <v>12</v>
      </c>
      <c r="B17" s="3"/>
      <c r="C17" s="80"/>
      <c r="D17" s="97"/>
      <c r="E17" s="100"/>
      <c r="F17" s="100"/>
      <c r="G17" s="119"/>
      <c r="H17" s="4"/>
    </row>
    <row r="18" spans="1:8">
      <c r="A18" s="12">
        <v>13</v>
      </c>
      <c r="B18" s="3"/>
      <c r="C18" s="80"/>
      <c r="D18" s="97"/>
      <c r="E18" s="100"/>
      <c r="F18" s="100"/>
      <c r="G18" s="119"/>
      <c r="H18" s="4"/>
    </row>
    <row r="19" spans="1:8">
      <c r="A19" s="12">
        <v>14</v>
      </c>
      <c r="B19" s="3"/>
      <c r="C19" s="80"/>
      <c r="D19" s="97"/>
      <c r="E19" s="100"/>
      <c r="F19" s="100"/>
      <c r="G19" s="119"/>
      <c r="H19" s="4"/>
    </row>
    <row r="20" spans="1:8">
      <c r="A20" s="12">
        <v>15</v>
      </c>
      <c r="B20" s="3"/>
      <c r="C20" s="80"/>
      <c r="D20" s="97"/>
      <c r="E20" s="100"/>
      <c r="F20" s="100"/>
      <c r="G20" s="119"/>
      <c r="H20" s="4"/>
    </row>
    <row r="21" spans="1:8">
      <c r="A21" s="12">
        <v>16</v>
      </c>
      <c r="B21" s="3"/>
      <c r="C21" s="80"/>
      <c r="D21" s="97"/>
      <c r="E21" s="100"/>
      <c r="F21" s="100"/>
      <c r="G21" s="119"/>
      <c r="H21" s="4"/>
    </row>
    <row r="22" spans="1:8">
      <c r="A22" s="12">
        <v>17</v>
      </c>
      <c r="B22" s="3"/>
      <c r="C22" s="80"/>
      <c r="D22" s="97"/>
      <c r="E22" s="100"/>
      <c r="F22" s="100"/>
      <c r="G22" s="119"/>
      <c r="H22" s="4"/>
    </row>
    <row r="23" spans="1:8">
      <c r="A23" s="12">
        <v>18</v>
      </c>
      <c r="B23" s="3"/>
      <c r="C23" s="80"/>
      <c r="D23" s="97"/>
      <c r="E23" s="100"/>
      <c r="F23" s="100"/>
      <c r="G23" s="119"/>
      <c r="H23" s="4"/>
    </row>
    <row r="24" spans="1:8">
      <c r="A24" s="12">
        <v>19</v>
      </c>
      <c r="B24" s="3"/>
      <c r="C24" s="80"/>
      <c r="D24" s="97"/>
      <c r="E24" s="100"/>
      <c r="F24" s="100"/>
      <c r="G24" s="119"/>
      <c r="H24" s="4"/>
    </row>
    <row r="25" spans="1:8">
      <c r="A25" s="12">
        <v>20</v>
      </c>
      <c r="B25" s="3"/>
      <c r="C25" s="80"/>
      <c r="D25" s="97"/>
      <c r="E25" s="100"/>
      <c r="F25" s="100"/>
      <c r="G25" s="119"/>
      <c r="H25" s="4"/>
    </row>
    <row r="26" spans="1:8">
      <c r="A26" s="12">
        <v>21</v>
      </c>
      <c r="B26" s="3"/>
      <c r="C26" s="80"/>
      <c r="D26" s="97"/>
      <c r="E26" s="100"/>
      <c r="F26" s="100"/>
      <c r="G26" s="119"/>
      <c r="H26" s="4"/>
    </row>
    <row r="27" spans="1:8">
      <c r="A27" s="12">
        <v>22</v>
      </c>
      <c r="B27" s="3"/>
      <c r="C27" s="80"/>
      <c r="D27" s="97"/>
      <c r="E27" s="100"/>
      <c r="F27" s="100"/>
      <c r="G27" s="119"/>
      <c r="H27" s="4"/>
    </row>
    <row r="28" spans="1:8">
      <c r="A28" s="12">
        <v>23</v>
      </c>
      <c r="B28" s="3"/>
      <c r="C28" s="80"/>
      <c r="D28" s="97"/>
      <c r="E28" s="100"/>
      <c r="F28" s="100"/>
      <c r="G28" s="119"/>
      <c r="H28" s="4"/>
    </row>
    <row r="29" spans="1:8">
      <c r="A29" s="12">
        <v>24</v>
      </c>
      <c r="B29" s="3"/>
      <c r="C29" s="80"/>
      <c r="D29" s="97"/>
      <c r="E29" s="100"/>
      <c r="F29" s="100"/>
      <c r="G29" s="119"/>
      <c r="H29" s="4"/>
    </row>
    <row r="30" spans="1:8">
      <c r="A30" s="12">
        <v>25</v>
      </c>
      <c r="B30" s="3"/>
      <c r="C30" s="80"/>
      <c r="D30" s="97"/>
      <c r="E30" s="100"/>
      <c r="F30" s="100"/>
      <c r="G30" s="119"/>
      <c r="H30" s="4"/>
    </row>
    <row r="31" spans="1:8">
      <c r="A31" s="12">
        <v>26</v>
      </c>
      <c r="B31" s="3"/>
      <c r="C31" s="80"/>
      <c r="D31" s="97"/>
      <c r="E31" s="100"/>
      <c r="F31" s="100"/>
      <c r="G31" s="119"/>
      <c r="H31" s="4"/>
    </row>
    <row r="32" spans="1:8">
      <c r="A32" s="12">
        <v>27</v>
      </c>
      <c r="B32" s="3"/>
      <c r="C32" s="80"/>
      <c r="D32" s="97"/>
      <c r="E32" s="100"/>
      <c r="F32" s="100"/>
      <c r="G32" s="119"/>
      <c r="H32" s="4"/>
    </row>
    <row r="33" spans="1:8">
      <c r="A33" s="12">
        <v>28</v>
      </c>
      <c r="B33" s="3"/>
      <c r="C33" s="80"/>
      <c r="D33" s="97"/>
      <c r="E33" s="100"/>
      <c r="F33" s="100"/>
      <c r="G33" s="119"/>
      <c r="H33" s="4"/>
    </row>
    <row r="34" spans="1:8">
      <c r="A34" s="12">
        <v>29</v>
      </c>
      <c r="B34" s="3"/>
      <c r="C34" s="80"/>
      <c r="D34" s="97"/>
      <c r="E34" s="100"/>
      <c r="F34" s="100"/>
      <c r="G34" s="119"/>
      <c r="H34" s="4"/>
    </row>
    <row r="35" spans="1:8">
      <c r="A35" s="12">
        <v>30</v>
      </c>
      <c r="B35" s="3"/>
      <c r="C35" s="80"/>
      <c r="D35" s="97"/>
      <c r="E35" s="100"/>
      <c r="F35" s="100"/>
      <c r="G35" s="119"/>
      <c r="H35" s="4"/>
    </row>
    <row r="36" spans="1:8">
      <c r="A36" s="12">
        <v>31</v>
      </c>
      <c r="B36" s="3"/>
      <c r="C36" s="80"/>
      <c r="D36" s="97"/>
      <c r="E36" s="100"/>
      <c r="F36" s="100"/>
      <c r="G36" s="119"/>
      <c r="H36" s="4"/>
    </row>
    <row r="37" spans="1:8">
      <c r="A37" s="12">
        <v>32</v>
      </c>
      <c r="B37" s="3"/>
      <c r="C37" s="80"/>
      <c r="D37" s="97"/>
      <c r="E37" s="100"/>
      <c r="F37" s="100"/>
      <c r="G37" s="119"/>
      <c r="H37" s="4"/>
    </row>
    <row r="38" spans="1:8">
      <c r="A38" s="12">
        <v>33</v>
      </c>
      <c r="B38" s="3"/>
      <c r="C38" s="80"/>
      <c r="D38" s="97"/>
      <c r="E38" s="100"/>
      <c r="F38" s="100"/>
      <c r="G38" s="119"/>
      <c r="H38" s="4"/>
    </row>
    <row r="39" spans="1:8">
      <c r="A39" s="12">
        <v>34</v>
      </c>
      <c r="B39" s="3"/>
      <c r="C39" s="80"/>
      <c r="D39" s="97"/>
      <c r="E39" s="100"/>
      <c r="F39" s="100"/>
      <c r="G39" s="119"/>
      <c r="H39" s="4"/>
    </row>
    <row r="40" spans="1:8">
      <c r="A40" s="12">
        <v>35</v>
      </c>
      <c r="B40" s="3"/>
      <c r="C40" s="80"/>
      <c r="D40" s="97"/>
      <c r="E40" s="100"/>
      <c r="F40" s="100"/>
      <c r="G40" s="119"/>
      <c r="H40" s="4"/>
    </row>
    <row r="41" spans="1:8">
      <c r="A41" s="12">
        <v>36</v>
      </c>
      <c r="B41" s="3"/>
      <c r="C41" s="80"/>
      <c r="D41" s="97"/>
      <c r="E41" s="100"/>
      <c r="F41" s="100"/>
      <c r="G41" s="119"/>
      <c r="H41" s="4"/>
    </row>
    <row r="42" spans="1:8">
      <c r="A42" s="12">
        <v>37</v>
      </c>
      <c r="B42" s="3"/>
      <c r="C42" s="80"/>
      <c r="D42" s="97"/>
      <c r="E42" s="100"/>
      <c r="F42" s="100"/>
      <c r="G42" s="119"/>
      <c r="H42" s="4"/>
    </row>
    <row r="43" spans="1:8">
      <c r="A43" s="12">
        <v>38</v>
      </c>
      <c r="B43" s="3"/>
      <c r="C43" s="80"/>
      <c r="D43" s="97"/>
      <c r="E43" s="100"/>
      <c r="F43" s="100"/>
      <c r="G43" s="119"/>
      <c r="H43" s="4"/>
    </row>
    <row r="44" spans="1:8">
      <c r="A44" s="12">
        <v>39</v>
      </c>
      <c r="B44" s="3"/>
      <c r="C44" s="80"/>
      <c r="D44" s="97"/>
      <c r="E44" s="100"/>
      <c r="F44" s="100"/>
      <c r="G44" s="119"/>
      <c r="H44" s="4"/>
    </row>
    <row r="45" spans="1:8" ht="14.25" thickBot="1">
      <c r="A45" s="13">
        <v>40</v>
      </c>
      <c r="B45" s="10"/>
      <c r="C45" s="81"/>
      <c r="D45" s="98"/>
      <c r="E45" s="101"/>
      <c r="F45" s="101"/>
      <c r="G45" s="121"/>
      <c r="H45" s="11"/>
    </row>
    <row r="46" spans="1:8" ht="30" customHeight="1" thickTop="1" thickBot="1">
      <c r="A46" s="374" t="s">
        <v>61</v>
      </c>
      <c r="B46" s="375"/>
      <c r="C46" s="375"/>
      <c r="D46" s="375"/>
      <c r="E46" s="376"/>
      <c r="F46" s="122">
        <f>SUM(F6:F45)</f>
        <v>0</v>
      </c>
      <c r="G46" s="384"/>
      <c r="H46" s="385"/>
    </row>
    <row r="47" spans="1:8" ht="52.5" customHeight="1">
      <c r="A47" s="373" t="s">
        <v>101</v>
      </c>
      <c r="B47" s="373"/>
      <c r="C47" s="373"/>
      <c r="D47" s="373"/>
      <c r="E47" s="373"/>
      <c r="F47" s="373"/>
      <c r="G47" s="373"/>
      <c r="H47" s="373"/>
    </row>
    <row r="48" spans="1:8" ht="15" customHeight="1">
      <c r="A48" s="102"/>
      <c r="B48" s="102"/>
      <c r="C48" s="102"/>
      <c r="D48" s="102"/>
      <c r="E48" s="102"/>
      <c r="F48" s="102"/>
      <c r="G48" s="102"/>
      <c r="H48" s="102"/>
    </row>
    <row r="49" spans="1:8" ht="14.25" thickBot="1">
      <c r="A49" t="s">
        <v>96</v>
      </c>
    </row>
    <row r="50" spans="1:8" ht="14.25" thickBot="1">
      <c r="A50" s="148" t="s">
        <v>80</v>
      </c>
      <c r="B50" s="162" t="s">
        <v>114</v>
      </c>
      <c r="C50" s="162" t="s">
        <v>81</v>
      </c>
      <c r="D50" s="162" t="s">
        <v>115</v>
      </c>
      <c r="E50" s="162" t="s">
        <v>112</v>
      </c>
      <c r="F50" s="162" t="s">
        <v>113</v>
      </c>
      <c r="G50" s="162" t="s">
        <v>90</v>
      </c>
      <c r="H50" s="149" t="s">
        <v>46</v>
      </c>
    </row>
    <row r="51" spans="1:8" ht="26.25" customHeight="1">
      <c r="A51" s="111" t="s">
        <v>91</v>
      </c>
      <c r="B51" s="86" t="s">
        <v>103</v>
      </c>
      <c r="C51" s="105">
        <v>44362</v>
      </c>
      <c r="D51" s="106" t="s">
        <v>116</v>
      </c>
      <c r="E51" s="107">
        <v>110</v>
      </c>
      <c r="F51" s="107">
        <v>1100</v>
      </c>
      <c r="G51" s="87">
        <v>44013</v>
      </c>
      <c r="H51" s="88" t="s">
        <v>84</v>
      </c>
    </row>
    <row r="52" spans="1:8" ht="26.25" customHeight="1" thickBot="1">
      <c r="A52" s="110"/>
      <c r="B52" s="89"/>
      <c r="C52" s="109"/>
      <c r="D52" s="104"/>
      <c r="E52" s="108"/>
      <c r="F52" s="108"/>
      <c r="G52" s="90"/>
      <c r="H52" s="91"/>
    </row>
  </sheetData>
  <mergeCells count="6">
    <mergeCell ref="G1:H1"/>
    <mergeCell ref="A3:B3"/>
    <mergeCell ref="C3:D3"/>
    <mergeCell ref="A47:H47"/>
    <mergeCell ref="A46:E46"/>
    <mergeCell ref="G46:H46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3" sqref="A3:R3"/>
    </sheetView>
  </sheetViews>
  <sheetFormatPr defaultRowHeight="13.5"/>
  <cols>
    <col min="1" max="1" width="4.625" customWidth="1"/>
    <col min="2" max="2" width="16.25" customWidth="1"/>
    <col min="3" max="3" width="8" customWidth="1"/>
    <col min="4" max="4" width="7.75" customWidth="1"/>
    <col min="5" max="9" width="10.375" customWidth="1"/>
  </cols>
  <sheetData>
    <row r="1" spans="1:9" ht="14.25">
      <c r="A1" s="67" t="s">
        <v>78</v>
      </c>
      <c r="G1" s="176" t="s">
        <v>162</v>
      </c>
      <c r="H1" s="370"/>
      <c r="I1" s="370"/>
    </row>
    <row r="2" spans="1:9" ht="14.25" thickBot="1"/>
    <row r="3" spans="1:9" ht="19.5" customHeight="1" thickBot="1">
      <c r="A3" s="380" t="s">
        <v>79</v>
      </c>
      <c r="B3" s="381"/>
      <c r="C3" s="382" t="s">
        <v>52</v>
      </c>
      <c r="D3" s="386"/>
      <c r="E3" s="383"/>
      <c r="H3" s="78" t="s">
        <v>80</v>
      </c>
      <c r="I3" s="79"/>
    </row>
    <row r="4" spans="1:9" ht="14.25" thickBot="1"/>
    <row r="5" spans="1:9" s="126" customFormat="1" ht="14.25" thickBot="1">
      <c r="A5" s="123" t="s">
        <v>80</v>
      </c>
      <c r="B5" s="124" t="s">
        <v>117</v>
      </c>
      <c r="C5" s="124" t="s">
        <v>118</v>
      </c>
      <c r="D5" s="124" t="s">
        <v>112</v>
      </c>
      <c r="E5" s="124" t="s">
        <v>113</v>
      </c>
      <c r="F5" s="124" t="s">
        <v>119</v>
      </c>
      <c r="G5" s="124" t="s">
        <v>120</v>
      </c>
      <c r="H5" s="124" t="s">
        <v>90</v>
      </c>
      <c r="I5" s="125" t="s">
        <v>46</v>
      </c>
    </row>
    <row r="6" spans="1:9">
      <c r="A6" s="20">
        <v>1</v>
      </c>
      <c r="B6" s="5"/>
      <c r="C6" s="85"/>
      <c r="D6" s="85"/>
      <c r="E6" s="96"/>
      <c r="F6" s="116"/>
      <c r="G6" s="116"/>
      <c r="H6" s="117"/>
      <c r="I6" s="6"/>
    </row>
    <row r="7" spans="1:9">
      <c r="A7" s="12">
        <v>2</v>
      </c>
      <c r="B7" s="3"/>
      <c r="C7" s="80"/>
      <c r="D7" s="80"/>
      <c r="E7" s="97"/>
      <c r="F7" s="118"/>
      <c r="G7" s="118"/>
      <c r="H7" s="119"/>
      <c r="I7" s="4"/>
    </row>
    <row r="8" spans="1:9">
      <c r="A8" s="12">
        <v>3</v>
      </c>
      <c r="B8" s="3"/>
      <c r="C8" s="80"/>
      <c r="D8" s="80"/>
      <c r="E8" s="97"/>
      <c r="F8" s="118"/>
      <c r="G8" s="118"/>
      <c r="H8" s="119"/>
      <c r="I8" s="4"/>
    </row>
    <row r="9" spans="1:9">
      <c r="A9" s="12">
        <v>4</v>
      </c>
      <c r="B9" s="3"/>
      <c r="C9" s="80"/>
      <c r="D9" s="80"/>
      <c r="E9" s="97"/>
      <c r="F9" s="118"/>
      <c r="G9" s="118"/>
      <c r="H9" s="119"/>
      <c r="I9" s="4"/>
    </row>
    <row r="10" spans="1:9">
      <c r="A10" s="12">
        <v>5</v>
      </c>
      <c r="B10" s="3"/>
      <c r="C10" s="80"/>
      <c r="D10" s="80"/>
      <c r="E10" s="97"/>
      <c r="F10" s="118"/>
      <c r="G10" s="118"/>
      <c r="H10" s="119"/>
      <c r="I10" s="4"/>
    </row>
    <row r="11" spans="1:9">
      <c r="A11" s="12">
        <v>6</v>
      </c>
      <c r="B11" s="3"/>
      <c r="C11" s="80"/>
      <c r="D11" s="80"/>
      <c r="E11" s="97"/>
      <c r="F11" s="118"/>
      <c r="G11" s="118"/>
      <c r="H11" s="119"/>
      <c r="I11" s="4"/>
    </row>
    <row r="12" spans="1:9">
      <c r="A12" s="12">
        <v>7</v>
      </c>
      <c r="B12" s="3"/>
      <c r="C12" s="80"/>
      <c r="D12" s="80"/>
      <c r="E12" s="97"/>
      <c r="F12" s="118"/>
      <c r="G12" s="118"/>
      <c r="H12" s="119"/>
      <c r="I12" s="4"/>
    </row>
    <row r="13" spans="1:9">
      <c r="A13" s="12">
        <v>8</v>
      </c>
      <c r="B13" s="3"/>
      <c r="C13" s="80"/>
      <c r="D13" s="80"/>
      <c r="E13" s="97"/>
      <c r="F13" s="118"/>
      <c r="G13" s="118"/>
      <c r="H13" s="119"/>
      <c r="I13" s="4"/>
    </row>
    <row r="14" spans="1:9">
      <c r="A14" s="12">
        <v>9</v>
      </c>
      <c r="B14" s="3"/>
      <c r="C14" s="80"/>
      <c r="D14" s="80"/>
      <c r="E14" s="97"/>
      <c r="F14" s="118"/>
      <c r="G14" s="118"/>
      <c r="H14" s="119"/>
      <c r="I14" s="4"/>
    </row>
    <row r="15" spans="1:9">
      <c r="A15" s="12">
        <v>10</v>
      </c>
      <c r="B15" s="3"/>
      <c r="C15" s="80"/>
      <c r="D15" s="80"/>
      <c r="E15" s="97"/>
      <c r="F15" s="118"/>
      <c r="G15" s="118"/>
      <c r="H15" s="119"/>
      <c r="I15" s="4"/>
    </row>
    <row r="16" spans="1:9">
      <c r="A16" s="12">
        <v>11</v>
      </c>
      <c r="B16" s="3"/>
      <c r="C16" s="80"/>
      <c r="D16" s="80"/>
      <c r="E16" s="97"/>
      <c r="F16" s="118"/>
      <c r="G16" s="118"/>
      <c r="H16" s="119"/>
      <c r="I16" s="4"/>
    </row>
    <row r="17" spans="1:9">
      <c r="A17" s="12">
        <v>12</v>
      </c>
      <c r="B17" s="3"/>
      <c r="C17" s="80"/>
      <c r="D17" s="80"/>
      <c r="E17" s="97"/>
      <c r="F17" s="118"/>
      <c r="G17" s="118"/>
      <c r="H17" s="119"/>
      <c r="I17" s="4"/>
    </row>
    <row r="18" spans="1:9">
      <c r="A18" s="12">
        <v>13</v>
      </c>
      <c r="B18" s="3"/>
      <c r="C18" s="80"/>
      <c r="D18" s="80"/>
      <c r="E18" s="97"/>
      <c r="F18" s="118"/>
      <c r="G18" s="118"/>
      <c r="H18" s="119"/>
      <c r="I18" s="4"/>
    </row>
    <row r="19" spans="1:9">
      <c r="A19" s="12">
        <v>14</v>
      </c>
      <c r="B19" s="3"/>
      <c r="C19" s="80"/>
      <c r="D19" s="80"/>
      <c r="E19" s="97"/>
      <c r="F19" s="118"/>
      <c r="G19" s="118"/>
      <c r="H19" s="119"/>
      <c r="I19" s="4"/>
    </row>
    <row r="20" spans="1:9">
      <c r="A20" s="12">
        <v>15</v>
      </c>
      <c r="B20" s="3"/>
      <c r="C20" s="80"/>
      <c r="D20" s="80"/>
      <c r="E20" s="97"/>
      <c r="F20" s="118"/>
      <c r="G20" s="118"/>
      <c r="H20" s="119"/>
      <c r="I20" s="4"/>
    </row>
    <row r="21" spans="1:9">
      <c r="A21" s="12">
        <v>16</v>
      </c>
      <c r="B21" s="3"/>
      <c r="C21" s="80"/>
      <c r="D21" s="80"/>
      <c r="E21" s="97"/>
      <c r="F21" s="118"/>
      <c r="G21" s="118"/>
      <c r="H21" s="119"/>
      <c r="I21" s="4"/>
    </row>
    <row r="22" spans="1:9">
      <c r="A22" s="12">
        <v>17</v>
      </c>
      <c r="B22" s="3"/>
      <c r="C22" s="80"/>
      <c r="D22" s="80"/>
      <c r="E22" s="97"/>
      <c r="F22" s="118"/>
      <c r="G22" s="118"/>
      <c r="H22" s="119"/>
      <c r="I22" s="4"/>
    </row>
    <row r="23" spans="1:9">
      <c r="A23" s="12">
        <v>18</v>
      </c>
      <c r="B23" s="3"/>
      <c r="C23" s="80"/>
      <c r="D23" s="80"/>
      <c r="E23" s="97"/>
      <c r="F23" s="118"/>
      <c r="G23" s="118"/>
      <c r="H23" s="119"/>
      <c r="I23" s="4"/>
    </row>
    <row r="24" spans="1:9">
      <c r="A24" s="12">
        <v>19</v>
      </c>
      <c r="B24" s="3"/>
      <c r="C24" s="80"/>
      <c r="D24" s="80"/>
      <c r="E24" s="97"/>
      <c r="F24" s="118"/>
      <c r="G24" s="118"/>
      <c r="H24" s="119"/>
      <c r="I24" s="4"/>
    </row>
    <row r="25" spans="1:9">
      <c r="A25" s="12">
        <v>20</v>
      </c>
      <c r="B25" s="3"/>
      <c r="C25" s="80"/>
      <c r="D25" s="80"/>
      <c r="E25" s="97"/>
      <c r="F25" s="118"/>
      <c r="G25" s="118"/>
      <c r="H25" s="119"/>
      <c r="I25" s="4"/>
    </row>
    <row r="26" spans="1:9">
      <c r="A26" s="12">
        <v>21</v>
      </c>
      <c r="B26" s="3"/>
      <c r="C26" s="80"/>
      <c r="D26" s="80"/>
      <c r="E26" s="97"/>
      <c r="F26" s="118"/>
      <c r="G26" s="118"/>
      <c r="H26" s="119"/>
      <c r="I26" s="4"/>
    </row>
    <row r="27" spans="1:9">
      <c r="A27" s="12">
        <v>22</v>
      </c>
      <c r="B27" s="3"/>
      <c r="C27" s="80"/>
      <c r="D27" s="80"/>
      <c r="E27" s="97"/>
      <c r="F27" s="118"/>
      <c r="G27" s="118"/>
      <c r="H27" s="119"/>
      <c r="I27" s="4"/>
    </row>
    <row r="28" spans="1:9">
      <c r="A28" s="12">
        <v>23</v>
      </c>
      <c r="B28" s="3"/>
      <c r="C28" s="80"/>
      <c r="D28" s="80"/>
      <c r="E28" s="97"/>
      <c r="F28" s="118"/>
      <c r="G28" s="118"/>
      <c r="H28" s="119"/>
      <c r="I28" s="4"/>
    </row>
    <row r="29" spans="1:9">
      <c r="A29" s="12">
        <v>24</v>
      </c>
      <c r="B29" s="3"/>
      <c r="C29" s="80"/>
      <c r="D29" s="80"/>
      <c r="E29" s="97"/>
      <c r="F29" s="118"/>
      <c r="G29" s="118"/>
      <c r="H29" s="119"/>
      <c r="I29" s="4"/>
    </row>
    <row r="30" spans="1:9">
      <c r="A30" s="12">
        <v>25</v>
      </c>
      <c r="B30" s="3"/>
      <c r="C30" s="80"/>
      <c r="D30" s="80"/>
      <c r="E30" s="97"/>
      <c r="F30" s="118"/>
      <c r="G30" s="118"/>
      <c r="H30" s="119"/>
      <c r="I30" s="4"/>
    </row>
    <row r="31" spans="1:9">
      <c r="A31" s="12">
        <v>26</v>
      </c>
      <c r="B31" s="3"/>
      <c r="C31" s="80"/>
      <c r="D31" s="80"/>
      <c r="E31" s="97"/>
      <c r="F31" s="118"/>
      <c r="G31" s="118"/>
      <c r="H31" s="119"/>
      <c r="I31" s="4"/>
    </row>
    <row r="32" spans="1:9">
      <c r="A32" s="12">
        <v>27</v>
      </c>
      <c r="B32" s="3"/>
      <c r="C32" s="80"/>
      <c r="D32" s="80"/>
      <c r="E32" s="97"/>
      <c r="F32" s="118"/>
      <c r="G32" s="118"/>
      <c r="H32" s="119"/>
      <c r="I32" s="4"/>
    </row>
    <row r="33" spans="1:9">
      <c r="A33" s="12">
        <v>28</v>
      </c>
      <c r="B33" s="3"/>
      <c r="C33" s="80"/>
      <c r="D33" s="80"/>
      <c r="E33" s="97"/>
      <c r="F33" s="118"/>
      <c r="G33" s="118"/>
      <c r="H33" s="119"/>
      <c r="I33" s="4"/>
    </row>
    <row r="34" spans="1:9">
      <c r="A34" s="12">
        <v>29</v>
      </c>
      <c r="B34" s="3"/>
      <c r="C34" s="80"/>
      <c r="D34" s="80"/>
      <c r="E34" s="97"/>
      <c r="F34" s="118"/>
      <c r="G34" s="118"/>
      <c r="H34" s="119"/>
      <c r="I34" s="4"/>
    </row>
    <row r="35" spans="1:9">
      <c r="A35" s="12">
        <v>30</v>
      </c>
      <c r="B35" s="3"/>
      <c r="C35" s="80"/>
      <c r="D35" s="80"/>
      <c r="E35" s="97"/>
      <c r="F35" s="118"/>
      <c r="G35" s="118"/>
      <c r="H35" s="119"/>
      <c r="I35" s="4"/>
    </row>
    <row r="36" spans="1:9">
      <c r="A36" s="12">
        <v>31</v>
      </c>
      <c r="B36" s="3"/>
      <c r="C36" s="80"/>
      <c r="D36" s="80"/>
      <c r="E36" s="97"/>
      <c r="F36" s="118"/>
      <c r="G36" s="118"/>
      <c r="H36" s="119"/>
      <c r="I36" s="4"/>
    </row>
    <row r="37" spans="1:9">
      <c r="A37" s="12">
        <v>32</v>
      </c>
      <c r="B37" s="3"/>
      <c r="C37" s="80"/>
      <c r="D37" s="80"/>
      <c r="E37" s="97"/>
      <c r="F37" s="118"/>
      <c r="G37" s="118"/>
      <c r="H37" s="119"/>
      <c r="I37" s="4"/>
    </row>
    <row r="38" spans="1:9">
      <c r="A38" s="12">
        <v>33</v>
      </c>
      <c r="B38" s="3"/>
      <c r="C38" s="80"/>
      <c r="D38" s="80"/>
      <c r="E38" s="97"/>
      <c r="F38" s="118"/>
      <c r="G38" s="118"/>
      <c r="H38" s="119"/>
      <c r="I38" s="4"/>
    </row>
    <row r="39" spans="1:9">
      <c r="A39" s="12">
        <v>34</v>
      </c>
      <c r="B39" s="3"/>
      <c r="C39" s="80"/>
      <c r="D39" s="80"/>
      <c r="E39" s="97"/>
      <c r="F39" s="118"/>
      <c r="G39" s="118"/>
      <c r="H39" s="119"/>
      <c r="I39" s="4"/>
    </row>
    <row r="40" spans="1:9">
      <c r="A40" s="12">
        <v>35</v>
      </c>
      <c r="B40" s="3"/>
      <c r="C40" s="80"/>
      <c r="D40" s="80"/>
      <c r="E40" s="97"/>
      <c r="F40" s="118"/>
      <c r="G40" s="118"/>
      <c r="H40" s="119"/>
      <c r="I40" s="4"/>
    </row>
    <row r="41" spans="1:9">
      <c r="A41" s="12">
        <v>36</v>
      </c>
      <c r="B41" s="3"/>
      <c r="C41" s="80"/>
      <c r="D41" s="80"/>
      <c r="E41" s="97"/>
      <c r="F41" s="118"/>
      <c r="G41" s="118"/>
      <c r="H41" s="119"/>
      <c r="I41" s="4"/>
    </row>
    <row r="42" spans="1:9">
      <c r="A42" s="12">
        <v>37</v>
      </c>
      <c r="B42" s="3"/>
      <c r="C42" s="80"/>
      <c r="D42" s="80"/>
      <c r="E42" s="97"/>
      <c r="F42" s="118"/>
      <c r="G42" s="118"/>
      <c r="H42" s="119"/>
      <c r="I42" s="4"/>
    </row>
    <row r="43" spans="1:9">
      <c r="A43" s="12">
        <v>38</v>
      </c>
      <c r="B43" s="3"/>
      <c r="C43" s="80"/>
      <c r="D43" s="80"/>
      <c r="E43" s="97"/>
      <c r="F43" s="118"/>
      <c r="G43" s="118"/>
      <c r="H43" s="119"/>
      <c r="I43" s="4"/>
    </row>
    <row r="44" spans="1:9">
      <c r="A44" s="12">
        <v>39</v>
      </c>
      <c r="B44" s="3"/>
      <c r="C44" s="80"/>
      <c r="D44" s="80"/>
      <c r="E44" s="97"/>
      <c r="F44" s="118"/>
      <c r="G44" s="118"/>
      <c r="H44" s="119"/>
      <c r="I44" s="4"/>
    </row>
    <row r="45" spans="1:9" ht="14.25" thickBot="1">
      <c r="A45" s="13">
        <v>40</v>
      </c>
      <c r="B45" s="10"/>
      <c r="C45" s="81"/>
      <c r="D45" s="81"/>
      <c r="E45" s="98"/>
      <c r="F45" s="120"/>
      <c r="G45" s="120"/>
      <c r="H45" s="121"/>
      <c r="I45" s="11"/>
    </row>
    <row r="46" spans="1:9" ht="30" customHeight="1" thickTop="1" thickBot="1">
      <c r="A46" s="374" t="s">
        <v>61</v>
      </c>
      <c r="B46" s="375"/>
      <c r="C46" s="375"/>
      <c r="D46" s="376"/>
      <c r="E46" s="82">
        <f>SUM(E6:E45)</f>
        <v>0</v>
      </c>
      <c r="F46" s="387"/>
      <c r="G46" s="388"/>
      <c r="H46" s="388"/>
      <c r="I46" s="389"/>
    </row>
    <row r="47" spans="1:9" ht="52.5" customHeight="1">
      <c r="A47" s="373" t="s">
        <v>101</v>
      </c>
      <c r="B47" s="373"/>
      <c r="C47" s="373"/>
      <c r="D47" s="373"/>
      <c r="E47" s="373"/>
      <c r="F47" s="373"/>
      <c r="G47" s="373"/>
      <c r="H47" s="373"/>
      <c r="I47" s="373"/>
    </row>
    <row r="48" spans="1:9" ht="15" customHeight="1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4.25" thickBot="1">
      <c r="A49" t="s">
        <v>96</v>
      </c>
    </row>
    <row r="50" spans="1:9" ht="14.25" thickBot="1">
      <c r="A50" s="148" t="s">
        <v>80</v>
      </c>
      <c r="B50" s="162" t="s">
        <v>117</v>
      </c>
      <c r="C50" s="162" t="s">
        <v>118</v>
      </c>
      <c r="D50" s="162" t="s">
        <v>112</v>
      </c>
      <c r="E50" s="162" t="s">
        <v>113</v>
      </c>
      <c r="F50" s="162" t="s">
        <v>119</v>
      </c>
      <c r="G50" s="162" t="s">
        <v>120</v>
      </c>
      <c r="H50" s="162" t="s">
        <v>90</v>
      </c>
      <c r="I50" s="149" t="s">
        <v>46</v>
      </c>
    </row>
    <row r="51" spans="1:9" ht="26.25" customHeight="1">
      <c r="A51" s="111" t="s">
        <v>91</v>
      </c>
      <c r="B51" s="113" t="s">
        <v>121</v>
      </c>
      <c r="C51" s="106">
        <v>10</v>
      </c>
      <c r="D51" s="163">
        <v>84</v>
      </c>
      <c r="E51" s="163">
        <v>840</v>
      </c>
      <c r="F51" s="114">
        <v>44357</v>
      </c>
      <c r="G51" s="114">
        <v>44357</v>
      </c>
      <c r="H51" s="115">
        <v>44378</v>
      </c>
      <c r="I51" s="88" t="s">
        <v>84</v>
      </c>
    </row>
    <row r="52" spans="1:9" ht="26.25" customHeight="1" thickBot="1">
      <c r="A52" s="110"/>
      <c r="B52" s="89"/>
      <c r="C52" s="109"/>
      <c r="D52" s="164"/>
      <c r="E52" s="165"/>
      <c r="F52" s="108"/>
      <c r="G52" s="108"/>
      <c r="H52" s="90"/>
      <c r="I52" s="91"/>
    </row>
  </sheetData>
  <mergeCells count="6">
    <mergeCell ref="H1:I1"/>
    <mergeCell ref="A3:B3"/>
    <mergeCell ref="C3:E3"/>
    <mergeCell ref="A47:I47"/>
    <mergeCell ref="A46:D46"/>
    <mergeCell ref="F46:I4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5</vt:i4>
      </vt:variant>
    </vt:vector>
  </HeadingPairs>
  <TitlesOfParts>
    <vt:vector size="20" baseType="lpstr">
      <vt:lpstr>【様式別紙1 別添1】管理機関積算</vt:lpstr>
      <vt:lpstr>【別紙様式1 別添2】再委託積算</vt:lpstr>
      <vt:lpstr>【別紙様式1 別添6-1】遠隔授業一覧</vt:lpstr>
      <vt:lpstr>【別紙様式3 別紙２帳簿様式①</vt:lpstr>
      <vt:lpstr>【別紙様式３　別紙２】帳簿様式②（諸謝金）</vt:lpstr>
      <vt:lpstr>【別紙様式３　別紙２】帳簿様式②（旅費）</vt:lpstr>
      <vt:lpstr>【別紙様式３　別紙２】帳簿様式②（借損料）</vt:lpstr>
      <vt:lpstr>【別紙様式３　別紙２】帳簿様式②（会議費）</vt:lpstr>
      <vt:lpstr>【別紙様式３　別紙２】帳簿様式②（通信運搬費） </vt:lpstr>
      <vt:lpstr>【別紙様式３　別紙２】帳簿様式②（消耗品費）</vt:lpstr>
      <vt:lpstr>【別紙様式３　別紙２】帳簿様式②（雑役務費）</vt:lpstr>
      <vt:lpstr>【別紙様式３　別紙２】帳簿様式②（人件費）</vt:lpstr>
      <vt:lpstr>【別紙様式３　別紙２】帳簿様式②（設備備品費）</vt:lpstr>
      <vt:lpstr>【別紙様式３　別紙２】帳簿様式②（その他）</vt:lpstr>
      <vt:lpstr>【参考】教育課程表の例</vt:lpstr>
      <vt:lpstr>【参考】教育課程表の例!Print_Area</vt:lpstr>
      <vt:lpstr>'【別紙様式1 別添6-1】遠隔授業一覧'!Print_Area</vt:lpstr>
      <vt:lpstr>'【様式別紙1 別添1】管理機関積算'!Print_Area</vt:lpstr>
      <vt:lpstr>【参考】教育課程表の例!Print_Titles</vt:lpstr>
      <vt:lpstr>'【別紙様式1 別添6-1】遠隔授業一覧'!Print_Titles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2020-12-22T10:51:48Z</cp:lastPrinted>
  <dcterms:created xsi:type="dcterms:W3CDTF">2020-09-29T01:57:46Z</dcterms:created>
  <dcterms:modified xsi:type="dcterms:W3CDTF">2020-12-23T12:27:58Z</dcterms:modified>
</cp:coreProperties>
</file>