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35" windowHeight="5430" tabRatio="902" activeTab="0"/>
  </bookViews>
  <sheets>
    <sheet name="学校数" sheetId="1" r:id="rId1"/>
    <sheet name="学級数" sheetId="2" r:id="rId2"/>
    <sheet name="生徒数" sheetId="3" r:id="rId3"/>
    <sheet name="入力" sheetId="4" state="hidden" r:id="rId4"/>
    <sheet name="教員数（教員の年齢構成）" sheetId="5" r:id="rId5"/>
    <sheet name="教員数" sheetId="6" r:id="rId6"/>
    <sheet name="職員数" sheetId="7" r:id="rId7"/>
    <sheet name="入力 (2)" sheetId="8" state="hidden" r:id="rId8"/>
    <sheet name="入学志願者数" sheetId="9" r:id="rId9"/>
    <sheet name="卒業者数" sheetId="10" r:id="rId10"/>
    <sheet name="高等学校進学者数" sheetId="11" r:id="rId11"/>
    <sheet name="就職者数" sheetId="12" r:id="rId12"/>
  </sheets>
  <externalReferences>
    <externalReference r:id="rId15"/>
  </externalReferences>
  <definedNames>
    <definedName name="_xlnm.Print_Area" localSheetId="1">'学級数'!$A$4:$E$34</definedName>
    <definedName name="_xlnm.Print_Area" localSheetId="0">'学校数'!$A$1:$F$28</definedName>
    <definedName name="_xlnm.Print_Area" localSheetId="5">'教員数'!$A$1:$H$42</definedName>
    <definedName name="_xlnm.Print_Area" localSheetId="4">'教員数（教員の年齢構成）'!$A$4:$K$28</definedName>
    <definedName name="_xlnm.Print_Area" localSheetId="10">'高等学校進学者数'!$A$1:$H$38</definedName>
    <definedName name="_xlnm.Print_Area" localSheetId="11">'就職者数'!$A$2:$F$41</definedName>
    <definedName name="_xlnm.Print_Area" localSheetId="6">'職員数'!$A$1:$H$48</definedName>
    <definedName name="_xlnm.Print_Area" localSheetId="2">'生徒数'!$A$1:$F$43</definedName>
    <definedName name="_xlnm.Print_Area" localSheetId="9">'卒業者数'!$A$1:$P$47</definedName>
    <definedName name="_xlnm.Print_Area" localSheetId="8">'入学志願者数'!$A$1:$G$38</definedName>
    <definedName name="PRINT_AREA1" localSheetId="4">#REF!</definedName>
    <definedName name="PRINT_AREA1">'学級数'!$A$1:$F$30</definedName>
  </definedNames>
  <calcPr fullCalcOnLoad="1"/>
</workbook>
</file>

<file path=xl/sharedStrings.xml><?xml version="1.0" encoding="utf-8"?>
<sst xmlns="http://schemas.openxmlformats.org/spreadsheetml/2006/main" count="589" uniqueCount="433">
  <si>
    <t>学　　　　校　　　　数</t>
  </si>
  <si>
    <t>区　分</t>
  </si>
  <si>
    <t>計</t>
  </si>
  <si>
    <t>国 　立</t>
  </si>
  <si>
    <t>公 　立</t>
  </si>
  <si>
    <t>私 　立</t>
  </si>
  <si>
    <t>うち分校</t>
  </si>
  <si>
    <t>学　　　　級　　　　数</t>
  </si>
  <si>
    <t>国  立</t>
  </si>
  <si>
    <t>公  立</t>
  </si>
  <si>
    <t>私  立</t>
  </si>
  <si>
    <t>Schools</t>
  </si>
  <si>
    <t>Total</t>
  </si>
  <si>
    <t>National</t>
  </si>
  <si>
    <t>Local</t>
  </si>
  <si>
    <t>Branch schools</t>
  </si>
  <si>
    <t>Private</t>
  </si>
  <si>
    <t xml:space="preserve">  昭和30年('55)</t>
  </si>
  <si>
    <t xml:space="preserve">      35('60)</t>
  </si>
  <si>
    <t xml:space="preserve">      40('65)</t>
  </si>
  <si>
    <t xml:space="preserve">      45('70)</t>
  </si>
  <si>
    <t xml:space="preserve">      50('75)</t>
  </si>
  <si>
    <t xml:space="preserve">      55('80)</t>
  </si>
  <si>
    <t xml:space="preserve">      60('85)</t>
  </si>
  <si>
    <t xml:space="preserve">  平成 2('90)</t>
  </si>
  <si>
    <t xml:space="preserve">       7('95)</t>
  </si>
  <si>
    <t xml:space="preserve">      12('00)</t>
  </si>
  <si>
    <t xml:space="preserve">     Classes</t>
  </si>
  <si>
    <t xml:space="preserve">      17('05)</t>
  </si>
  <si>
    <r>
      <t xml:space="preserve">特別支援学級 </t>
    </r>
    <r>
      <rPr>
        <sz val="11"/>
        <rFont val="ＭＳ Ｐ明朝"/>
        <family val="1"/>
      </rPr>
      <t>Special</t>
    </r>
  </si>
  <si>
    <t>　　単式学級，複式学級を含まない。</t>
  </si>
  <si>
    <t>（注）｢特別支援学級｣とは，学校教育法第81条第2項各号に該当する生徒で編制されている学級をいい，</t>
  </si>
  <si>
    <t>計</t>
  </si>
  <si>
    <t>国立</t>
  </si>
  <si>
    <t>公立</t>
  </si>
  <si>
    <t>私立</t>
  </si>
  <si>
    <t xml:space="preserve">      22('10)</t>
  </si>
  <si>
    <t>生　　　　徒　　　　数</t>
  </si>
  <si>
    <t>Students</t>
  </si>
  <si>
    <t>区　　　分</t>
  </si>
  <si>
    <t xml:space="preserve">       昭和30年('55)</t>
  </si>
  <si>
    <t xml:space="preserve">           35('60)</t>
  </si>
  <si>
    <t xml:space="preserve">           40('65)</t>
  </si>
  <si>
    <t xml:space="preserve">           45('70)</t>
  </si>
  <si>
    <t xml:space="preserve">           50('75)</t>
  </si>
  <si>
    <t xml:space="preserve">           55('80)</t>
  </si>
  <si>
    <t xml:space="preserve">           60('85)</t>
  </si>
  <si>
    <t xml:space="preserve">       平成 2('90)</t>
  </si>
  <si>
    <t xml:space="preserve">            7('95)</t>
  </si>
  <si>
    <t xml:space="preserve">           12('00)</t>
  </si>
  <si>
    <t xml:space="preserve">           17('05)</t>
  </si>
  <si>
    <t xml:space="preserve">           22('10)</t>
  </si>
  <si>
    <t xml:space="preserve">   １ 学 年 1st grade</t>
  </si>
  <si>
    <t xml:space="preserve">   ２ 学 年 2nd grade</t>
  </si>
  <si>
    <t xml:space="preserve">   ３ 学 年 3rd grade</t>
  </si>
  <si>
    <t xml:space="preserve">   単式学級 Single-grade</t>
  </si>
  <si>
    <t xml:space="preserve">   複式学級 Multi-grade</t>
  </si>
  <si>
    <t xml:space="preserve">   特別支援学級 Special</t>
  </si>
  <si>
    <t>１学級当たり生徒数</t>
  </si>
  <si>
    <t>Students per class</t>
  </si>
  <si>
    <t>本務教員１人当たり生徒数</t>
  </si>
  <si>
    <t>Students per full-time teacher</t>
  </si>
  <si>
    <t>（注）｢特別支援学級｣とは，学校教育法第81条第2項各号に該当する生徒で編制されている学級を</t>
  </si>
  <si>
    <t>　　いい，単式学級，複式学級を含まない。</t>
  </si>
  <si>
    <t>中学校生徒数入力エリア</t>
  </si>
  <si>
    <t>区分</t>
  </si>
  <si>
    <t>国　　立</t>
  </si>
  <si>
    <t>公　　立</t>
  </si>
  <si>
    <t>私　　立</t>
  </si>
  <si>
    <t>学年別計</t>
  </si>
  <si>
    <t>国立男女</t>
  </si>
  <si>
    <t>公立男女</t>
  </si>
  <si>
    <t>私立男女</t>
  </si>
  <si>
    <t>男</t>
  </si>
  <si>
    <t>女</t>
  </si>
  <si>
    <t>１年</t>
  </si>
  <si>
    <t>２年</t>
  </si>
  <si>
    <t>３年</t>
  </si>
  <si>
    <t>教　　　　員　　　　数</t>
  </si>
  <si>
    <t>Full-time Teachers by Type of Position</t>
  </si>
  <si>
    <t>区 　分</t>
  </si>
  <si>
    <t>国  立</t>
  </si>
  <si>
    <t>公  立</t>
  </si>
  <si>
    <t>私  立</t>
  </si>
  <si>
    <t>女の割合</t>
  </si>
  <si>
    <t>うち女</t>
  </si>
  <si>
    <t>（％）</t>
  </si>
  <si>
    <t>Female</t>
  </si>
  <si>
    <t xml:space="preserve">Percentage of female </t>
  </si>
  <si>
    <t xml:space="preserve"> 　　　　昭和30年('55)</t>
  </si>
  <si>
    <t xml:space="preserve">     　　　　35('60)</t>
  </si>
  <si>
    <t xml:space="preserve">    　　　　 40('65)</t>
  </si>
  <si>
    <t xml:space="preserve">    　　　　 45('70)</t>
  </si>
  <si>
    <t xml:space="preserve">    　　　　 50('75)</t>
  </si>
  <si>
    <t xml:space="preserve">     　　　　55('80)</t>
  </si>
  <si>
    <t xml:space="preserve">    　　　　 60('85)</t>
  </si>
  <si>
    <t xml:space="preserve"> 　　　　平成 2('90)</t>
  </si>
  <si>
    <t xml:space="preserve">     　　　　 7('95)</t>
  </si>
  <si>
    <t xml:space="preserve">   　　　　  12('00)</t>
  </si>
  <si>
    <t xml:space="preserve">    　　　　 17('05)</t>
  </si>
  <si>
    <t xml:space="preserve">    　　　　 22('10)</t>
  </si>
  <si>
    <r>
      <t>副</t>
    </r>
    <r>
      <rPr>
        <sz val="11"/>
        <rFont val="ＭＳ Ｐ明朝"/>
        <family val="1"/>
      </rPr>
      <t xml:space="preserve">  </t>
    </r>
    <r>
      <rPr>
        <sz val="11"/>
        <rFont val="ＭＳ 明朝"/>
        <family val="1"/>
      </rPr>
      <t>校</t>
    </r>
    <r>
      <rPr>
        <sz val="11"/>
        <rFont val="ＭＳ Ｐ明朝"/>
        <family val="1"/>
      </rPr>
      <t xml:space="preserve">  </t>
    </r>
    <r>
      <rPr>
        <sz val="11"/>
        <rFont val="ＭＳ 明朝"/>
        <family val="1"/>
      </rPr>
      <t>長</t>
    </r>
    <r>
      <rPr>
        <sz val="11"/>
        <rFont val="ＭＳ Ｐ明朝"/>
        <family val="1"/>
      </rPr>
      <t xml:space="preserve">  Senior vice-principal</t>
    </r>
  </si>
  <si>
    <r>
      <t xml:space="preserve">主幹教諭 </t>
    </r>
    <r>
      <rPr>
        <sz val="11"/>
        <rFont val="ＭＳ Ｐ明朝"/>
        <family val="1"/>
      </rPr>
      <t>Senior teacher</t>
    </r>
  </si>
  <si>
    <r>
      <t xml:space="preserve">指導教諭 </t>
    </r>
    <r>
      <rPr>
        <sz val="11"/>
        <rFont val="ＭＳ Ｐ明朝"/>
        <family val="1"/>
      </rPr>
      <t>Advanced skill teacher</t>
    </r>
  </si>
  <si>
    <r>
      <t xml:space="preserve">助 教 諭 </t>
    </r>
    <r>
      <rPr>
        <sz val="11"/>
        <rFont val="ＭＳ Ｐ明朝"/>
        <family val="1"/>
      </rPr>
      <t>Assistant teacher</t>
    </r>
  </si>
  <si>
    <r>
      <t>栄養教諭</t>
    </r>
    <r>
      <rPr>
        <sz val="11"/>
        <rFont val="ＭＳ Ｐ明朝"/>
        <family val="1"/>
      </rPr>
      <t xml:space="preserve">  Diet and nutrition teacher</t>
    </r>
  </si>
  <si>
    <t>（別掲）</t>
  </si>
  <si>
    <t>兼 務 者 Part-time</t>
  </si>
  <si>
    <t xml:space="preserve"> (注)  本務教員である。</t>
  </si>
  <si>
    <t>中学校教員数の入力エリア（報告書データをコピペすると下の表が集計する。）</t>
  </si>
  <si>
    <t>校長</t>
  </si>
  <si>
    <t>副校長</t>
  </si>
  <si>
    <t>教頭</t>
  </si>
  <si>
    <t>主幹教諭</t>
  </si>
  <si>
    <t>指導教諭</t>
  </si>
  <si>
    <t>教諭</t>
  </si>
  <si>
    <t>助教諭</t>
  </si>
  <si>
    <t>養護教諭</t>
  </si>
  <si>
    <t>養護助教諭</t>
  </si>
  <si>
    <t>栄養教諭</t>
  </si>
  <si>
    <t>講師</t>
  </si>
  <si>
    <t>男</t>
  </si>
  <si>
    <t>女</t>
  </si>
  <si>
    <t>うち女</t>
  </si>
  <si>
    <t>本務計</t>
  </si>
  <si>
    <t>校　　長</t>
  </si>
  <si>
    <t>副校長</t>
  </si>
  <si>
    <t>教　　頭</t>
  </si>
  <si>
    <t>主幹教諭</t>
  </si>
  <si>
    <t>指導教諭</t>
  </si>
  <si>
    <t>教　　諭</t>
  </si>
  <si>
    <t>助 教 諭</t>
  </si>
  <si>
    <t>養護教員</t>
  </si>
  <si>
    <t>栄養教諭</t>
  </si>
  <si>
    <t>講    師</t>
  </si>
  <si>
    <t>職　　　　員　　　　数</t>
  </si>
  <si>
    <t>Full-time Non-teaching Staff</t>
  </si>
  <si>
    <t>区    分</t>
  </si>
  <si>
    <t>国  立</t>
  </si>
  <si>
    <t>公  立</t>
  </si>
  <si>
    <t>私  立</t>
  </si>
  <si>
    <t>（％）</t>
  </si>
  <si>
    <t>Percentage of female</t>
  </si>
  <si>
    <t xml:space="preserve">      昭和30年('55)</t>
  </si>
  <si>
    <t xml:space="preserve">          35('60)</t>
  </si>
  <si>
    <t xml:space="preserve">          40('65)</t>
  </si>
  <si>
    <t xml:space="preserve">          45('70)</t>
  </si>
  <si>
    <t xml:space="preserve">          50('75)</t>
  </si>
  <si>
    <t xml:space="preserve">          55('80)</t>
  </si>
  <si>
    <t xml:space="preserve">          60('85)</t>
  </si>
  <si>
    <t xml:space="preserve">      平成 2('90)</t>
  </si>
  <si>
    <t xml:space="preserve">           7('95)</t>
  </si>
  <si>
    <t xml:space="preserve">          12('00)</t>
  </si>
  <si>
    <t xml:space="preserve">          17('05)</t>
  </si>
  <si>
    <t xml:space="preserve">          22('10)</t>
  </si>
  <si>
    <t>事務職員</t>
  </si>
  <si>
    <t>Administrative personnel</t>
  </si>
  <si>
    <t>学校図書館事務員</t>
  </si>
  <si>
    <t>Librarian</t>
  </si>
  <si>
    <t>養護職員</t>
  </si>
  <si>
    <t>School nurse</t>
  </si>
  <si>
    <t>学校栄養職員</t>
  </si>
  <si>
    <t>School nutritionist</t>
  </si>
  <si>
    <t>学校給食調理従事員</t>
  </si>
  <si>
    <t>School lunch personnel</t>
  </si>
  <si>
    <t>用務員</t>
  </si>
  <si>
    <t>Janitor</t>
  </si>
  <si>
    <t>その他</t>
  </si>
  <si>
    <t>Others</t>
  </si>
  <si>
    <t xml:space="preserve"> (注) 1 本務職員である。</t>
  </si>
  <si>
    <t xml:space="preserve">      2 「その他」とは，寄宿舎指導員，警備員等である。</t>
  </si>
  <si>
    <t>入　学　志　願　者　数</t>
  </si>
  <si>
    <t>Applicants for Upper Secondary Education Courses</t>
  </si>
  <si>
    <t>区    分</t>
  </si>
  <si>
    <t>高等学校等(本科)</t>
  </si>
  <si>
    <t>高等専門学校</t>
  </si>
  <si>
    <r>
      <t>入 学 志 願 率</t>
    </r>
    <r>
      <rPr>
        <sz val="11"/>
        <rFont val="明朝"/>
        <family val="1"/>
      </rPr>
      <t>（％）</t>
    </r>
  </si>
  <si>
    <t xml:space="preserve">Application rate </t>
  </si>
  <si>
    <t>高等学校等(本科)</t>
  </si>
  <si>
    <t>高等専門学校</t>
  </si>
  <si>
    <t>Total</t>
  </si>
  <si>
    <r>
      <t>Upper secondary school  (regular course)</t>
    </r>
    <r>
      <rPr>
        <sz val="8"/>
        <rFont val="ＭＳ Ｐ明朝"/>
        <family val="1"/>
      </rPr>
      <t xml:space="preserve"> (1)</t>
    </r>
  </si>
  <si>
    <t>College of technology</t>
  </si>
  <si>
    <t>Upper sec. school</t>
  </si>
  <si>
    <t xml:space="preserve">   昭和35年('60)</t>
  </si>
  <si>
    <t>…</t>
  </si>
  <si>
    <t xml:space="preserve">       40('65)</t>
  </si>
  <si>
    <t xml:space="preserve">       45('70)</t>
  </si>
  <si>
    <t xml:space="preserve">       50('75)</t>
  </si>
  <si>
    <t xml:space="preserve">       55('80)</t>
  </si>
  <si>
    <t xml:space="preserve">       60('85)</t>
  </si>
  <si>
    <t xml:space="preserve">   平成 2('90)</t>
  </si>
  <si>
    <t xml:space="preserve">        7('95)</t>
  </si>
  <si>
    <t xml:space="preserve">       12('00)</t>
  </si>
  <si>
    <t xml:space="preserve">       17('05)</t>
  </si>
  <si>
    <t xml:space="preserve">       22('10)</t>
  </si>
  <si>
    <t xml:space="preserve">    男  Male</t>
  </si>
  <si>
    <t xml:space="preserve">    女  Female</t>
  </si>
  <si>
    <t xml:space="preserve"> (注)1  入学志願者数は，同一人が２校以上に志願した場合も１名として計上してあり，実人数である。</t>
  </si>
  <si>
    <t>　　 2  「入学志願率」は，高等学校等（本科）及び高等専門学校へ入学志願した者をそれぞれ，当該</t>
  </si>
  <si>
    <t>　　  年度の卒業者数で除した比率である。</t>
  </si>
  <si>
    <t>　　 3  昭和55年以降は，特別支援学校（高等部）への入学志願者を含む。</t>
  </si>
  <si>
    <t>　　 4  平成12年以降は，中等教育学校（後期課程）への入学志願者を含む。</t>
  </si>
  <si>
    <t>卒　　　　　　　　業　　　　　　　　者　　　　　　　　数</t>
  </si>
  <si>
    <t xml:space="preserve"> First Destination </t>
  </si>
  <si>
    <t>　of New Graduates</t>
  </si>
  <si>
    <t>卒業者数</t>
  </si>
  <si>
    <t>Ａ</t>
  </si>
  <si>
    <t>Ｂ</t>
  </si>
  <si>
    <t>Ｃ</t>
  </si>
  <si>
    <t>Ｄ</t>
  </si>
  <si>
    <t>左記以外の者</t>
  </si>
  <si>
    <t>不詳・    死亡の者</t>
  </si>
  <si>
    <t>（再掲）                Ａ，Ｂ，Ｃ，Ｄのうち就職している者</t>
  </si>
  <si>
    <r>
      <t>専修学校　(高等課程)　　進　学　率　　</t>
    </r>
    <r>
      <rPr>
        <sz val="11"/>
        <rFont val="ＭＳ 明朝"/>
        <family val="1"/>
      </rPr>
      <t>（％）</t>
    </r>
  </si>
  <si>
    <t>高等学校の通信制課程（本科）への進学者を除く</t>
  </si>
  <si>
    <t xml:space="preserve">              専修学校　　(高等課程)　　進 学 者               </t>
  </si>
  <si>
    <t xml:space="preserve">               専修学校　　(一般課程)　　等入学者</t>
  </si>
  <si>
    <t>公共職業能力開発施設等入学者</t>
  </si>
  <si>
    <r>
      <t xml:space="preserve">高等学校の通信制課程（本科）への進学者を除く </t>
    </r>
    <r>
      <rPr>
        <sz val="11"/>
        <rFont val="ＭＳ 明朝"/>
        <family val="1"/>
      </rPr>
      <t xml:space="preserve"> (％)</t>
    </r>
  </si>
  <si>
    <r>
      <t>高等学校の定時制課程（本科）に進学した者</t>
    </r>
    <r>
      <rPr>
        <sz val="11"/>
        <rFont val="ＭＳ 明朝"/>
        <family val="1"/>
      </rPr>
      <t>（％）　</t>
    </r>
  </si>
  <si>
    <t>New      graduates</t>
  </si>
  <si>
    <t>Excluding those advancing to correspon-dence course</t>
  </si>
  <si>
    <t xml:space="preserve">Advancing to specialized training college (upper secondary course)        </t>
  </si>
  <si>
    <t>Undertaking vocational training</t>
  </si>
  <si>
    <t>Unknown &amp;  deceased</t>
  </si>
  <si>
    <t>Employed among A,B,C and D (recounted)</t>
  </si>
  <si>
    <t>Advancement rate specialized training college (upper secondary course)</t>
  </si>
  <si>
    <t>└──┬──┘</t>
  </si>
  <si>
    <t>*</t>
  </si>
  <si>
    <t xml:space="preserve">  国立 National</t>
  </si>
  <si>
    <t xml:space="preserve">  公立 Local</t>
  </si>
  <si>
    <t xml:space="preserve"> (注)1  各年3月卒業者である。</t>
  </si>
  <si>
    <t xml:space="preserve">　　(1) Number of those advancing to upper secondary schools, upper division of secondary schools, upper secondary department of </t>
  </si>
  <si>
    <t>　　 2  「高校等進学者」とは，高等学校,中等教育学校後期課程,特別支援学校高等部の本科・別科及び高等専門学校への進学者</t>
  </si>
  <si>
    <t xml:space="preserve">　　    special education school and colleges of technology (including those who enter  higher-level schools while being employed). </t>
  </si>
  <si>
    <t xml:space="preserve">　　　　（進学しかつ就職した者を含む。）である。 </t>
  </si>
  <si>
    <t xml:space="preserve">　　 3  「専修学校（一般課程）等入学者」とは，専修学校（一般課程）及び各種学校への入学者である。 </t>
  </si>
  <si>
    <t xml:space="preserve">　　(3) Including new graduates advancing to high schools abroad, involved in househould work etc.         </t>
  </si>
  <si>
    <t>　　 4  * は「左記以外の者」に含まれている。</t>
  </si>
  <si>
    <t>　　(4) New graduates advancing to higher-level schools (A) / Total new graduates.</t>
  </si>
  <si>
    <t>　　(6) * marks indicate that relevant graduates are included in “others.”</t>
  </si>
  <si>
    <t>高 等 学 校 等 進 学 者 数</t>
  </si>
  <si>
    <t xml:space="preserve">       New Graduates Advancing to Higher-level Schools by Course</t>
  </si>
  <si>
    <t>区　分</t>
  </si>
  <si>
    <t>高  等  学  校  等  進  学  者</t>
  </si>
  <si>
    <t>Upper secondary school</t>
  </si>
  <si>
    <t>本　　　　　　　科</t>
  </si>
  <si>
    <t>別科</t>
  </si>
  <si>
    <t>Regular course</t>
  </si>
  <si>
    <t>全日制</t>
  </si>
  <si>
    <t>定時制</t>
  </si>
  <si>
    <t>通信制</t>
  </si>
  <si>
    <t>Full-time</t>
  </si>
  <si>
    <t>Part-Time</t>
  </si>
  <si>
    <t>Correspondence</t>
  </si>
  <si>
    <t>Special course</t>
  </si>
  <si>
    <t>－</t>
  </si>
  <si>
    <t xml:space="preserve">   男  Male</t>
  </si>
  <si>
    <t xml:space="preserve">   女  Female</t>
  </si>
  <si>
    <t xml:space="preserve"> </t>
  </si>
  <si>
    <t>　　 2  国・公・私立の合計数である。</t>
  </si>
  <si>
    <t xml:space="preserve">　　 3  昭和55年以降は，特別支援学校（高等部）への進学者を含む。           </t>
  </si>
  <si>
    <t>　　 4  昭和55年以前の「計」欄には，高等学校の通信制課程に進学した者は含まない。</t>
  </si>
  <si>
    <t xml:space="preserve">　　 5  平成12年以降は，中等教育学校（後期課程）への進学者を含む。           </t>
  </si>
  <si>
    <t>就　　職　　者　　数</t>
  </si>
  <si>
    <t>New Graduates Entering Employment by Industry</t>
  </si>
  <si>
    <t>区    分</t>
  </si>
  <si>
    <t>第１次産業</t>
  </si>
  <si>
    <t>第２次産業</t>
  </si>
  <si>
    <t>第３次産業</t>
  </si>
  <si>
    <t>左記以外
不　　詳</t>
  </si>
  <si>
    <t>CategoryⅠ</t>
  </si>
  <si>
    <t>CategoryⅡ</t>
  </si>
  <si>
    <t>CategoryⅢ</t>
  </si>
  <si>
    <t>Not known</t>
  </si>
  <si>
    <t xml:space="preserve"> 昭和30年('55)</t>
  </si>
  <si>
    <t xml:space="preserve">     35('60)</t>
  </si>
  <si>
    <t xml:space="preserve">     40('65)</t>
  </si>
  <si>
    <t xml:space="preserve">     45('70)</t>
  </si>
  <si>
    <t xml:space="preserve">     50('75)</t>
  </si>
  <si>
    <t xml:space="preserve">     55('80)</t>
  </si>
  <si>
    <t xml:space="preserve">     60('85)</t>
  </si>
  <si>
    <t xml:space="preserve"> 平成 2('90)</t>
  </si>
  <si>
    <t xml:space="preserve">      7('95)</t>
  </si>
  <si>
    <t xml:space="preserve">     12('00)</t>
  </si>
  <si>
    <t xml:space="preserve">     17('05)</t>
  </si>
  <si>
    <t xml:space="preserve">     22('10)</t>
  </si>
  <si>
    <t xml:space="preserve">   男  Male</t>
  </si>
  <si>
    <t xml:space="preserve">   女  Female </t>
  </si>
  <si>
    <t xml:space="preserve"> (注)1  各年3月卒業者である。</t>
  </si>
  <si>
    <t>　　 2  産業別の区分は，第1次産業〔「農業，林業」，「漁業」〕，第2次産業〔「鉱業，採石業，砂利採取業」，「建設業」，</t>
  </si>
  <si>
    <t>　　　「製造業」〕，第3次産業〔「電気・ガス・熱供給・水道業」，「情報通信業」，「運輸業，郵便業」，「卸売業，小売業」，　</t>
  </si>
  <si>
    <t>　　　「金融業，保険業」，「不動産業，物品賃貸業」，「学術研究，専門・技術サービス業」，「宿泊業，飲食サービス業」，</t>
  </si>
  <si>
    <t>　　　「生活関連サービス業，娯楽業」，「教育，学習支援業」，「医療，福祉」，「複合サービス事業」，「サービス業（他に</t>
  </si>
  <si>
    <t>　　　分類されないもの）」，「公務（他に分類される者を除く）」である。</t>
  </si>
  <si>
    <t xml:space="preserve">  (Note) CategoryⅠ: agriculture, forestry and fisheries.</t>
  </si>
  <si>
    <t xml:space="preserve">            CategoryⅡ: mining, construction and manufacturing.</t>
  </si>
  <si>
    <t xml:space="preserve">            CategoryⅢ: electricity, gas, heat supply, water supply, Information and communications, transport, wholesale and retail trade, </t>
  </si>
  <si>
    <t xml:space="preserve">  男 Male</t>
  </si>
  <si>
    <t xml:space="preserve">  女 Female</t>
  </si>
  <si>
    <t xml:space="preserve">                              finance and insurance, real estate, eating and drinking places, accommodations, medical, health care and welfare,</t>
  </si>
  <si>
    <t xml:space="preserve">                              education, learning support, compound services, services,N.E.C, government,N.E.C. </t>
  </si>
  <si>
    <t xml:space="preserve">   男 Male</t>
  </si>
  <si>
    <t xml:space="preserve">   女 Female</t>
  </si>
  <si>
    <t xml:space="preserve">        (1) Including applicants for upper divisions of secondary school.</t>
  </si>
  <si>
    <t xml:space="preserve">        (2) Applicants among new graduates / total new graduates.</t>
  </si>
  <si>
    <r>
      <t xml:space="preserve">卒業者に
占める
就職者の割合
</t>
    </r>
    <r>
      <rPr>
        <sz val="11"/>
        <rFont val="ＭＳ 明朝"/>
        <family val="1"/>
      </rPr>
      <t>（％）</t>
    </r>
  </si>
  <si>
    <t xml:space="preserve">      27('15)</t>
  </si>
  <si>
    <t xml:space="preserve">      27('15)</t>
  </si>
  <si>
    <t xml:space="preserve">           27('15)</t>
  </si>
  <si>
    <t xml:space="preserve">    　　　　 27('15)</t>
  </si>
  <si>
    <t xml:space="preserve">          27('15)</t>
  </si>
  <si>
    <t xml:space="preserve">       27('15)</t>
  </si>
  <si>
    <t xml:space="preserve">      27('15)</t>
  </si>
  <si>
    <t xml:space="preserve">     27('15)</t>
  </si>
  <si>
    <t>Lower Secondary School　73</t>
  </si>
  <si>
    <t>74　中　学　校</t>
  </si>
  <si>
    <r>
      <t>単式学級</t>
    </r>
    <r>
      <rPr>
        <sz val="11"/>
        <rFont val="ＭＳ Ｐ明朝"/>
        <family val="1"/>
      </rPr>
      <t xml:space="preserve">  Single-grade</t>
    </r>
  </si>
  <si>
    <t xml:space="preserve">      28('16)</t>
  </si>
  <si>
    <t xml:space="preserve">           28('16)</t>
  </si>
  <si>
    <t xml:space="preserve">    　　　　 28('16)</t>
  </si>
  <si>
    <t xml:space="preserve">          28('16)</t>
  </si>
  <si>
    <t xml:space="preserve">       28('16)</t>
  </si>
  <si>
    <t xml:space="preserve">      28('16)</t>
  </si>
  <si>
    <t xml:space="preserve">     28('16)</t>
  </si>
  <si>
    <t xml:space="preserve">      29('17)</t>
  </si>
  <si>
    <t xml:space="preserve">           29('17)</t>
  </si>
  <si>
    <t xml:space="preserve">    　　　　 29('17)</t>
  </si>
  <si>
    <t xml:space="preserve">          29('17)</t>
  </si>
  <si>
    <t xml:space="preserve">       29('17)</t>
  </si>
  <si>
    <t xml:space="preserve">      29('17)</t>
  </si>
  <si>
    <t xml:space="preserve">     29('17)</t>
  </si>
  <si>
    <t>中　学　校／Lower Secondary School　71</t>
  </si>
  <si>
    <t>72　中　学　校</t>
  </si>
  <si>
    <t>78　中　学　校／Lower Secondary School</t>
  </si>
  <si>
    <t>中　学　校　78</t>
  </si>
  <si>
    <t>高等専門
学校進学者</t>
  </si>
  <si>
    <t>Lower Secondary School　75</t>
  </si>
  <si>
    <t xml:space="preserve">      30('18)</t>
  </si>
  <si>
    <t xml:space="preserve">           30('18)</t>
  </si>
  <si>
    <t xml:space="preserve">    　　　　 30('18)</t>
  </si>
  <si>
    <t xml:space="preserve">          30('18)</t>
  </si>
  <si>
    <t xml:space="preserve">      30('18)</t>
  </si>
  <si>
    <t xml:space="preserve">     30('18)</t>
  </si>
  <si>
    <t>76　中　学　校</t>
  </si>
  <si>
    <t>Lower Secondary School　77</t>
  </si>
  <si>
    <t>高等学校等　　進　学　率　　（％）</t>
  </si>
  <si>
    <t xml:space="preserve">                高等学校等　　進　学　者</t>
  </si>
  <si>
    <r>
      <t xml:space="preserve">Advancing to   higher-level schools </t>
    </r>
    <r>
      <rPr>
        <sz val="9"/>
        <rFont val="ＭＳ Ｐ明朝"/>
        <family val="1"/>
      </rPr>
      <t>(1)</t>
    </r>
  </si>
  <si>
    <r>
      <t xml:space="preserve">Others </t>
    </r>
    <r>
      <rPr>
        <sz val="9"/>
        <rFont val="ＭＳ Ｐ明朝"/>
        <family val="1"/>
      </rPr>
      <t>(3)</t>
    </r>
  </si>
  <si>
    <r>
      <t>Advancement rate to higher level schools</t>
    </r>
    <r>
      <rPr>
        <sz val="9"/>
        <rFont val="ＭＳ Ｐ明朝"/>
        <family val="1"/>
      </rPr>
      <t xml:space="preserve"> (4)</t>
    </r>
  </si>
  <si>
    <t>Excluding those advancing to part-time course</t>
  </si>
  <si>
    <t>Employment rate</t>
  </si>
  <si>
    <t xml:space="preserve">      35('60)</t>
  </si>
  <si>
    <t xml:space="preserve">      40('65)</t>
  </si>
  <si>
    <t xml:space="preserve">      45('70)</t>
  </si>
  <si>
    <t xml:space="preserve">      60('85)</t>
  </si>
  <si>
    <t xml:space="preserve">       7('95)</t>
  </si>
  <si>
    <t xml:space="preserve">      12('00)</t>
  </si>
  <si>
    <t xml:space="preserve">      27('15)</t>
  </si>
  <si>
    <t xml:space="preserve">  私立 Private</t>
  </si>
  <si>
    <t>　　(2) Including new graduates advancing to miscellaneous school.</t>
  </si>
  <si>
    <t>　　 5  平成29年度以前の「就職者等」は，雇用契約期間が１年未満で期間の定めのある者及び雇用契約期間の長さにかかわらず</t>
  </si>
  <si>
    <t>　　(5) New Graduates entering employment and those “employed among  A, B, C and D”/Total new graduates.</t>
  </si>
  <si>
    <t>　　　　短時間勤務の者を含まない（「左記以外の者」に含まれている。）。</t>
  </si>
  <si>
    <t xml:space="preserve">　　　　　しない者で進路が未定であることが明らかな者である。 </t>
  </si>
  <si>
    <r>
      <t xml:space="preserve">複式学級 </t>
    </r>
    <r>
      <rPr>
        <sz val="11"/>
        <rFont val="ＭＳ Ｐ明朝"/>
        <family val="1"/>
      </rPr>
      <t>Multi-grade</t>
    </r>
  </si>
  <si>
    <r>
      <t xml:space="preserve">校　　長 </t>
    </r>
    <r>
      <rPr>
        <sz val="11"/>
        <rFont val="ＭＳ Ｐ明朝"/>
        <family val="1"/>
      </rPr>
      <t>Principal</t>
    </r>
  </si>
  <si>
    <r>
      <t xml:space="preserve">教　　頭 </t>
    </r>
    <r>
      <rPr>
        <sz val="11"/>
        <rFont val="ＭＳ Ｐ明朝"/>
        <family val="1"/>
      </rPr>
      <t>Vice-principal</t>
    </r>
  </si>
  <si>
    <r>
      <t xml:space="preserve">教　　諭 </t>
    </r>
    <r>
      <rPr>
        <sz val="11"/>
        <rFont val="ＭＳ Ｐ明朝"/>
        <family val="1"/>
      </rPr>
      <t>Teacher</t>
    </r>
  </si>
  <si>
    <r>
      <t xml:space="preserve">養護教員 </t>
    </r>
    <r>
      <rPr>
        <sz val="11"/>
        <rFont val="ＭＳ Ｐ明朝"/>
        <family val="1"/>
      </rPr>
      <t>Nursing teacher</t>
    </r>
  </si>
  <si>
    <r>
      <t xml:space="preserve">講　　師 </t>
    </r>
    <r>
      <rPr>
        <sz val="11"/>
        <rFont val="ＭＳ Ｐ明朝"/>
        <family val="1"/>
      </rPr>
      <t>Temporary instructor</t>
    </r>
  </si>
  <si>
    <t>就職者等</t>
  </si>
  <si>
    <t>　　 6  「高等学校等進学率」は，卒業者のうち「高等学校等進学者」の占める割合である。</t>
  </si>
  <si>
    <t>　　 7  「専修学校（高等課程）進学率」は，卒業者のうち「専修学校（高等課程）進学者」の占める割合である。</t>
  </si>
  <si>
    <t>　　 9  「左記以外の者」とは，家事手伝いをしている者，外国の高等学校等に入学した者又はＡ～Ｄの各項目及び「就職者」に該当</t>
  </si>
  <si>
    <t>Entering employment (7)</t>
  </si>
  <si>
    <t xml:space="preserve">　　(7) Those “Entering employment” before fiscal 2017 do not include persons whose employment contracts stipulate an employment </t>
  </si>
  <si>
    <t xml:space="preserve">          period of less than one year or persons who worked less than a full-time daily schedule regardless of</t>
  </si>
  <si>
    <t xml:space="preserve">          the duration of the employment period stipulated in the employment contract (such persons are included in “Others”).</t>
  </si>
  <si>
    <t xml:space="preserve">       30('18)</t>
  </si>
  <si>
    <t xml:space="preserve">  令和元('19)</t>
  </si>
  <si>
    <t xml:space="preserve">    令和('19)</t>
  </si>
  <si>
    <t xml:space="preserve">   　  令和元('19)</t>
  </si>
  <si>
    <t xml:space="preserve">    　 　令和元('19)</t>
  </si>
  <si>
    <t xml:space="preserve">      令和元('19)</t>
  </si>
  <si>
    <t xml:space="preserve">   令和元('19)</t>
  </si>
  <si>
    <t xml:space="preserve">  令和元('19)</t>
  </si>
  <si>
    <t xml:space="preserve"> 令和元('19)</t>
  </si>
  <si>
    <r>
      <t xml:space="preserve">Advancing to  specialized training college (general course), etc. </t>
    </r>
    <r>
      <rPr>
        <sz val="9"/>
        <rFont val="ＭＳ Ｐ明朝"/>
        <family val="1"/>
      </rPr>
      <t>(2)</t>
    </r>
  </si>
  <si>
    <r>
      <t xml:space="preserve">　　 8  </t>
    </r>
    <r>
      <rPr>
        <sz val="8.5"/>
        <rFont val="ＭＳ 明朝"/>
        <family val="1"/>
      </rPr>
      <t xml:space="preserve">「卒業者に占める就職者の割合」は，卒業者のうち「就職者」及び「Ａ，Ｂ，Ｃ，Ｄのうち就職している者」の占める割合である。 </t>
    </r>
  </si>
  <si>
    <t>73　中　学　校</t>
  </si>
  <si>
    <t>教員の年齢構成 Percentage of Full-time Teachers by Age</t>
  </si>
  <si>
    <t>（単位：％）</t>
  </si>
  <si>
    <t>計 Total</t>
  </si>
  <si>
    <t>男 Male</t>
  </si>
  <si>
    <t>女 Female</t>
  </si>
  <si>
    <t>平成</t>
  </si>
  <si>
    <t>22年</t>
  </si>
  <si>
    <t>22年</t>
  </si>
  <si>
    <t>25年</t>
  </si>
  <si>
    <t>28年</t>
  </si>
  <si>
    <t>22年</t>
  </si>
  <si>
    <t>28年</t>
  </si>
  <si>
    <t>(2010)</t>
  </si>
  <si>
    <t>(2013)</t>
  </si>
  <si>
    <t>(2016)</t>
  </si>
  <si>
    <t>(2010)</t>
  </si>
  <si>
    <t>Total</t>
  </si>
  <si>
    <t>Age at 1 Oct.</t>
  </si>
  <si>
    <t>25  歳  未  満</t>
  </si>
  <si>
    <t xml:space="preserve"> Under 25</t>
  </si>
  <si>
    <t>25～30歳未満</t>
  </si>
  <si>
    <t>25 ～ 29</t>
  </si>
  <si>
    <t>30～35歳未満</t>
  </si>
  <si>
    <t>30 ～ 34</t>
  </si>
  <si>
    <t>35～40歳未満</t>
  </si>
  <si>
    <t>35 ～ 39</t>
  </si>
  <si>
    <t>40～45歳未満</t>
  </si>
  <si>
    <t>40 ～ 44</t>
  </si>
  <si>
    <t>45～50歳未満</t>
  </si>
  <si>
    <t>45 ～ 49</t>
  </si>
  <si>
    <t>50～55歳未満</t>
  </si>
  <si>
    <t>50 ～ 54</t>
  </si>
  <si>
    <t>55～60歳未満</t>
  </si>
  <si>
    <t>55 ～ 59</t>
  </si>
  <si>
    <t>60  歳  以  上</t>
  </si>
  <si>
    <t>60 and over</t>
  </si>
  <si>
    <t>平均年齢（歳）</t>
  </si>
  <si>
    <t>Average Age</t>
  </si>
  <si>
    <t xml:space="preserve"> (注)  各年10月1日現在の本務教員数を構成比で示した。</t>
  </si>
  <si>
    <t xml:space="preserve"> 資料　文部科学省「学校教員統計（学校教員統計調査報告書）」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</si>
</sst>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_ "/>
    <numFmt numFmtId="179" formatCode="#,##0.0;\-#,##0.0"/>
  </numFmts>
  <fonts count="86">
    <font>
      <sz val="11"/>
      <name val="明朝"/>
      <family val="1"/>
    </font>
    <font>
      <sz val="11"/>
      <color indexed="10"/>
      <name val="明朝"/>
      <family val="1"/>
    </font>
    <font>
      <i/>
      <sz val="10"/>
      <name val="明朝"/>
      <family val="1"/>
    </font>
    <font>
      <b/>
      <i/>
      <sz val="10"/>
      <name val="明朝"/>
      <family val="1"/>
    </font>
    <font>
      <sz val="6"/>
      <name val="ＭＳ Ｐ明朝"/>
      <family val="1"/>
    </font>
    <font>
      <sz val="12"/>
      <name val="明朝"/>
      <family val="1"/>
    </font>
    <font>
      <sz val="12"/>
      <color indexed="10"/>
      <name val="明朝"/>
      <family val="1"/>
    </font>
    <font>
      <sz val="12"/>
      <name val="ＭＳ ゴシック"/>
      <family val="3"/>
    </font>
    <font>
      <sz val="12"/>
      <color indexed="10"/>
      <name val="ＭＳ ゴシック"/>
      <family val="3"/>
    </font>
    <font>
      <b/>
      <sz val="12"/>
      <name val="明朝"/>
      <family val="1"/>
    </font>
    <font>
      <sz val="12"/>
      <name val="ＭＳ 明朝"/>
      <family val="1"/>
    </font>
    <font>
      <sz val="12"/>
      <color indexed="8"/>
      <name val="ＭＳ 明朝"/>
      <family val="1"/>
    </font>
    <font>
      <sz val="11"/>
      <name val="ＭＳ 明朝"/>
      <family val="1"/>
    </font>
    <font>
      <sz val="11"/>
      <name val="ＭＳ Ｐ明朝"/>
      <family val="1"/>
    </font>
    <font>
      <sz val="6"/>
      <name val="明朝"/>
      <family val="1"/>
    </font>
    <font>
      <sz val="12"/>
      <color indexed="10"/>
      <name val="ＭＳ 明朝"/>
      <family val="1"/>
    </font>
    <font>
      <i/>
      <sz val="12"/>
      <name val="ＭＳ 明朝"/>
      <family val="1"/>
    </font>
    <font>
      <b/>
      <sz val="11"/>
      <name val="明朝"/>
      <family val="1"/>
    </font>
    <font>
      <sz val="11"/>
      <name val="ＭＳ Ｐゴシック"/>
      <family val="3"/>
    </font>
    <font>
      <i/>
      <sz val="12"/>
      <name val="ＭＳ ゴシック"/>
      <family val="3"/>
    </font>
    <font>
      <sz val="10"/>
      <name val="ＭＳ 明朝"/>
      <family val="1"/>
    </font>
    <font>
      <sz val="9"/>
      <name val="ＭＳ 明朝"/>
      <family val="1"/>
    </font>
    <font>
      <sz val="6"/>
      <name val="ＭＳ Ｐゴシック"/>
      <family val="3"/>
    </font>
    <font>
      <sz val="12"/>
      <name val="ＭＳ Ｐゴシック"/>
      <family val="3"/>
    </font>
    <font>
      <sz val="7"/>
      <name val="ＭＳ Ｐゴシック"/>
      <family val="3"/>
    </font>
    <font>
      <sz val="8"/>
      <name val="明朝"/>
      <family val="1"/>
    </font>
    <font>
      <sz val="11"/>
      <color indexed="17"/>
      <name val="明朝"/>
      <family val="1"/>
    </font>
    <font>
      <sz val="10"/>
      <name val="ＭＳ Ｐゴシック"/>
      <family val="3"/>
    </font>
    <font>
      <i/>
      <sz val="12"/>
      <color indexed="10"/>
      <name val="ＭＳ ゴシック"/>
      <family val="3"/>
    </font>
    <font>
      <i/>
      <sz val="12"/>
      <color indexed="10"/>
      <name val="ＭＳ 明朝"/>
      <family val="1"/>
    </font>
    <font>
      <i/>
      <sz val="12"/>
      <name val="明朝"/>
      <family val="1"/>
    </font>
    <font>
      <sz val="12"/>
      <color indexed="12"/>
      <name val="明朝"/>
      <family val="1"/>
    </font>
    <font>
      <i/>
      <sz val="12"/>
      <color indexed="10"/>
      <name val="明朝"/>
      <family val="1"/>
    </font>
    <font>
      <sz val="9"/>
      <name val="明朝"/>
      <family val="1"/>
    </font>
    <font>
      <sz val="10"/>
      <name val="明朝"/>
      <family val="1"/>
    </font>
    <font>
      <sz val="10"/>
      <name val="ＭＳ Ｐ明朝"/>
      <family val="1"/>
    </font>
    <font>
      <sz val="8"/>
      <name val="ＭＳ Ｐ明朝"/>
      <family val="1"/>
    </font>
    <font>
      <sz val="12"/>
      <color indexed="8"/>
      <name val="明朝"/>
      <family val="1"/>
    </font>
    <font>
      <sz val="11"/>
      <name val="ＭＳ ゴシック"/>
      <family val="3"/>
    </font>
    <font>
      <sz val="9"/>
      <name val="ＭＳ Ｐ明朝"/>
      <family val="1"/>
    </font>
    <font>
      <sz val="8"/>
      <name val="ＭＳ 明朝"/>
      <family val="1"/>
    </font>
    <font>
      <b/>
      <sz val="9"/>
      <color indexed="10"/>
      <name val="明朝"/>
      <family val="1"/>
    </font>
    <font>
      <sz val="8.5"/>
      <name val="ＭＳ 明朝"/>
      <family val="1"/>
    </font>
    <font>
      <b/>
      <sz val="12"/>
      <name val="ＭＳ 明朝"/>
      <family val="1"/>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9"/>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i/>
      <sz val="12"/>
      <color rgb="FFFF0000"/>
      <name val="明朝"/>
      <family val="1"/>
    </font>
    <font>
      <sz val="12"/>
      <color theme="1"/>
      <name val="ＭＳ 明朝"/>
      <family val="1"/>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thin"/>
      <top>
        <color indexed="63"/>
      </top>
      <bottom>
        <color indexed="63"/>
      </bottom>
    </border>
    <border>
      <left>
        <color indexed="63"/>
      </left>
      <right>
        <color indexed="63"/>
      </right>
      <top>
        <color indexed="63"/>
      </top>
      <bottom style="thin">
        <color indexed="12"/>
      </bottom>
    </border>
    <border>
      <left>
        <color indexed="63"/>
      </left>
      <right style="thin"/>
      <top style="medium">
        <color indexed="8"/>
      </top>
      <bottom>
        <color indexed="63"/>
      </bottom>
    </border>
    <border>
      <left>
        <color indexed="63"/>
      </left>
      <right style="thin"/>
      <top>
        <color indexed="63"/>
      </top>
      <bottom style="thin">
        <color indexed="12"/>
      </bottom>
    </border>
    <border>
      <left style="thin"/>
      <right style="thin"/>
      <top>
        <color indexed="63"/>
      </top>
      <bottom style="thin"/>
    </border>
    <border>
      <left style="thin">
        <color indexed="8"/>
      </left>
      <right style="thin"/>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style="dotted"/>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color indexed="63"/>
      </right>
      <top style="thin"/>
      <bottom style="thin"/>
    </border>
    <border>
      <left style="double"/>
      <right>
        <color indexed="63"/>
      </right>
      <top style="medium">
        <color indexed="8"/>
      </top>
      <bottom>
        <color indexed="63"/>
      </bottom>
    </border>
    <border>
      <left style="thin"/>
      <right style="thin"/>
      <top style="thin"/>
      <bottom>
        <color indexed="63"/>
      </bottom>
    </border>
    <border>
      <left style="double"/>
      <right>
        <color indexed="63"/>
      </right>
      <top>
        <color indexed="63"/>
      </top>
      <bottom>
        <color indexed="63"/>
      </bottom>
    </border>
    <border>
      <left style="thin"/>
      <right>
        <color indexed="63"/>
      </right>
      <top>
        <color indexed="63"/>
      </top>
      <bottom style="thin"/>
    </border>
    <border>
      <left style="double"/>
      <right>
        <color indexed="63"/>
      </right>
      <top>
        <color indexed="63"/>
      </top>
      <bottom style="thin"/>
    </border>
    <border>
      <left>
        <color indexed="63"/>
      </left>
      <right>
        <color indexed="63"/>
      </right>
      <top style="dotted"/>
      <bottom>
        <color indexed="63"/>
      </bottom>
    </border>
    <border>
      <left style="thin"/>
      <right style="double"/>
      <top>
        <color indexed="63"/>
      </top>
      <bottom style="thin"/>
    </border>
    <border>
      <left>
        <color indexed="63"/>
      </left>
      <right>
        <color indexed="63"/>
      </right>
      <top>
        <color indexed="63"/>
      </top>
      <bottom style="thin"/>
    </border>
    <border>
      <left style="double"/>
      <right style="thin"/>
      <top style="thin"/>
      <bottom>
        <color indexed="63"/>
      </bottom>
    </border>
    <border>
      <left style="thin"/>
      <right>
        <color indexed="63"/>
      </right>
      <top style="thin"/>
      <bottom>
        <color indexed="63"/>
      </bottom>
    </border>
    <border>
      <left style="double"/>
      <right style="thin"/>
      <top>
        <color indexed="63"/>
      </top>
      <bottom style="thin"/>
    </border>
    <border>
      <left>
        <color indexed="63"/>
      </left>
      <right style="thin">
        <color indexed="12"/>
      </right>
      <top>
        <color indexed="63"/>
      </top>
      <bottom>
        <color indexed="63"/>
      </bottom>
    </border>
    <border>
      <left style="double"/>
      <right style="double"/>
      <top>
        <color indexed="63"/>
      </top>
      <bottom style="thin"/>
    </border>
    <border>
      <left>
        <color indexed="63"/>
      </left>
      <right style="thin">
        <color indexed="12"/>
      </right>
      <top style="medium">
        <color indexed="8"/>
      </top>
      <bottom>
        <color indexed="63"/>
      </bottom>
    </border>
    <border>
      <left>
        <color indexed="63"/>
      </left>
      <right style="thin">
        <color indexed="12"/>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style="thin"/>
      <right style="thin"/>
      <top style="medium">
        <color indexed="8"/>
      </top>
      <bottom>
        <color indexed="63"/>
      </bottom>
    </border>
    <border>
      <left style="thin"/>
      <right>
        <color indexed="63"/>
      </right>
      <top style="medium">
        <color indexed="8"/>
      </top>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style="thin"/>
      <top>
        <color indexed="63"/>
      </top>
      <bottom style="medium"/>
    </border>
    <border>
      <left style="thin"/>
      <right style="thin"/>
      <top>
        <color indexed="63"/>
      </top>
      <bottom>
        <color indexed="63"/>
      </bottom>
    </border>
    <border>
      <left>
        <color indexed="63"/>
      </left>
      <right>
        <color indexed="63"/>
      </right>
      <top>
        <color indexed="63"/>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double"/>
      <top style="medium">
        <color indexed="8"/>
      </top>
      <bottom>
        <color indexed="63"/>
      </bottom>
    </border>
    <border>
      <left style="thin"/>
      <right style="double"/>
      <top>
        <color indexed="63"/>
      </top>
      <bottom>
        <color indexed="63"/>
      </bottom>
    </border>
    <border>
      <left style="double"/>
      <right>
        <color indexed="63"/>
      </right>
      <top style="medium"/>
      <bottom>
        <color indexed="63"/>
      </bottom>
    </border>
    <border>
      <left style="thin"/>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double"/>
      <top>
        <color indexed="63"/>
      </top>
      <bottom>
        <color indexed="63"/>
      </bottom>
    </border>
  </borders>
  <cellStyleXfs count="6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7" fillId="0" borderId="0" applyNumberFormat="0" applyFill="0" applyBorder="0" applyAlignment="0" applyProtection="0"/>
    <xf numFmtId="0" fontId="68" fillId="27" borderId="1" applyNumberFormat="0" applyAlignment="0" applyProtection="0"/>
    <xf numFmtId="0" fontId="69" fillId="28" borderId="0" applyNumberFormat="0" applyBorder="0" applyAlignment="0" applyProtection="0"/>
    <xf numFmtId="0" fontId="70" fillId="2" borderId="0" applyNumberFormat="0" applyFill="0" applyBorder="0" applyAlignment="0" applyProtection="0"/>
    <xf numFmtId="0" fontId="0" fillId="29" borderId="2" applyNumberFormat="0" applyFont="0" applyAlignment="0" applyProtection="0"/>
    <xf numFmtId="0" fontId="71" fillId="0" borderId="3" applyNumberFormat="0" applyFill="0" applyAlignment="0" applyProtection="0"/>
    <xf numFmtId="0" fontId="72" fillId="30" borderId="0" applyNumberFormat="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1" borderId="9" applyNumberFormat="0" applyAlignment="0" applyProtection="0"/>
    <xf numFmtId="0" fontId="80" fillId="0" borderId="0" applyNumberFormat="0" applyFill="0" applyBorder="0" applyAlignment="0" applyProtection="0"/>
    <xf numFmtId="0" fontId="81" fillId="32" borderId="4" applyNumberFormat="0" applyAlignment="0" applyProtection="0"/>
    <xf numFmtId="0" fontId="0" fillId="0" borderId="0">
      <alignment/>
      <protection/>
    </xf>
    <xf numFmtId="0" fontId="0" fillId="0" borderId="0">
      <alignment/>
      <protection/>
    </xf>
    <xf numFmtId="0" fontId="82" fillId="2" borderId="0" applyNumberFormat="0" applyFill="0" applyBorder="0" applyAlignment="0" applyProtection="0"/>
    <xf numFmtId="0" fontId="83" fillId="33" borderId="0" applyNumberFormat="0" applyBorder="0" applyAlignment="0" applyProtection="0"/>
  </cellStyleXfs>
  <cellXfs count="509">
    <xf numFmtId="0" fontId="0" fillId="2" borderId="0" xfId="0" applyNumberFormat="1" applyFill="1" applyAlignment="1">
      <alignment/>
    </xf>
    <xf numFmtId="0" fontId="0" fillId="0" borderId="0" xfId="0" applyNumberFormat="1" applyFill="1" applyAlignment="1">
      <alignment/>
    </xf>
    <xf numFmtId="0" fontId="0" fillId="0" borderId="10" xfId="0" applyNumberFormat="1" applyFill="1" applyBorder="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centerContinuous"/>
    </xf>
    <xf numFmtId="0" fontId="5" fillId="0" borderId="0" xfId="0" applyNumberFormat="1" applyFont="1" applyFill="1" applyBorder="1" applyAlignment="1">
      <alignment/>
    </xf>
    <xf numFmtId="49" fontId="7" fillId="0" borderId="11" xfId="0" applyNumberFormat="1" applyFont="1" applyFill="1" applyBorder="1" applyAlignment="1">
      <alignment horizontal="center"/>
    </xf>
    <xf numFmtId="3" fontId="8" fillId="0" borderId="0" xfId="0" applyNumberFormat="1" applyFont="1" applyFill="1" applyBorder="1" applyAlignment="1">
      <alignment/>
    </xf>
    <xf numFmtId="0" fontId="7" fillId="0" borderId="0" xfId="0" applyNumberFormat="1" applyFont="1" applyFill="1" applyBorder="1" applyAlignment="1">
      <alignment/>
    </xf>
    <xf numFmtId="3" fontId="7" fillId="0" borderId="0" xfId="0" applyNumberFormat="1" applyFont="1" applyFill="1" applyBorder="1" applyAlignment="1">
      <alignment/>
    </xf>
    <xf numFmtId="0" fontId="7" fillId="0" borderId="0" xfId="0" applyNumberFormat="1" applyFont="1" applyFill="1" applyAlignment="1">
      <alignment/>
    </xf>
    <xf numFmtId="0" fontId="5" fillId="0" borderId="10" xfId="0" applyNumberFormat="1" applyFont="1" applyFill="1" applyBorder="1" applyAlignment="1">
      <alignment/>
    </xf>
    <xf numFmtId="3" fontId="5" fillId="0" borderId="12" xfId="0" applyNumberFormat="1" applyFont="1" applyFill="1" applyBorder="1" applyAlignment="1">
      <alignment/>
    </xf>
    <xf numFmtId="49" fontId="7" fillId="0" borderId="11" xfId="0" applyNumberFormat="1" applyFont="1" applyFill="1" applyBorder="1" applyAlignment="1" quotePrefix="1">
      <alignment/>
    </xf>
    <xf numFmtId="0" fontId="5" fillId="0" borderId="0" xfId="0" applyNumberFormat="1" applyFont="1" applyFill="1" applyAlignment="1">
      <alignment horizontal="left" vertical="center"/>
    </xf>
    <xf numFmtId="3" fontId="10" fillId="0" borderId="0" xfId="0" applyNumberFormat="1" applyFont="1" applyFill="1" applyBorder="1" applyAlignment="1">
      <alignment/>
    </xf>
    <xf numFmtId="3" fontId="10" fillId="0" borderId="0" xfId="0" applyNumberFormat="1" applyFont="1" applyFill="1" applyAlignment="1">
      <alignment/>
    </xf>
    <xf numFmtId="0" fontId="10" fillId="0" borderId="0" xfId="0" applyNumberFormat="1" applyFont="1" applyFill="1" applyAlignment="1">
      <alignment/>
    </xf>
    <xf numFmtId="49" fontId="10" fillId="0" borderId="11" xfId="0" applyNumberFormat="1" applyFont="1" applyFill="1" applyBorder="1" applyAlignment="1" quotePrefix="1">
      <alignment/>
    </xf>
    <xf numFmtId="49" fontId="10" fillId="0" borderId="11" xfId="0" applyNumberFormat="1" applyFont="1" applyFill="1" applyBorder="1" applyAlignment="1">
      <alignment horizontal="center" vertical="center"/>
    </xf>
    <xf numFmtId="0" fontId="5" fillId="0" borderId="0" xfId="0" applyNumberFormat="1" applyFont="1" applyFill="1" applyAlignment="1">
      <alignment vertical="center"/>
    </xf>
    <xf numFmtId="0" fontId="10" fillId="0" borderId="13" xfId="0" applyNumberFormat="1" applyFont="1" applyFill="1" applyBorder="1" applyAlignment="1">
      <alignment horizontal="center"/>
    </xf>
    <xf numFmtId="49" fontId="10" fillId="0" borderId="11" xfId="0" applyNumberFormat="1" applyFont="1" applyFill="1" applyBorder="1" applyAlignment="1">
      <alignment/>
    </xf>
    <xf numFmtId="0" fontId="10" fillId="0" borderId="0" xfId="0" applyNumberFormat="1" applyFont="1" applyFill="1" applyBorder="1" applyAlignment="1">
      <alignment/>
    </xf>
    <xf numFmtId="3" fontId="11" fillId="0" borderId="0" xfId="0" applyNumberFormat="1" applyFont="1" applyFill="1" applyBorder="1" applyAlignment="1">
      <alignment/>
    </xf>
    <xf numFmtId="3" fontId="11" fillId="0" borderId="0" xfId="0" applyNumberFormat="1" applyFont="1" applyFill="1" applyAlignment="1">
      <alignment/>
    </xf>
    <xf numFmtId="0" fontId="10" fillId="0" borderId="0" xfId="0" applyNumberFormat="1" applyFont="1" applyFill="1" applyAlignment="1">
      <alignment horizontal="centerContinuous" vertical="center"/>
    </xf>
    <xf numFmtId="0" fontId="10" fillId="0" borderId="14" xfId="0" applyNumberFormat="1" applyFont="1" applyFill="1" applyBorder="1" applyAlignment="1">
      <alignment horizontal="right"/>
    </xf>
    <xf numFmtId="0" fontId="12" fillId="0" borderId="10" xfId="0" applyNumberFormat="1" applyFont="1" applyFill="1" applyBorder="1" applyAlignment="1">
      <alignment/>
    </xf>
    <xf numFmtId="0" fontId="12" fillId="0" borderId="0" xfId="0" applyNumberFormat="1" applyFont="1" applyFill="1" applyAlignment="1">
      <alignment/>
    </xf>
    <xf numFmtId="176" fontId="10" fillId="0" borderId="0" xfId="0" applyNumberFormat="1" applyFont="1" applyFill="1" applyAlignment="1">
      <alignment/>
    </xf>
    <xf numFmtId="0" fontId="9" fillId="0" borderId="0" xfId="0" applyNumberFormat="1" applyFont="1" applyFill="1" applyAlignment="1">
      <alignment horizontal="center" vertical="center"/>
    </xf>
    <xf numFmtId="0" fontId="12" fillId="0" borderId="0" xfId="0" applyNumberFormat="1" applyFont="1" applyFill="1" applyBorder="1" applyAlignment="1">
      <alignment/>
    </xf>
    <xf numFmtId="0" fontId="0" fillId="0" borderId="0" xfId="0" applyNumberFormat="1" applyFill="1" applyBorder="1" applyAlignment="1">
      <alignment/>
    </xf>
    <xf numFmtId="0" fontId="10" fillId="0" borderId="11"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0" fillId="0" borderId="0" xfId="0" applyNumberFormat="1" applyFill="1" applyAlignment="1">
      <alignment horizontal="right"/>
    </xf>
    <xf numFmtId="0" fontId="12" fillId="0" borderId="0" xfId="0" applyNumberFormat="1" applyFont="1" applyFill="1" applyAlignment="1">
      <alignment horizontal="right"/>
    </xf>
    <xf numFmtId="3" fontId="0" fillId="0" borderId="0" xfId="0" applyNumberFormat="1" applyFill="1" applyBorder="1" applyAlignment="1">
      <alignment/>
    </xf>
    <xf numFmtId="0" fontId="10" fillId="0" borderId="11" xfId="0" applyNumberFormat="1" applyFont="1" applyFill="1" applyBorder="1" applyAlignment="1">
      <alignment horizontal="center" vertical="center"/>
    </xf>
    <xf numFmtId="0" fontId="5" fillId="0" borderId="0" xfId="56" applyFont="1" applyAlignment="1" quotePrefix="1">
      <alignment horizontal="left"/>
      <protection/>
    </xf>
    <xf numFmtId="0" fontId="5" fillId="0" borderId="0" xfId="56" applyFont="1">
      <alignment/>
      <protection/>
    </xf>
    <xf numFmtId="0" fontId="5" fillId="0" borderId="0" xfId="56" applyFont="1" applyAlignment="1" quotePrefix="1">
      <alignment horizontal="right" vertical="top"/>
      <protection/>
    </xf>
    <xf numFmtId="0" fontId="5" fillId="0" borderId="0" xfId="56" applyFont="1" applyAlignment="1" quotePrefix="1">
      <alignment horizontal="centerContinuous" vertical="center"/>
      <protection/>
    </xf>
    <xf numFmtId="0" fontId="5" fillId="0" borderId="0" xfId="56" applyFont="1" applyAlignment="1">
      <alignment horizontal="centerContinuous"/>
      <protection/>
    </xf>
    <xf numFmtId="0" fontId="5" fillId="0" borderId="10" xfId="56" applyFont="1" applyBorder="1" applyAlignment="1">
      <alignment horizontal="center" vertical="center"/>
      <protection/>
    </xf>
    <xf numFmtId="0" fontId="5" fillId="0" borderId="16" xfId="56" applyFont="1" applyBorder="1" applyAlignment="1">
      <alignment horizontal="center" vertical="center"/>
      <protection/>
    </xf>
    <xf numFmtId="0" fontId="5" fillId="0" borderId="13"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8" xfId="56" applyFont="1" applyBorder="1" applyAlignment="1">
      <alignment horizontal="center" vertical="center"/>
      <protection/>
    </xf>
    <xf numFmtId="49" fontId="10" fillId="0" borderId="11" xfId="56" applyNumberFormat="1" applyFont="1" applyFill="1" applyBorder="1" applyAlignment="1">
      <alignment/>
      <protection/>
    </xf>
    <xf numFmtId="3" fontId="10" fillId="0" borderId="0" xfId="56" applyNumberFormat="1" applyFont="1" applyBorder="1">
      <alignment/>
      <protection/>
    </xf>
    <xf numFmtId="3" fontId="10" fillId="0" borderId="0" xfId="56" applyNumberFormat="1" applyFont="1">
      <alignment/>
      <protection/>
    </xf>
    <xf numFmtId="49" fontId="10" fillId="0" borderId="11" xfId="56" applyNumberFormat="1" applyFont="1" applyFill="1" applyBorder="1" applyAlignment="1" quotePrefix="1">
      <alignment/>
      <protection/>
    </xf>
    <xf numFmtId="0" fontId="7" fillId="0" borderId="0" xfId="56" applyFont="1">
      <alignment/>
      <protection/>
    </xf>
    <xf numFmtId="176" fontId="1" fillId="0" borderId="0" xfId="56" applyNumberFormat="1" applyFont="1">
      <alignment/>
      <protection/>
    </xf>
    <xf numFmtId="0" fontId="5" fillId="0" borderId="0" xfId="56" applyFont="1" applyAlignment="1">
      <alignment horizontal="center"/>
      <protection/>
    </xf>
    <xf numFmtId="0" fontId="6" fillId="0" borderId="0" xfId="56" applyFont="1">
      <alignment/>
      <protection/>
    </xf>
    <xf numFmtId="49" fontId="10" fillId="0" borderId="11" xfId="56" applyNumberFormat="1" applyFont="1" applyBorder="1">
      <alignment/>
      <protection/>
    </xf>
    <xf numFmtId="49" fontId="10" fillId="0" borderId="11" xfId="56" applyNumberFormat="1" applyFont="1" applyFill="1" applyBorder="1" applyAlignment="1" quotePrefix="1">
      <alignment horizontal="left"/>
      <protection/>
    </xf>
    <xf numFmtId="176" fontId="5" fillId="0" borderId="0" xfId="56" applyNumberFormat="1" applyFont="1" applyBorder="1">
      <alignment/>
      <protection/>
    </xf>
    <xf numFmtId="0" fontId="5" fillId="0" borderId="0" xfId="56" applyFont="1" applyBorder="1">
      <alignment/>
      <protection/>
    </xf>
    <xf numFmtId="49" fontId="10" fillId="0" borderId="19" xfId="56" applyNumberFormat="1" applyFont="1" applyBorder="1" applyAlignment="1">
      <alignment horizontal="distributed"/>
      <protection/>
    </xf>
    <xf numFmtId="49" fontId="10" fillId="0" borderId="0" xfId="56" applyNumberFormat="1" applyFont="1" applyBorder="1" applyAlignment="1">
      <alignment vertical="center"/>
      <protection/>
    </xf>
    <xf numFmtId="177" fontId="16" fillId="0" borderId="20" xfId="56" applyNumberFormat="1" applyFont="1" applyBorder="1">
      <alignment/>
      <protection/>
    </xf>
    <xf numFmtId="177" fontId="16" fillId="0" borderId="0" xfId="56" applyNumberFormat="1" applyFont="1" applyBorder="1">
      <alignment/>
      <protection/>
    </xf>
    <xf numFmtId="49" fontId="10" fillId="0" borderId="0" xfId="56" applyNumberFormat="1" applyFont="1" applyBorder="1" applyAlignment="1" quotePrefix="1">
      <alignment horizontal="distributed"/>
      <protection/>
    </xf>
    <xf numFmtId="49" fontId="10" fillId="0" borderId="0" xfId="56" applyNumberFormat="1" applyFont="1" applyBorder="1" applyAlignment="1" quotePrefix="1">
      <alignment vertical="center" wrapText="1"/>
      <protection/>
    </xf>
    <xf numFmtId="0" fontId="5" fillId="0" borderId="21" xfId="56" applyFont="1" applyBorder="1">
      <alignment/>
      <protection/>
    </xf>
    <xf numFmtId="0" fontId="5" fillId="0" borderId="22" xfId="56" applyFont="1" applyBorder="1">
      <alignment/>
      <protection/>
    </xf>
    <xf numFmtId="0" fontId="0" fillId="0" borderId="0" xfId="56">
      <alignment/>
      <protection/>
    </xf>
    <xf numFmtId="0" fontId="0" fillId="0" borderId="0" xfId="56" applyAlignment="1">
      <alignment horizontal="right"/>
      <protection/>
    </xf>
    <xf numFmtId="0" fontId="17" fillId="0" borderId="0" xfId="56" applyFont="1">
      <alignment/>
      <protection/>
    </xf>
    <xf numFmtId="0" fontId="0" fillId="0" borderId="23" xfId="56" applyBorder="1" applyAlignment="1">
      <alignment horizontal="distributed"/>
      <protection/>
    </xf>
    <xf numFmtId="0" fontId="0" fillId="0" borderId="24" xfId="56" applyBorder="1" applyAlignment="1">
      <alignment horizontal="centerContinuous" vertical="center"/>
      <protection/>
    </xf>
    <xf numFmtId="0" fontId="0" fillId="0" borderId="23" xfId="56" applyBorder="1" applyAlignment="1">
      <alignment horizontal="centerContinuous" vertical="center"/>
      <protection/>
    </xf>
    <xf numFmtId="0" fontId="0" fillId="0" borderId="25" xfId="56" applyBorder="1" applyAlignment="1">
      <alignment horizontal="centerContinuous" vertical="center"/>
      <protection/>
    </xf>
    <xf numFmtId="0" fontId="0" fillId="0" borderId="0" xfId="56" applyAlignment="1">
      <alignment vertical="center"/>
      <protection/>
    </xf>
    <xf numFmtId="0" fontId="0" fillId="0" borderId="26" xfId="56" applyBorder="1" applyAlignment="1">
      <alignment vertical="center"/>
      <protection/>
    </xf>
    <xf numFmtId="0" fontId="0" fillId="0" borderId="27" xfId="56" applyBorder="1" applyAlignment="1">
      <alignment horizontal="center" vertical="center"/>
      <protection/>
    </xf>
    <xf numFmtId="176" fontId="0" fillId="0" borderId="0" xfId="56" applyNumberFormat="1" applyAlignment="1">
      <alignment vertical="center"/>
      <protection/>
    </xf>
    <xf numFmtId="0" fontId="0" fillId="0" borderId="11" xfId="56" applyBorder="1" applyAlignment="1">
      <alignment horizontal="center"/>
      <protection/>
    </xf>
    <xf numFmtId="176" fontId="18" fillId="0" borderId="0" xfId="56" applyNumberFormat="1" applyFont="1" applyAlignment="1" applyProtection="1">
      <alignment/>
      <protection locked="0"/>
    </xf>
    <xf numFmtId="176" fontId="0" fillId="34" borderId="0" xfId="56" applyNumberFormat="1" applyFill="1">
      <alignment/>
      <protection/>
    </xf>
    <xf numFmtId="176" fontId="18" fillId="0" borderId="0" xfId="56" applyNumberFormat="1" applyFont="1" applyBorder="1" applyAlignment="1">
      <alignment/>
      <protection/>
    </xf>
    <xf numFmtId="176" fontId="18" fillId="0" borderId="0" xfId="56" applyNumberFormat="1" applyFont="1" applyAlignment="1">
      <alignment/>
      <protection/>
    </xf>
    <xf numFmtId="176" fontId="0" fillId="0" borderId="0" xfId="56" applyNumberFormat="1">
      <alignment/>
      <protection/>
    </xf>
    <xf numFmtId="0" fontId="6" fillId="0" borderId="0" xfId="0" applyNumberFormat="1" applyFont="1" applyFill="1" applyAlignment="1">
      <alignment/>
    </xf>
    <xf numFmtId="0" fontId="5" fillId="0" borderId="0" xfId="0" applyNumberFormat="1" applyFont="1" applyFill="1" applyAlignment="1">
      <alignment vertical="top"/>
    </xf>
    <xf numFmtId="0" fontId="5" fillId="0" borderId="13" xfId="0" applyNumberFormat="1" applyFont="1" applyFill="1" applyBorder="1" applyAlignment="1">
      <alignment horizontal="center"/>
    </xf>
    <xf numFmtId="0" fontId="5" fillId="0" borderId="28" xfId="0" applyNumberFormat="1" applyFont="1" applyFill="1" applyBorder="1" applyAlignment="1">
      <alignment horizontal="distributed" vertical="center"/>
    </xf>
    <xf numFmtId="0" fontId="5" fillId="0" borderId="24" xfId="0" applyNumberFormat="1" applyFont="1" applyFill="1" applyBorder="1" applyAlignment="1">
      <alignment/>
    </xf>
    <xf numFmtId="0" fontId="5" fillId="0" borderId="29" xfId="0" applyNumberFormat="1" applyFont="1" applyFill="1" applyBorder="1" applyAlignment="1">
      <alignment horizontal="distributed" vertical="center"/>
    </xf>
    <xf numFmtId="0" fontId="0" fillId="0" borderId="30"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5" xfId="0" applyNumberFormat="1" applyFont="1" applyFill="1" applyBorder="1" applyAlignment="1">
      <alignment horizontal="distributed"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177" fontId="16" fillId="0" borderId="0" xfId="0" applyNumberFormat="1" applyFont="1" applyFill="1" applyAlignment="1">
      <alignment/>
    </xf>
    <xf numFmtId="0" fontId="8" fillId="0" borderId="0" xfId="0" applyNumberFormat="1" applyFont="1" applyFill="1" applyAlignment="1">
      <alignment/>
    </xf>
    <xf numFmtId="0" fontId="15" fillId="0" borderId="0" xfId="0" applyNumberFormat="1" applyFont="1" applyFill="1" applyAlignment="1">
      <alignment/>
    </xf>
    <xf numFmtId="177" fontId="19" fillId="0" borderId="0" xfId="0" applyNumberFormat="1" applyFont="1" applyFill="1" applyAlignment="1">
      <alignment/>
    </xf>
    <xf numFmtId="49" fontId="10" fillId="0" borderId="11" xfId="0" applyNumberFormat="1" applyFont="1" applyFill="1" applyBorder="1" applyAlignment="1">
      <alignment horizontal="center"/>
    </xf>
    <xf numFmtId="3" fontId="5" fillId="0" borderId="0" xfId="0" applyNumberFormat="1" applyFont="1" applyFill="1" applyBorder="1" applyAlignment="1">
      <alignment/>
    </xf>
    <xf numFmtId="49" fontId="12" fillId="0" borderId="11" xfId="0" applyNumberFormat="1" applyFont="1" applyFill="1" applyBorder="1" applyAlignment="1" quotePrefix="1">
      <alignment horizontal="left"/>
    </xf>
    <xf numFmtId="176" fontId="10" fillId="0" borderId="0" xfId="0" applyNumberFormat="1" applyFont="1" applyFill="1" applyBorder="1" applyAlignment="1">
      <alignment/>
    </xf>
    <xf numFmtId="49" fontId="12" fillId="0" borderId="11" xfId="0" applyNumberFormat="1" applyFont="1" applyFill="1" applyBorder="1" applyAlignment="1">
      <alignment horizontal="left"/>
    </xf>
    <xf numFmtId="177" fontId="16" fillId="0" borderId="0" xfId="0" applyNumberFormat="1" applyFont="1" applyFill="1" applyBorder="1" applyAlignment="1">
      <alignment/>
    </xf>
    <xf numFmtId="49" fontId="12" fillId="0" borderId="19" xfId="0" applyNumberFormat="1" applyFont="1" applyFill="1" applyBorder="1" applyAlignment="1">
      <alignment horizontal="center"/>
    </xf>
    <xf numFmtId="0" fontId="10" fillId="0" borderId="33" xfId="0" applyNumberFormat="1" applyFont="1" applyFill="1" applyBorder="1" applyAlignment="1">
      <alignment/>
    </xf>
    <xf numFmtId="177" fontId="16" fillId="0" borderId="33" xfId="0" applyNumberFormat="1" applyFont="1" applyFill="1" applyBorder="1" applyAlignment="1">
      <alignment/>
    </xf>
    <xf numFmtId="0" fontId="12" fillId="0" borderId="21" xfId="0" applyNumberFormat="1" applyFont="1" applyFill="1" applyBorder="1" applyAlignment="1" quotePrefix="1">
      <alignment horizontal="left"/>
    </xf>
    <xf numFmtId="0" fontId="12" fillId="0" borderId="22" xfId="0" applyNumberFormat="1" applyFont="1" applyFill="1" applyBorder="1" applyAlignment="1">
      <alignment/>
    </xf>
    <xf numFmtId="0" fontId="12" fillId="0" borderId="21" xfId="0" applyNumberFormat="1" applyFont="1" applyFill="1" applyBorder="1" applyAlignment="1">
      <alignment/>
    </xf>
    <xf numFmtId="0" fontId="12" fillId="0" borderId="0" xfId="0" applyNumberFormat="1" applyFont="1" applyFill="1" applyBorder="1" applyAlignment="1" quotePrefix="1">
      <alignment horizontal="left"/>
    </xf>
    <xf numFmtId="0" fontId="20" fillId="0" borderId="0" xfId="0" applyNumberFormat="1" applyFont="1" applyFill="1" applyAlignment="1" quotePrefix="1">
      <alignment horizontal="left"/>
    </xf>
    <xf numFmtId="0" fontId="21" fillId="0" borderId="0" xfId="0" applyNumberFormat="1" applyFont="1" applyFill="1" applyAlignment="1">
      <alignment/>
    </xf>
    <xf numFmtId="0" fontId="17" fillId="0" borderId="0" xfId="0" applyNumberFormat="1" applyFont="1" applyFill="1" applyAlignment="1" quotePrefix="1">
      <alignment horizontal="left"/>
    </xf>
    <xf numFmtId="0" fontId="0" fillId="0" borderId="24" xfId="0" applyNumberFormat="1" applyFill="1" applyBorder="1" applyAlignment="1">
      <alignment/>
    </xf>
    <xf numFmtId="0" fontId="13" fillId="2" borderId="0" xfId="0" applyFont="1" applyBorder="1" applyAlignment="1">
      <alignment horizontal="distributed" vertical="center" indent="1"/>
    </xf>
    <xf numFmtId="176" fontId="23" fillId="2" borderId="0" xfId="0" applyNumberFormat="1" applyFont="1" applyBorder="1" applyAlignment="1" applyProtection="1">
      <alignment/>
      <protection locked="0"/>
    </xf>
    <xf numFmtId="0" fontId="5" fillId="0" borderId="21" xfId="0" applyNumberFormat="1" applyFont="1" applyFill="1" applyBorder="1" applyAlignment="1">
      <alignment/>
    </xf>
    <xf numFmtId="176" fontId="23" fillId="2" borderId="21" xfId="0" applyNumberFormat="1" applyFont="1" applyBorder="1" applyAlignment="1" applyProtection="1">
      <alignment/>
      <protection locked="0"/>
    </xf>
    <xf numFmtId="176" fontId="24" fillId="2" borderId="0" xfId="0" applyNumberFormat="1" applyFont="1" applyAlignment="1" applyProtection="1">
      <alignment/>
      <protection locked="0"/>
    </xf>
    <xf numFmtId="0" fontId="25" fillId="0" borderId="0" xfId="0" applyNumberFormat="1" applyFont="1" applyFill="1" applyAlignment="1">
      <alignment horizontal="center"/>
    </xf>
    <xf numFmtId="176" fontId="25" fillId="0" borderId="0" xfId="0" applyNumberFormat="1" applyFont="1" applyFill="1" applyAlignment="1">
      <alignment horizontal="center"/>
    </xf>
    <xf numFmtId="0" fontId="25" fillId="0" borderId="0" xfId="0" applyNumberFormat="1" applyFont="1" applyFill="1" applyAlignment="1" quotePrefix="1">
      <alignment horizontal="left"/>
    </xf>
    <xf numFmtId="176" fontId="1" fillId="0" borderId="0" xfId="0" applyNumberFormat="1" applyFont="1" applyFill="1" applyAlignment="1">
      <alignment/>
    </xf>
    <xf numFmtId="0" fontId="25" fillId="0" borderId="0" xfId="0" applyNumberFormat="1" applyFont="1" applyFill="1" applyAlignment="1">
      <alignment horizontal="centerContinuous"/>
    </xf>
    <xf numFmtId="0" fontId="0" fillId="0" borderId="0" xfId="0" applyNumberFormat="1" applyFill="1" applyAlignment="1">
      <alignment horizontal="left"/>
    </xf>
    <xf numFmtId="0" fontId="0" fillId="0" borderId="0" xfId="0" applyNumberFormat="1" applyFill="1" applyAlignment="1">
      <alignment/>
    </xf>
    <xf numFmtId="176" fontId="0" fillId="0" borderId="0" xfId="0" applyNumberFormat="1" applyFill="1" applyAlignment="1">
      <alignment/>
    </xf>
    <xf numFmtId="0" fontId="0" fillId="0" borderId="11" xfId="0" applyNumberFormat="1" applyFill="1" applyBorder="1" applyAlignment="1" quotePrefix="1">
      <alignment horizontal="distributed"/>
    </xf>
    <xf numFmtId="0" fontId="0" fillId="0" borderId="11" xfId="0" applyNumberFormat="1" applyFill="1" applyBorder="1" applyAlignment="1">
      <alignment horizontal="distributed"/>
    </xf>
    <xf numFmtId="0" fontId="26" fillId="0" borderId="11" xfId="0" applyNumberFormat="1" applyFont="1" applyFill="1" applyBorder="1" applyAlignment="1" quotePrefix="1">
      <alignment horizontal="distributed"/>
    </xf>
    <xf numFmtId="0" fontId="0" fillId="0" borderId="19" xfId="0" applyNumberFormat="1" applyFill="1" applyBorder="1" applyAlignment="1" quotePrefix="1">
      <alignment horizontal="distributed"/>
    </xf>
    <xf numFmtId="176" fontId="23" fillId="2" borderId="0" xfId="0" applyNumberFormat="1" applyFont="1" applyAlignment="1" applyProtection="1">
      <alignment/>
      <protection locked="0"/>
    </xf>
    <xf numFmtId="176" fontId="27" fillId="2" borderId="0" xfId="0" applyNumberFormat="1" applyFont="1" applyAlignment="1" applyProtection="1">
      <alignment/>
      <protection locked="0"/>
    </xf>
    <xf numFmtId="0" fontId="6" fillId="0" borderId="0" xfId="57" applyFont="1" applyAlignment="1" quotePrefix="1">
      <alignment horizontal="left"/>
      <protection/>
    </xf>
    <xf numFmtId="0" fontId="5" fillId="0" borderId="0" xfId="57" applyFont="1">
      <alignment/>
      <protection/>
    </xf>
    <xf numFmtId="0" fontId="5" fillId="0" borderId="0" xfId="57" applyFont="1" applyAlignment="1">
      <alignment horizontal="right" vertical="top"/>
      <protection/>
    </xf>
    <xf numFmtId="0" fontId="5" fillId="0" borderId="0" xfId="57" applyFont="1" applyAlignment="1" quotePrefix="1">
      <alignment horizontal="right"/>
      <protection/>
    </xf>
    <xf numFmtId="0" fontId="6" fillId="0" borderId="0" xfId="57" applyFont="1" applyAlignment="1" quotePrefix="1">
      <alignment horizontal="right"/>
      <protection/>
    </xf>
    <xf numFmtId="0" fontId="9" fillId="0" borderId="0" xfId="57" applyFont="1" applyAlignment="1" quotePrefix="1">
      <alignment horizontal="center" vertical="center"/>
      <protection/>
    </xf>
    <xf numFmtId="0" fontId="5" fillId="0" borderId="0" xfId="57" applyFont="1" applyAlignment="1" quotePrefix="1">
      <alignment horizontal="centerContinuous" vertical="center"/>
      <protection/>
    </xf>
    <xf numFmtId="0" fontId="5" fillId="0" borderId="0" xfId="57" applyFont="1" applyAlignment="1">
      <alignment horizontal="centerContinuous"/>
      <protection/>
    </xf>
    <xf numFmtId="0" fontId="5" fillId="0" borderId="13" xfId="57" applyFont="1" applyBorder="1">
      <alignment/>
      <protection/>
    </xf>
    <xf numFmtId="0" fontId="5" fillId="0" borderId="28" xfId="57" applyFont="1" applyBorder="1" applyAlignment="1">
      <alignment horizontal="distributed"/>
      <protection/>
    </xf>
    <xf numFmtId="0" fontId="5" fillId="0" borderId="24" xfId="57" applyFont="1" applyBorder="1" applyAlignment="1">
      <alignment horizontal="distributed"/>
      <protection/>
    </xf>
    <xf numFmtId="0" fontId="5" fillId="0" borderId="29" xfId="57" applyFont="1" applyBorder="1" applyAlignment="1">
      <alignment horizontal="distributed" vertical="center"/>
      <protection/>
    </xf>
    <xf numFmtId="0" fontId="0" fillId="0" borderId="30" xfId="57" applyFont="1" applyBorder="1" applyAlignment="1">
      <alignment horizontal="center" vertical="center"/>
      <protection/>
    </xf>
    <xf numFmtId="0" fontId="5" fillId="0" borderId="0" xfId="57" applyFont="1" applyBorder="1" applyAlignment="1">
      <alignment horizontal="center" vertical="center"/>
      <protection/>
    </xf>
    <xf numFmtId="0" fontId="0" fillId="0" borderId="15" xfId="57" applyFont="1" applyBorder="1" applyAlignment="1">
      <alignment horizontal="center" vertical="center"/>
      <protection/>
    </xf>
    <xf numFmtId="0" fontId="0" fillId="0" borderId="15" xfId="57" applyFont="1" applyBorder="1" applyAlignment="1">
      <alignment horizontal="distributed" vertical="center"/>
      <protection/>
    </xf>
    <xf numFmtId="0" fontId="0" fillId="0" borderId="34" xfId="57" applyFont="1" applyBorder="1" applyAlignment="1">
      <alignment horizontal="center" vertical="center"/>
      <protection/>
    </xf>
    <xf numFmtId="0" fontId="0" fillId="0" borderId="35" xfId="57" applyFont="1" applyBorder="1" applyAlignment="1">
      <alignment horizontal="center" vertical="center" wrapText="1"/>
      <protection/>
    </xf>
    <xf numFmtId="49" fontId="10" fillId="0" borderId="11" xfId="57" applyNumberFormat="1" applyFont="1" applyFill="1" applyBorder="1" applyAlignment="1">
      <alignment/>
      <protection/>
    </xf>
    <xf numFmtId="176" fontId="10" fillId="0" borderId="0" xfId="57" applyNumberFormat="1" applyFont="1" applyBorder="1">
      <alignment/>
      <protection/>
    </xf>
    <xf numFmtId="0" fontId="16" fillId="0" borderId="0" xfId="57" applyFont="1">
      <alignment/>
      <protection/>
    </xf>
    <xf numFmtId="49" fontId="10" fillId="0" borderId="11" xfId="57" applyNumberFormat="1" applyFont="1" applyFill="1" applyBorder="1" applyAlignment="1" quotePrefix="1">
      <alignment/>
      <protection/>
    </xf>
    <xf numFmtId="0" fontId="10" fillId="0" borderId="0" xfId="57" applyFont="1">
      <alignment/>
      <protection/>
    </xf>
    <xf numFmtId="49" fontId="10" fillId="0" borderId="11" xfId="57" applyNumberFormat="1" applyFont="1" applyFill="1" applyBorder="1" applyAlignment="1" quotePrefix="1">
      <alignment horizontal="distributed"/>
      <protection/>
    </xf>
    <xf numFmtId="176" fontId="10" fillId="0" borderId="0" xfId="57" applyNumberFormat="1" applyFont="1" applyFill="1" applyBorder="1" applyAlignment="1">
      <alignment horizontal="right"/>
      <protection/>
    </xf>
    <xf numFmtId="177" fontId="29" fillId="0" borderId="0" xfId="57" applyNumberFormat="1" applyFont="1" applyFill="1">
      <alignment/>
      <protection/>
    </xf>
    <xf numFmtId="49" fontId="13" fillId="0" borderId="11" xfId="57" applyNumberFormat="1" applyFont="1" applyFill="1" applyBorder="1" applyAlignment="1" quotePrefix="1">
      <alignment horizontal="left"/>
      <protection/>
    </xf>
    <xf numFmtId="0" fontId="31" fillId="0" borderId="0" xfId="57" applyFont="1" applyFill="1">
      <alignment/>
      <protection/>
    </xf>
    <xf numFmtId="0" fontId="31" fillId="0" borderId="0" xfId="57" applyFont="1">
      <alignment/>
      <protection/>
    </xf>
    <xf numFmtId="49" fontId="10" fillId="0" borderId="11" xfId="57" applyNumberFormat="1" applyFont="1" applyFill="1" applyBorder="1" applyAlignment="1" quotePrefix="1">
      <alignment horizontal="left"/>
      <protection/>
    </xf>
    <xf numFmtId="49" fontId="13" fillId="0" borderId="0" xfId="57" applyNumberFormat="1" applyFont="1" applyFill="1" applyBorder="1" applyAlignment="1" quotePrefix="1">
      <alignment horizontal="left"/>
      <protection/>
    </xf>
    <xf numFmtId="176" fontId="10" fillId="0" borderId="20" xfId="57" applyNumberFormat="1" applyFont="1" applyFill="1" applyBorder="1" applyAlignment="1">
      <alignment horizontal="right"/>
      <protection/>
    </xf>
    <xf numFmtId="177" fontId="29" fillId="0" borderId="0" xfId="57" applyNumberFormat="1" applyFont="1" applyFill="1" applyBorder="1">
      <alignment/>
      <protection/>
    </xf>
    <xf numFmtId="49" fontId="5" fillId="0" borderId="21" xfId="57" applyNumberFormat="1" applyFont="1" applyBorder="1" applyAlignment="1" quotePrefix="1">
      <alignment horizontal="distributed"/>
      <protection/>
    </xf>
    <xf numFmtId="176" fontId="6" fillId="0" borderId="22" xfId="57" applyNumberFormat="1" applyFont="1" applyBorder="1" applyAlignment="1">
      <alignment horizontal="right"/>
      <protection/>
    </xf>
    <xf numFmtId="176" fontId="31" fillId="0" borderId="21" xfId="57" applyNumberFormat="1" applyFont="1" applyBorder="1" applyAlignment="1">
      <alignment horizontal="right"/>
      <protection/>
    </xf>
    <xf numFmtId="177" fontId="32" fillId="0" borderId="21" xfId="57" applyNumberFormat="1" applyFont="1" applyBorder="1">
      <alignment/>
      <protection/>
    </xf>
    <xf numFmtId="0" fontId="0" fillId="0" borderId="24" xfId="57" applyBorder="1">
      <alignment/>
      <protection/>
    </xf>
    <xf numFmtId="0" fontId="20" fillId="0" borderId="0" xfId="57" applyFont="1" applyAlignment="1" quotePrefix="1">
      <alignment horizontal="left"/>
      <protection/>
    </xf>
    <xf numFmtId="0" fontId="33" fillId="0" borderId="0" xfId="57" applyFont="1">
      <alignment/>
      <protection/>
    </xf>
    <xf numFmtId="0" fontId="33" fillId="0" borderId="0" xfId="57" applyFont="1" applyAlignment="1">
      <alignment horizontal="center"/>
      <protection/>
    </xf>
    <xf numFmtId="0" fontId="33" fillId="0" borderId="0" xfId="57" applyFont="1" applyBorder="1" applyAlignment="1">
      <alignment horizontal="center"/>
      <protection/>
    </xf>
    <xf numFmtId="177" fontId="32" fillId="0" borderId="0" xfId="57" applyNumberFormat="1" applyFont="1" applyBorder="1">
      <alignment/>
      <protection/>
    </xf>
    <xf numFmtId="0" fontId="5" fillId="0" borderId="0" xfId="57" applyFont="1" applyBorder="1">
      <alignment/>
      <protection/>
    </xf>
    <xf numFmtId="0" fontId="20" fillId="0" borderId="0" xfId="57" applyFont="1" applyAlignment="1">
      <alignment horizontal="left"/>
      <protection/>
    </xf>
    <xf numFmtId="0" fontId="0" fillId="0" borderId="0" xfId="57">
      <alignment/>
      <protection/>
    </xf>
    <xf numFmtId="0" fontId="0" fillId="0" borderId="0" xfId="57" applyAlignment="1">
      <alignment horizontal="center"/>
      <protection/>
    </xf>
    <xf numFmtId="0" fontId="0" fillId="0" borderId="0" xfId="57" applyBorder="1" applyAlignment="1">
      <alignment horizontal="center"/>
      <protection/>
    </xf>
    <xf numFmtId="0" fontId="34" fillId="0" borderId="0" xfId="57" applyFont="1" applyBorder="1">
      <alignment/>
      <protection/>
    </xf>
    <xf numFmtId="0" fontId="34" fillId="0" borderId="0" xfId="57" applyFont="1">
      <alignment/>
      <protection/>
    </xf>
    <xf numFmtId="0" fontId="0" fillId="0" borderId="0" xfId="57" applyBorder="1">
      <alignment/>
      <protection/>
    </xf>
    <xf numFmtId="0" fontId="5" fillId="0" borderId="0" xfId="56" applyFont="1" applyAlignment="1">
      <alignment horizontal="centerContinuous" vertical="center"/>
      <protection/>
    </xf>
    <xf numFmtId="0" fontId="5" fillId="0" borderId="28" xfId="56" applyFont="1" applyBorder="1" applyAlignment="1">
      <alignment horizontal="centerContinuous" vertical="center"/>
      <protection/>
    </xf>
    <xf numFmtId="0" fontId="5" fillId="0" borderId="10" xfId="56" applyFont="1" applyBorder="1" applyAlignment="1">
      <alignment horizontal="centerContinuous"/>
      <protection/>
    </xf>
    <xf numFmtId="0" fontId="0" fillId="0" borderId="30" xfId="56" applyFont="1" applyBorder="1" applyAlignment="1">
      <alignment horizontal="centerContinuous" vertical="center"/>
      <protection/>
    </xf>
    <xf numFmtId="0" fontId="5" fillId="0" borderId="0" xfId="56" applyFont="1" applyBorder="1" applyAlignment="1">
      <alignment horizontal="centerContinuous"/>
      <protection/>
    </xf>
    <xf numFmtId="0" fontId="5" fillId="0" borderId="36" xfId="56" applyFont="1" applyBorder="1" applyAlignment="1">
      <alignment horizontal="distributed" vertical="center" wrapText="1"/>
      <protection/>
    </xf>
    <xf numFmtId="0" fontId="5" fillId="0" borderId="29" xfId="56" applyFont="1" applyBorder="1" applyAlignment="1" quotePrefix="1">
      <alignment horizontal="distributed" vertical="center" wrapText="1"/>
      <protection/>
    </xf>
    <xf numFmtId="0" fontId="5" fillId="0" borderId="37" xfId="56" applyFont="1" applyBorder="1" applyAlignment="1">
      <alignment horizontal="distributed" vertical="center" wrapText="1"/>
      <protection/>
    </xf>
    <xf numFmtId="0" fontId="5" fillId="0" borderId="15" xfId="56" applyFont="1" applyBorder="1" applyAlignment="1">
      <alignment horizontal="center" vertical="center" wrapText="1"/>
      <protection/>
    </xf>
    <xf numFmtId="0" fontId="35" fillId="0" borderId="15" xfId="56" applyFont="1" applyBorder="1" applyAlignment="1" quotePrefix="1">
      <alignment horizontal="center" vertical="center" wrapText="1"/>
      <protection/>
    </xf>
    <xf numFmtId="0" fontId="35" fillId="0" borderId="31" xfId="56" applyFont="1" applyBorder="1" applyAlignment="1" quotePrefix="1">
      <alignment horizontal="center" vertical="center" wrapText="1"/>
      <protection/>
    </xf>
    <xf numFmtId="0" fontId="5" fillId="0" borderId="38" xfId="56" applyFont="1" applyBorder="1" applyAlignment="1">
      <alignment horizontal="distributed" vertical="center" wrapText="1"/>
      <protection/>
    </xf>
    <xf numFmtId="0" fontId="10" fillId="0" borderId="0" xfId="56" applyFont="1" applyBorder="1" applyAlignment="1">
      <alignment horizontal="right"/>
      <protection/>
    </xf>
    <xf numFmtId="3" fontId="31" fillId="0" borderId="0" xfId="56" applyNumberFormat="1" applyFont="1">
      <alignment/>
      <protection/>
    </xf>
    <xf numFmtId="3" fontId="31" fillId="0" borderId="0" xfId="56" applyNumberFormat="1" applyFont="1" applyFill="1">
      <alignment/>
      <protection/>
    </xf>
    <xf numFmtId="49" fontId="5" fillId="0" borderId="0" xfId="56" applyNumberFormat="1" applyFont="1" applyBorder="1" applyAlignment="1">
      <alignment horizontal="center"/>
      <protection/>
    </xf>
    <xf numFmtId="3" fontId="5" fillId="0" borderId="22" xfId="56" applyNumberFormat="1" applyFont="1" applyBorder="1">
      <alignment/>
      <protection/>
    </xf>
    <xf numFmtId="3" fontId="6" fillId="0" borderId="0" xfId="56" applyNumberFormat="1" applyFont="1" applyBorder="1">
      <alignment/>
      <protection/>
    </xf>
    <xf numFmtId="3" fontId="5" fillId="0" borderId="0" xfId="56" applyNumberFormat="1" applyFont="1" applyBorder="1">
      <alignment/>
      <protection/>
    </xf>
    <xf numFmtId="177" fontId="32" fillId="0" borderId="0" xfId="56" applyNumberFormat="1" applyFont="1" applyBorder="1">
      <alignment/>
      <protection/>
    </xf>
    <xf numFmtId="0" fontId="0" fillId="0" borderId="24" xfId="56" applyBorder="1">
      <alignment/>
      <protection/>
    </xf>
    <xf numFmtId="0" fontId="20" fillId="0" borderId="0" xfId="56" applyFont="1" applyAlignment="1" quotePrefix="1">
      <alignment horizontal="left"/>
      <protection/>
    </xf>
    <xf numFmtId="0" fontId="33" fillId="0" borderId="0" xfId="56" applyFont="1">
      <alignment/>
      <protection/>
    </xf>
    <xf numFmtId="0" fontId="33" fillId="0" borderId="0" xfId="56" applyFont="1" applyBorder="1">
      <alignment/>
      <protection/>
    </xf>
    <xf numFmtId="0" fontId="0" fillId="0" borderId="0" xfId="56" applyBorder="1">
      <alignment/>
      <protection/>
    </xf>
    <xf numFmtId="0" fontId="35" fillId="0" borderId="0" xfId="56" applyFont="1" applyAlignment="1">
      <alignment vertical="center"/>
      <protection/>
    </xf>
    <xf numFmtId="0" fontId="35" fillId="0" borderId="0" xfId="56" applyFont="1" applyAlignment="1">
      <alignment horizontal="left"/>
      <protection/>
    </xf>
    <xf numFmtId="0" fontId="5" fillId="0" borderId="0" xfId="0" applyNumberFormat="1" applyFont="1" applyFill="1" applyAlignment="1" quotePrefix="1">
      <alignment horizontal="left"/>
    </xf>
    <xf numFmtId="0" fontId="5" fillId="0" borderId="0" xfId="0" applyNumberFormat="1" applyFont="1" applyFill="1" applyAlignment="1">
      <alignment/>
    </xf>
    <xf numFmtId="0" fontId="5" fillId="0" borderId="0" xfId="0" applyNumberFormat="1" applyFont="1" applyFill="1" applyAlignment="1" quotePrefix="1">
      <alignment horizontal="right" vertical="top"/>
    </xf>
    <xf numFmtId="0" fontId="6" fillId="0" borderId="0" xfId="0" applyNumberFormat="1" applyFont="1" applyFill="1" applyAlignment="1" quotePrefix="1">
      <alignment horizontal="left"/>
    </xf>
    <xf numFmtId="0" fontId="6" fillId="0" borderId="0" xfId="0" applyNumberFormat="1" applyFont="1" applyFill="1" applyAlignment="1" quotePrefix="1">
      <alignment horizontal="right"/>
    </xf>
    <xf numFmtId="0" fontId="10" fillId="0" borderId="0" xfId="0" applyNumberFormat="1" applyFont="1" applyFill="1" applyAlignment="1">
      <alignment horizontal="centerContinuous"/>
    </xf>
    <xf numFmtId="0" fontId="10" fillId="0" borderId="24" xfId="0" applyNumberFormat="1" applyFont="1" applyFill="1" applyBorder="1" applyAlignment="1">
      <alignment vertical="center"/>
    </xf>
    <xf numFmtId="0" fontId="10" fillId="0" borderId="23" xfId="0" applyNumberFormat="1" applyFont="1" applyFill="1" applyBorder="1" applyAlignment="1">
      <alignment vertical="center"/>
    </xf>
    <xf numFmtId="0" fontId="10" fillId="0" borderId="23" xfId="0" applyNumberFormat="1" applyFont="1" applyFill="1" applyBorder="1" applyAlignment="1" quotePrefix="1">
      <alignment horizontal="left" vertical="center"/>
    </xf>
    <xf numFmtId="0" fontId="10" fillId="0" borderId="23" xfId="0" applyNumberFormat="1" applyFont="1" applyFill="1" applyBorder="1" applyAlignment="1">
      <alignment horizontal="left" vertical="center"/>
    </xf>
    <xf numFmtId="0" fontId="10" fillId="0" borderId="39" xfId="0" applyNumberFormat="1" applyFont="1" applyFill="1" applyBorder="1" applyAlignment="1" quotePrefix="1">
      <alignment horizontal="center" vertical="top" wrapText="1"/>
    </xf>
    <xf numFmtId="0" fontId="10" fillId="0" borderId="29" xfId="0" applyNumberFormat="1" applyFont="1" applyFill="1" applyBorder="1" applyAlignment="1">
      <alignment horizontal="center" vertical="center" wrapText="1"/>
    </xf>
    <xf numFmtId="0" fontId="10" fillId="0" borderId="11" xfId="0" applyNumberFormat="1" applyFont="1" applyFill="1" applyBorder="1" applyAlignment="1" quotePrefix="1">
      <alignment horizontal="center" vertical="top" wrapText="1"/>
    </xf>
    <xf numFmtId="0" fontId="10" fillId="0" borderId="11" xfId="0" applyNumberFormat="1" applyFont="1" applyFill="1" applyBorder="1" applyAlignment="1">
      <alignment horizontal="center" vertical="center" wrapText="1"/>
    </xf>
    <xf numFmtId="0" fontId="10" fillId="0" borderId="29" xfId="0" applyNumberFormat="1" applyFont="1" applyFill="1" applyBorder="1" applyAlignment="1" quotePrefix="1">
      <alignment horizontal="center" vertical="center" wrapText="1"/>
    </xf>
    <xf numFmtId="0" fontId="35" fillId="0" borderId="15" xfId="0" applyNumberFormat="1" applyFont="1" applyFill="1" applyBorder="1" applyAlignment="1">
      <alignment horizontal="center" vertical="center" wrapText="1"/>
    </xf>
    <xf numFmtId="0" fontId="35" fillId="0" borderId="15" xfId="0" applyNumberFormat="1" applyFont="1" applyFill="1" applyBorder="1" applyAlignment="1" quotePrefix="1">
      <alignment horizontal="center" vertical="center" wrapText="1"/>
    </xf>
    <xf numFmtId="0" fontId="35" fillId="2" borderId="15" xfId="0" applyNumberFormat="1" applyFont="1" applyFill="1" applyBorder="1" applyAlignment="1">
      <alignment horizontal="center" vertical="center" wrapText="1"/>
    </xf>
    <xf numFmtId="0" fontId="35" fillId="0" borderId="15" xfId="0" applyNumberFormat="1" applyFont="1" applyFill="1" applyBorder="1" applyAlignment="1">
      <alignment horizontal="center" vertical="center" shrinkToFit="1"/>
    </xf>
    <xf numFmtId="0" fontId="35" fillId="0" borderId="35" xfId="0" applyNumberFormat="1" applyFont="1" applyFill="1" applyBorder="1" applyAlignment="1">
      <alignment horizontal="distributed" vertical="center" wrapText="1"/>
    </xf>
    <xf numFmtId="0" fontId="35" fillId="0" borderId="40" xfId="0" applyNumberFormat="1" applyFont="1" applyFill="1" applyBorder="1" applyAlignment="1" quotePrefix="1">
      <alignment horizontal="center" vertical="center" wrapText="1"/>
    </xf>
    <xf numFmtId="0" fontId="35" fillId="0" borderId="35" xfId="0" applyNumberFormat="1" applyFont="1" applyFill="1" applyBorder="1" applyAlignment="1" quotePrefix="1">
      <alignment horizontal="center" vertical="center" wrapText="1"/>
    </xf>
    <xf numFmtId="0" fontId="35" fillId="0" borderId="38" xfId="0" applyNumberFormat="1" applyFont="1" applyFill="1" applyBorder="1" applyAlignment="1" quotePrefix="1">
      <alignment horizontal="center" vertical="center" wrapText="1"/>
    </xf>
    <xf numFmtId="0" fontId="35" fillId="2" borderId="35"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quotePrefix="1">
      <alignment horizontal="center" vertical="top" wrapText="1"/>
    </xf>
    <xf numFmtId="0" fontId="10" fillId="0" borderId="0" xfId="0" applyNumberFormat="1" applyFont="1" applyFill="1" applyBorder="1" applyAlignment="1">
      <alignment horizontal="center" vertical="center" wrapText="1"/>
    </xf>
    <xf numFmtId="0" fontId="10" fillId="0" borderId="0" xfId="0" applyNumberFormat="1" applyFont="1" applyFill="1" applyAlignment="1" quotePrefix="1">
      <alignment horizontal="centerContinuous" vertical="center"/>
    </xf>
    <xf numFmtId="0" fontId="12" fillId="2"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0" fillId="0" borderId="0" xfId="0" applyNumberFormat="1" applyFont="1" applyFill="1" applyBorder="1" applyAlignment="1">
      <alignment horizontal="distributed" vertical="center" wrapText="1"/>
    </xf>
    <xf numFmtId="0" fontId="10" fillId="0" borderId="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10" fillId="0" borderId="0" xfId="0" applyNumberFormat="1" applyFont="1" applyFill="1" applyBorder="1" applyAlignment="1">
      <alignment/>
    </xf>
    <xf numFmtId="0" fontId="10" fillId="0" borderId="0" xfId="0" applyNumberFormat="1" applyFont="1" applyFill="1" applyBorder="1" applyAlignment="1">
      <alignment/>
    </xf>
    <xf numFmtId="49" fontId="10" fillId="0" borderId="11" xfId="0" applyNumberFormat="1" applyFont="1" applyFill="1" applyBorder="1" applyAlignment="1">
      <alignment horizontal="left"/>
    </xf>
    <xf numFmtId="49" fontId="5" fillId="0" borderId="0" xfId="0" applyNumberFormat="1" applyFont="1" applyFill="1" applyBorder="1" applyAlignment="1">
      <alignment horizontal="center"/>
    </xf>
    <xf numFmtId="3" fontId="6" fillId="0" borderId="22" xfId="0" applyNumberFormat="1" applyFont="1" applyFill="1" applyBorder="1" applyAlignment="1">
      <alignment/>
    </xf>
    <xf numFmtId="3" fontId="5" fillId="0" borderId="0" xfId="0" applyNumberFormat="1" applyFont="1" applyFill="1" applyBorder="1" applyAlignment="1">
      <alignment/>
    </xf>
    <xf numFmtId="0" fontId="0" fillId="0" borderId="24" xfId="0" applyNumberFormat="1" applyFill="1" applyBorder="1" applyAlignment="1">
      <alignment/>
    </xf>
    <xf numFmtId="0" fontId="21" fillId="0" borderId="0" xfId="0" applyNumberFormat="1" applyFont="1" applyFill="1" applyAlignment="1" quotePrefix="1">
      <alignment horizontal="left"/>
    </xf>
    <xf numFmtId="0" fontId="33" fillId="0" borderId="0" xfId="0" applyNumberFormat="1" applyFont="1" applyFill="1" applyAlignment="1">
      <alignment/>
    </xf>
    <xf numFmtId="0" fontId="33" fillId="0" borderId="0" xfId="0" applyNumberFormat="1" applyFont="1" applyFill="1" applyAlignment="1">
      <alignment/>
    </xf>
    <xf numFmtId="0" fontId="39" fillId="0" borderId="0" xfId="0" applyNumberFormat="1" applyFont="1" applyFill="1" applyAlignment="1">
      <alignment horizontal="left" vertical="center"/>
    </xf>
    <xf numFmtId="0" fontId="21" fillId="0" borderId="0" xfId="0" applyNumberFormat="1" applyFont="1" applyFill="1" applyAlignment="1">
      <alignment horizontal="left"/>
    </xf>
    <xf numFmtId="0" fontId="39" fillId="0" borderId="0" xfId="0" applyNumberFormat="1" applyFont="1" applyFill="1" applyAlignment="1">
      <alignment/>
    </xf>
    <xf numFmtId="0" fontId="5" fillId="0" borderId="41" xfId="0" applyNumberFormat="1" applyFont="1" applyFill="1" applyBorder="1" applyAlignment="1">
      <alignment horizontal="centerContinuous" vertical="center"/>
    </xf>
    <xf numFmtId="0" fontId="5" fillId="0" borderId="13" xfId="0" applyNumberFormat="1" applyFont="1" applyFill="1" applyBorder="1" applyAlignment="1">
      <alignment horizontal="centerContinuous"/>
    </xf>
    <xf numFmtId="0" fontId="0" fillId="0" borderId="31" xfId="0" applyNumberFormat="1" applyFont="1" applyFill="1" applyBorder="1" applyAlignment="1">
      <alignment horizontal="centerContinuous" vertical="center"/>
    </xf>
    <xf numFmtId="0" fontId="5" fillId="0" borderId="0" xfId="0" applyNumberFormat="1" applyFont="1" applyFill="1" applyBorder="1" applyAlignment="1">
      <alignment horizontal="centerContinuous" vertical="center"/>
    </xf>
    <xf numFmtId="0" fontId="5" fillId="0" borderId="11" xfId="0" applyNumberFormat="1" applyFont="1" applyFill="1" applyBorder="1" applyAlignment="1">
      <alignment horizontal="centerContinuous"/>
    </xf>
    <xf numFmtId="0" fontId="5" fillId="0" borderId="42" xfId="0" applyNumberFormat="1" applyFont="1" applyFill="1" applyBorder="1" applyAlignment="1">
      <alignment horizontal="centerContinuous" vertical="center"/>
    </xf>
    <xf numFmtId="0" fontId="5" fillId="0" borderId="43" xfId="0" applyNumberFormat="1" applyFont="1" applyFill="1" applyBorder="1" applyAlignment="1">
      <alignment horizontal="centerContinuous" vertical="center"/>
    </xf>
    <xf numFmtId="0" fontId="5" fillId="0" borderId="44" xfId="0" applyNumberFormat="1" applyFont="1" applyFill="1" applyBorder="1" applyAlignment="1">
      <alignment horizontal="centerContinuous" vertical="center"/>
    </xf>
    <xf numFmtId="0" fontId="5" fillId="0" borderId="35" xfId="0" applyNumberFormat="1" applyFont="1" applyFill="1" applyBorder="1" applyAlignment="1">
      <alignment horizontal="centerContinuous" vertical="center"/>
    </xf>
    <xf numFmtId="0" fontId="5" fillId="0" borderId="26" xfId="0" applyNumberFormat="1" applyFont="1" applyFill="1" applyBorder="1" applyAlignment="1">
      <alignment horizontal="centerContinuous" vertical="center"/>
    </xf>
    <xf numFmtId="0" fontId="5" fillId="0" borderId="44" xfId="0" applyNumberFormat="1" applyFont="1" applyFill="1" applyBorder="1" applyAlignment="1">
      <alignment horizontal="center" vertical="center"/>
    </xf>
    <xf numFmtId="0" fontId="5" fillId="0" borderId="44" xfId="0" applyNumberFormat="1" applyFont="1" applyFill="1" applyBorder="1" applyAlignment="1">
      <alignment horizontal="distributed" vertical="center"/>
    </xf>
    <xf numFmtId="0" fontId="13" fillId="0" borderId="15" xfId="0" applyNumberFormat="1" applyFont="1" applyFill="1" applyBorder="1" applyAlignment="1">
      <alignment horizontal="distributed" vertical="center"/>
    </xf>
    <xf numFmtId="0" fontId="13" fillId="0" borderId="31" xfId="0" applyNumberFormat="1" applyFont="1" applyFill="1" applyBorder="1" applyAlignment="1">
      <alignment horizontal="center" vertical="center" wrapText="1"/>
    </xf>
    <xf numFmtId="0" fontId="10" fillId="0" borderId="0" xfId="0" applyNumberFormat="1" applyFont="1" applyFill="1" applyAlignment="1">
      <alignment horizontal="right"/>
    </xf>
    <xf numFmtId="0" fontId="5" fillId="0" borderId="0" xfId="0" applyNumberFormat="1" applyFont="1" applyFill="1" applyAlignment="1" quotePrefix="1">
      <alignment horizontal="right"/>
    </xf>
    <xf numFmtId="0" fontId="5" fillId="0" borderId="0" xfId="0" applyNumberFormat="1" applyFont="1" applyFill="1" applyAlignment="1" quotePrefix="1">
      <alignment horizontal="centerContinuous" vertical="center"/>
    </xf>
    <xf numFmtId="0" fontId="34" fillId="0" borderId="45" xfId="0" applyNumberFormat="1" applyFont="1" applyFill="1" applyBorder="1" applyAlignment="1">
      <alignment horizontal="center" vertical="center"/>
    </xf>
    <xf numFmtId="0" fontId="34" fillId="0" borderId="46" xfId="0" applyNumberFormat="1" applyFont="1" applyFill="1" applyBorder="1" applyAlignment="1">
      <alignment horizontal="center" vertical="center" wrapText="1"/>
    </xf>
    <xf numFmtId="0" fontId="40" fillId="0" borderId="0" xfId="0" applyNumberFormat="1" applyFont="1" applyFill="1" applyAlignment="1" quotePrefix="1">
      <alignment horizontal="left"/>
    </xf>
    <xf numFmtId="0" fontId="40" fillId="0" borderId="0" xfId="0" applyNumberFormat="1" applyFont="1" applyFill="1" applyAlignment="1">
      <alignment horizontal="left"/>
    </xf>
    <xf numFmtId="0" fontId="36" fillId="0" borderId="0" xfId="0" applyNumberFormat="1" applyFont="1" applyFill="1" applyAlignment="1">
      <alignment horizontal="left" vertical="center"/>
    </xf>
    <xf numFmtId="0" fontId="36" fillId="0" borderId="0" xfId="0" applyNumberFormat="1" applyFont="1" applyFill="1" applyAlignment="1">
      <alignment vertical="center"/>
    </xf>
    <xf numFmtId="0" fontId="41" fillId="0" borderId="0" xfId="0" applyNumberFormat="1" applyFont="1" applyFill="1" applyAlignment="1">
      <alignment/>
    </xf>
    <xf numFmtId="177" fontId="84" fillId="0" borderId="0" xfId="0" applyNumberFormat="1" applyFont="1" applyFill="1" applyBorder="1" applyAlignment="1">
      <alignment/>
    </xf>
    <xf numFmtId="3" fontId="5" fillId="0" borderId="0" xfId="0" applyNumberFormat="1" applyFont="1" applyFill="1" applyAlignment="1">
      <alignment/>
    </xf>
    <xf numFmtId="0" fontId="0" fillId="0" borderId="0" xfId="56" applyFont="1">
      <alignment/>
      <protection/>
    </xf>
    <xf numFmtId="178" fontId="5" fillId="0" borderId="0" xfId="56" applyNumberFormat="1" applyFont="1">
      <alignment/>
      <protection/>
    </xf>
    <xf numFmtId="177" fontId="16" fillId="0" borderId="33" xfId="56" applyNumberFormat="1" applyFont="1" applyBorder="1">
      <alignment/>
      <protection/>
    </xf>
    <xf numFmtId="177" fontId="16" fillId="0" borderId="0" xfId="57" applyNumberFormat="1" applyFont="1" applyFill="1">
      <alignment/>
      <protection/>
    </xf>
    <xf numFmtId="177" fontId="16" fillId="0" borderId="0" xfId="57" applyNumberFormat="1" applyFont="1" applyFill="1" applyBorder="1">
      <alignment/>
      <protection/>
    </xf>
    <xf numFmtId="0" fontId="16" fillId="0" borderId="0" xfId="56" applyFont="1" applyAlignment="1">
      <alignment horizontal="right"/>
      <protection/>
    </xf>
    <xf numFmtId="177" fontId="16" fillId="0" borderId="0" xfId="56" applyNumberFormat="1" applyFont="1">
      <alignment/>
      <protection/>
    </xf>
    <xf numFmtId="0" fontId="16" fillId="0" borderId="0" xfId="0" applyNumberFormat="1" applyFont="1" applyFill="1" applyBorder="1" applyAlignment="1">
      <alignment horizontal="right"/>
    </xf>
    <xf numFmtId="0" fontId="16" fillId="0" borderId="0" xfId="0" applyNumberFormat="1" applyFont="1" applyFill="1" applyBorder="1" applyAlignment="1">
      <alignment/>
    </xf>
    <xf numFmtId="177" fontId="16" fillId="0" borderId="20" xfId="56" applyNumberFormat="1" applyFont="1" applyFill="1" applyBorder="1">
      <alignment/>
      <protection/>
    </xf>
    <xf numFmtId="177" fontId="16" fillId="0" borderId="0" xfId="56" applyNumberFormat="1" applyFont="1" applyFill="1" applyBorder="1">
      <alignment/>
      <protection/>
    </xf>
    <xf numFmtId="0" fontId="10" fillId="0" borderId="29" xfId="0" applyNumberFormat="1" applyFont="1" applyFill="1" applyBorder="1" applyAlignment="1">
      <alignment horizontal="center"/>
    </xf>
    <xf numFmtId="176" fontId="10" fillId="0" borderId="0" xfId="57" applyNumberFormat="1" applyFont="1">
      <alignment/>
      <protection/>
    </xf>
    <xf numFmtId="3" fontId="7" fillId="0" borderId="0" xfId="0" applyNumberFormat="1" applyFont="1" applyFill="1" applyAlignment="1">
      <alignment/>
    </xf>
    <xf numFmtId="0" fontId="10" fillId="0" borderId="47" xfId="0" applyNumberFormat="1" applyFont="1" applyFill="1" applyBorder="1" applyAlignment="1">
      <alignment horizontal="center" vertical="center"/>
    </xf>
    <xf numFmtId="0" fontId="10" fillId="0" borderId="48" xfId="0" applyNumberFormat="1" applyFont="1" applyFill="1" applyBorder="1" applyAlignment="1">
      <alignment horizontal="center" vertical="center"/>
    </xf>
    <xf numFmtId="3" fontId="0" fillId="0" borderId="0" xfId="56" applyNumberFormat="1">
      <alignment/>
      <protection/>
    </xf>
    <xf numFmtId="176" fontId="0" fillId="0" borderId="0" xfId="57" applyNumberFormat="1">
      <alignment/>
      <protection/>
    </xf>
    <xf numFmtId="0" fontId="12" fillId="0" borderId="17"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49" fontId="7" fillId="0" borderId="11" xfId="56" applyNumberFormat="1" applyFont="1" applyFill="1" applyBorder="1" applyAlignment="1" quotePrefix="1">
      <alignment/>
      <protection/>
    </xf>
    <xf numFmtId="0" fontId="5" fillId="0" borderId="11" xfId="57" applyFont="1" applyBorder="1" applyAlignment="1">
      <alignment horizontal="center" vertical="center"/>
      <protection/>
    </xf>
    <xf numFmtId="0" fontId="5" fillId="0" borderId="11" xfId="56" applyFont="1" applyBorder="1" applyAlignment="1">
      <alignment horizontal="center" vertical="center" wrapText="1"/>
      <protection/>
    </xf>
    <xf numFmtId="0" fontId="5" fillId="0" borderId="0" xfId="56" applyFont="1" applyBorder="1" applyAlignment="1">
      <alignment horizontal="center" vertical="center" wrapText="1"/>
      <protection/>
    </xf>
    <xf numFmtId="0" fontId="35" fillId="0" borderId="0" xfId="56" applyFont="1" applyBorder="1" applyAlignment="1" quotePrefix="1">
      <alignment horizontal="center" vertical="center" wrapText="1"/>
      <protection/>
    </xf>
    <xf numFmtId="0" fontId="5" fillId="0" borderId="0" xfId="56" applyFont="1" applyBorder="1" applyAlignment="1">
      <alignment horizontal="distributed" vertical="center" wrapText="1"/>
      <protection/>
    </xf>
    <xf numFmtId="0" fontId="0" fillId="0" borderId="0" xfId="57" applyFont="1" applyBorder="1" applyAlignment="1">
      <alignment horizontal="center" vertical="center"/>
      <protection/>
    </xf>
    <xf numFmtId="0" fontId="0" fillId="0" borderId="0" xfId="57" applyFont="1" applyBorder="1" applyAlignment="1">
      <alignment horizontal="distributed" vertical="center"/>
      <protection/>
    </xf>
    <xf numFmtId="0" fontId="0" fillId="0" borderId="0" xfId="57" applyFont="1" applyBorder="1" applyAlignment="1">
      <alignment horizontal="center" vertical="center" wrapText="1"/>
      <protection/>
    </xf>
    <xf numFmtId="3" fontId="85" fillId="0" borderId="0" xfId="0" applyNumberFormat="1" applyFont="1" applyFill="1" applyBorder="1" applyAlignment="1">
      <alignment/>
    </xf>
    <xf numFmtId="177" fontId="19" fillId="0" borderId="0" xfId="0" applyNumberFormat="1" applyFont="1" applyFill="1" applyBorder="1" applyAlignment="1">
      <alignment/>
    </xf>
    <xf numFmtId="0" fontId="21" fillId="0" borderId="0" xfId="0" applyNumberFormat="1" applyFont="1" applyFill="1" applyAlignment="1">
      <alignment horizontal="right"/>
    </xf>
    <xf numFmtId="41" fontId="10" fillId="0" borderId="0" xfId="0" applyNumberFormat="1" applyFont="1" applyFill="1" applyAlignment="1">
      <alignment horizontal="right"/>
    </xf>
    <xf numFmtId="41" fontId="0" fillId="0" borderId="0" xfId="0" applyNumberFormat="1" applyFill="1" applyAlignment="1">
      <alignment/>
    </xf>
    <xf numFmtId="0" fontId="0" fillId="0" borderId="0" xfId="57" applyFont="1">
      <alignment/>
      <protection/>
    </xf>
    <xf numFmtId="176" fontId="10" fillId="0" borderId="0" xfId="0" applyNumberFormat="1" applyFont="1" applyFill="1" applyBorder="1" applyAlignment="1">
      <alignment horizontal="right"/>
    </xf>
    <xf numFmtId="3" fontId="10" fillId="0" borderId="0" xfId="56" applyNumberFormat="1" applyFont="1" applyFill="1" applyBorder="1">
      <alignment/>
      <protection/>
    </xf>
    <xf numFmtId="3" fontId="7" fillId="0" borderId="0" xfId="56" applyNumberFormat="1" applyFont="1" applyFill="1" applyBorder="1">
      <alignment/>
      <protection/>
    </xf>
    <xf numFmtId="49" fontId="10" fillId="0" borderId="11" xfId="56" applyNumberFormat="1" applyFont="1" applyFill="1" applyBorder="1" applyAlignment="1">
      <alignment horizontal="center" vertical="center"/>
      <protection/>
    </xf>
    <xf numFmtId="0" fontId="10" fillId="0" borderId="0" xfId="56" applyFont="1" applyFill="1" applyBorder="1">
      <alignment/>
      <protection/>
    </xf>
    <xf numFmtId="0" fontId="10" fillId="0" borderId="0" xfId="56" applyFont="1" applyFill="1">
      <alignment/>
      <protection/>
    </xf>
    <xf numFmtId="49" fontId="10" fillId="0" borderId="11" xfId="56" applyNumberFormat="1" applyFont="1" applyFill="1" applyBorder="1" applyAlignment="1">
      <alignment horizontal="left" vertical="center"/>
      <protection/>
    </xf>
    <xf numFmtId="3" fontId="10" fillId="0" borderId="0" xfId="56" applyNumberFormat="1" applyFont="1" applyFill="1" applyBorder="1" applyAlignment="1">
      <alignment vertical="center"/>
      <protection/>
    </xf>
    <xf numFmtId="3" fontId="10" fillId="0" borderId="0" xfId="56" applyNumberFormat="1" applyFont="1" applyFill="1" applyAlignment="1">
      <alignment vertical="center"/>
      <protection/>
    </xf>
    <xf numFmtId="49" fontId="10" fillId="0" borderId="11" xfId="56" applyNumberFormat="1" applyFont="1" applyFill="1" applyBorder="1" applyAlignment="1" quotePrefix="1">
      <alignment horizontal="left" vertical="center"/>
      <protection/>
    </xf>
    <xf numFmtId="176" fontId="10" fillId="0" borderId="0" xfId="56" applyNumberFormat="1" applyFont="1" applyFill="1" applyBorder="1" applyAlignment="1">
      <alignment vertical="center"/>
      <protection/>
    </xf>
    <xf numFmtId="176" fontId="10" fillId="0" borderId="0" xfId="56" applyNumberFormat="1" applyFont="1" applyFill="1" applyAlignment="1">
      <alignment vertical="center"/>
      <protection/>
    </xf>
    <xf numFmtId="49" fontId="10" fillId="0" borderId="11" xfId="56" applyNumberFormat="1" applyFont="1" applyFill="1" applyBorder="1">
      <alignment/>
      <protection/>
    </xf>
    <xf numFmtId="176" fontId="10" fillId="0" borderId="0" xfId="56" applyNumberFormat="1" applyFont="1" applyFill="1" applyBorder="1" applyAlignment="1">
      <alignment horizontal="right" vertical="center"/>
      <protection/>
    </xf>
    <xf numFmtId="176" fontId="7" fillId="0" borderId="0" xfId="57" applyNumberFormat="1" applyFont="1" applyFill="1" applyBorder="1" applyAlignment="1">
      <alignment horizontal="right"/>
      <protection/>
    </xf>
    <xf numFmtId="49" fontId="5" fillId="0" borderId="11" xfId="57" applyNumberFormat="1" applyFont="1" applyFill="1" applyBorder="1" applyAlignment="1">
      <alignment horizontal="center" vertical="center"/>
      <protection/>
    </xf>
    <xf numFmtId="3" fontId="5" fillId="0" borderId="0" xfId="57" applyNumberFormat="1" applyFont="1" applyFill="1" applyBorder="1" applyAlignment="1">
      <alignment horizontal="right"/>
      <protection/>
    </xf>
    <xf numFmtId="0" fontId="5" fillId="0" borderId="0" xfId="57" applyFont="1" applyFill="1" applyBorder="1" applyAlignment="1">
      <alignment horizontal="right"/>
      <protection/>
    </xf>
    <xf numFmtId="3" fontId="10" fillId="0" borderId="0" xfId="57" applyNumberFormat="1" applyFont="1" applyFill="1">
      <alignment/>
      <protection/>
    </xf>
    <xf numFmtId="49" fontId="7" fillId="0" borderId="11" xfId="57" applyNumberFormat="1" applyFont="1" applyFill="1" applyBorder="1" applyAlignment="1" quotePrefix="1">
      <alignment/>
      <protection/>
    </xf>
    <xf numFmtId="177" fontId="19" fillId="0" borderId="0" xfId="56" applyNumberFormat="1" applyFont="1" applyFill="1" applyBorder="1">
      <alignment/>
      <protection/>
    </xf>
    <xf numFmtId="49" fontId="10" fillId="0" borderId="11" xfId="56" applyNumberFormat="1" applyFont="1" applyFill="1" applyBorder="1" applyAlignment="1">
      <alignment horizontal="left"/>
      <protection/>
    </xf>
    <xf numFmtId="176" fontId="10" fillId="0" borderId="0" xfId="0" applyNumberFormat="1" applyFont="1" applyFill="1" applyBorder="1" applyAlignment="1">
      <alignment/>
    </xf>
    <xf numFmtId="0" fontId="0" fillId="0" borderId="0" xfId="0" applyNumberFormat="1" applyFont="1" applyFill="1" applyAlignment="1">
      <alignment/>
    </xf>
    <xf numFmtId="0" fontId="0" fillId="0" borderId="0" xfId="0" applyNumberFormat="1" applyFont="1" applyFill="1" applyAlignment="1">
      <alignment/>
    </xf>
    <xf numFmtId="3" fontId="7" fillId="0" borderId="0" xfId="56" applyNumberFormat="1" applyFont="1">
      <alignment/>
      <protection/>
    </xf>
    <xf numFmtId="0" fontId="10" fillId="0" borderId="0" xfId="0" applyNumberFormat="1" applyFont="1" applyFill="1" applyBorder="1" applyAlignment="1">
      <alignment horizontal="center"/>
    </xf>
    <xf numFmtId="49" fontId="39" fillId="0" borderId="0" xfId="0" applyNumberFormat="1" applyFont="1" applyFill="1" applyAlignment="1">
      <alignment/>
    </xf>
    <xf numFmtId="0" fontId="38" fillId="0" borderId="0" xfId="0" applyNumberFormat="1" applyFont="1" applyFill="1" applyAlignment="1">
      <alignment/>
    </xf>
    <xf numFmtId="0" fontId="43" fillId="0" borderId="0" xfId="0" applyNumberFormat="1" applyFont="1" applyFill="1" applyAlignment="1">
      <alignment horizontal="centerContinuous"/>
    </xf>
    <xf numFmtId="0" fontId="7" fillId="0" borderId="0" xfId="0" applyNumberFormat="1" applyFont="1" applyFill="1" applyAlignment="1">
      <alignment horizontal="centerContinuous"/>
    </xf>
    <xf numFmtId="0" fontId="10" fillId="0" borderId="0" xfId="0" applyNumberFormat="1" applyFont="1" applyFill="1" applyAlignment="1" quotePrefix="1">
      <alignment horizontal="left" vertical="center"/>
    </xf>
    <xf numFmtId="0" fontId="10" fillId="0" borderId="0" xfId="0" applyNumberFormat="1" applyFont="1" applyFill="1" applyAlignment="1">
      <alignment vertical="center"/>
    </xf>
    <xf numFmtId="0" fontId="7" fillId="0" borderId="0" xfId="0" applyNumberFormat="1" applyFont="1" applyFill="1" applyAlignment="1">
      <alignment vertical="center"/>
    </xf>
    <xf numFmtId="0" fontId="10" fillId="0" borderId="0" xfId="0" applyNumberFormat="1" applyFont="1" applyFill="1" applyAlignment="1">
      <alignment horizontal="right" vertical="center"/>
    </xf>
    <xf numFmtId="0" fontId="10" fillId="0" borderId="37" xfId="0" applyNumberFormat="1" applyFont="1" applyFill="1" applyBorder="1" applyAlignment="1">
      <alignment horizontal="center"/>
    </xf>
    <xf numFmtId="0" fontId="7" fillId="0" borderId="44"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20" fillId="0" borderId="15" xfId="0" applyNumberFormat="1" applyFont="1" applyFill="1" applyBorder="1" applyAlignment="1" quotePrefix="1">
      <alignment horizontal="center" vertical="center"/>
    </xf>
    <xf numFmtId="0" fontId="44" fillId="0" borderId="15" xfId="0" applyNumberFormat="1" applyFont="1" applyFill="1" applyBorder="1" applyAlignment="1" quotePrefix="1">
      <alignment horizontal="center" vertical="center"/>
    </xf>
    <xf numFmtId="177" fontId="10" fillId="0" borderId="37" xfId="0" applyNumberFormat="1" applyFont="1" applyFill="1" applyBorder="1" applyAlignment="1">
      <alignment/>
    </xf>
    <xf numFmtId="177" fontId="10" fillId="0" borderId="43" xfId="0" applyNumberFormat="1" applyFont="1" applyFill="1" applyBorder="1" applyAlignment="1">
      <alignment/>
    </xf>
    <xf numFmtId="177" fontId="7" fillId="0" borderId="43" xfId="0" applyNumberFormat="1" applyFont="1" applyFill="1" applyBorder="1" applyAlignment="1">
      <alignment/>
    </xf>
    <xf numFmtId="177" fontId="7" fillId="0" borderId="44" xfId="0" applyNumberFormat="1" applyFont="1" applyFill="1" applyBorder="1" applyAlignment="1">
      <alignment/>
    </xf>
    <xf numFmtId="177" fontId="10" fillId="0" borderId="20" xfId="0" applyNumberFormat="1" applyFont="1" applyFill="1" applyBorder="1" applyAlignment="1">
      <alignment/>
    </xf>
    <xf numFmtId="177" fontId="10" fillId="0" borderId="0" xfId="0" applyNumberFormat="1" applyFont="1" applyFill="1" applyBorder="1" applyAlignment="1">
      <alignment/>
    </xf>
    <xf numFmtId="0" fontId="7" fillId="0" borderId="11" xfId="0" applyNumberFormat="1" applyFont="1" applyFill="1" applyBorder="1" applyAlignment="1">
      <alignment/>
    </xf>
    <xf numFmtId="0" fontId="10" fillId="0" borderId="20" xfId="0" applyNumberFormat="1" applyFont="1" applyFill="1" applyBorder="1" applyAlignment="1">
      <alignment horizontal="center"/>
    </xf>
    <xf numFmtId="179" fontId="10" fillId="0" borderId="0" xfId="0" applyNumberFormat="1" applyFont="1" applyFill="1" applyBorder="1" applyAlignment="1" applyProtection="1">
      <alignment horizontal="center" vertical="center" shrinkToFit="1"/>
      <protection locked="0"/>
    </xf>
    <xf numFmtId="177" fontId="10" fillId="0" borderId="20" xfId="0" applyNumberFormat="1" applyFont="1" applyFill="1" applyBorder="1" applyAlignment="1">
      <alignment vertical="center"/>
    </xf>
    <xf numFmtId="177" fontId="10" fillId="0" borderId="0"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11" xfId="0" applyNumberFormat="1" applyFont="1" applyFill="1" applyBorder="1" applyAlignment="1">
      <alignment vertical="center"/>
    </xf>
    <xf numFmtId="179" fontId="10" fillId="0" borderId="20" xfId="0" applyNumberFormat="1" applyFont="1" applyFill="1" applyBorder="1" applyAlignment="1" applyProtection="1">
      <alignment horizontal="center" vertical="center" shrinkToFit="1"/>
      <protection locked="0"/>
    </xf>
    <xf numFmtId="179" fontId="10" fillId="0" borderId="49" xfId="0" applyNumberFormat="1" applyFont="1" applyFill="1" applyBorder="1" applyAlignment="1" applyProtection="1">
      <alignment horizontal="center" vertical="center" shrinkToFit="1"/>
      <protection locked="0"/>
    </xf>
    <xf numFmtId="177" fontId="10" fillId="0" borderId="50" xfId="0" applyNumberFormat="1" applyFont="1" applyFill="1" applyBorder="1" applyAlignment="1">
      <alignment/>
    </xf>
    <xf numFmtId="0" fontId="10" fillId="0" borderId="49" xfId="0" applyNumberFormat="1" applyFont="1" applyFill="1" applyBorder="1" applyAlignment="1">
      <alignment/>
    </xf>
    <xf numFmtId="0" fontId="7" fillId="0" borderId="49" xfId="0" applyNumberFormat="1" applyFont="1" applyFill="1" applyBorder="1" applyAlignment="1">
      <alignment/>
    </xf>
    <xf numFmtId="177" fontId="10" fillId="0" borderId="49" xfId="0" applyNumberFormat="1" applyFont="1" applyFill="1" applyBorder="1" applyAlignment="1">
      <alignment/>
    </xf>
    <xf numFmtId="0" fontId="7" fillId="0" borderId="51" xfId="0" applyNumberFormat="1" applyFont="1" applyFill="1" applyBorder="1" applyAlignment="1">
      <alignment/>
    </xf>
    <xf numFmtId="179" fontId="10" fillId="0" borderId="5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1" xfId="0" applyNumberFormat="1" applyFont="1" applyFill="1" applyBorder="1" applyAlignment="1">
      <alignment vertical="center"/>
    </xf>
    <xf numFmtId="179" fontId="10" fillId="0" borderId="20" xfId="0" applyNumberFormat="1" applyFont="1" applyFill="1" applyBorder="1" applyAlignment="1" applyProtection="1">
      <alignment horizontal="center" vertical="center" wrapText="1" shrinkToFit="1"/>
      <protection locked="0"/>
    </xf>
    <xf numFmtId="0" fontId="10" fillId="0" borderId="21" xfId="0" applyNumberFormat="1" applyFont="1" applyFill="1" applyBorder="1" applyAlignment="1">
      <alignment horizontal="center" vertical="center"/>
    </xf>
    <xf numFmtId="177" fontId="10" fillId="0" borderId="22" xfId="0" applyNumberFormat="1" applyFont="1" applyFill="1" applyBorder="1" applyAlignment="1">
      <alignment/>
    </xf>
    <xf numFmtId="177" fontId="10" fillId="0" borderId="21" xfId="0" applyNumberFormat="1" applyFont="1" applyFill="1" applyBorder="1" applyAlignment="1">
      <alignment/>
    </xf>
    <xf numFmtId="177" fontId="7" fillId="0" borderId="21" xfId="0" applyNumberFormat="1" applyFont="1" applyFill="1" applyBorder="1" applyAlignment="1">
      <alignment/>
    </xf>
    <xf numFmtId="177" fontId="7" fillId="0" borderId="52" xfId="0" applyNumberFormat="1" applyFont="1" applyFill="1" applyBorder="1" applyAlignment="1">
      <alignment/>
    </xf>
    <xf numFmtId="0" fontId="10" fillId="0" borderId="22" xfId="0" applyNumberFormat="1" applyFont="1" applyFill="1" applyBorder="1" applyAlignment="1">
      <alignment/>
    </xf>
    <xf numFmtId="0" fontId="20" fillId="0" borderId="0" xfId="0" applyNumberFormat="1" applyFont="1" applyFill="1" applyAlignment="1" quotePrefix="1">
      <alignment horizontal="left" vertical="center"/>
    </xf>
    <xf numFmtId="0" fontId="21" fillId="0" borderId="0" xfId="0" applyNumberFormat="1" applyFont="1" applyFill="1" applyAlignment="1">
      <alignment vertical="center"/>
    </xf>
    <xf numFmtId="0" fontId="45" fillId="0" borderId="0" xfId="0" applyNumberFormat="1" applyFont="1" applyFill="1" applyAlignment="1">
      <alignment vertical="center"/>
    </xf>
    <xf numFmtId="0" fontId="20" fillId="0" borderId="0" xfId="0" applyNumberFormat="1" applyFont="1" applyFill="1" applyAlignment="1">
      <alignment horizontal="left" vertical="center"/>
    </xf>
    <xf numFmtId="0" fontId="12" fillId="0" borderId="0" xfId="0" applyNumberFormat="1" applyFont="1" applyFill="1" applyAlignment="1">
      <alignment vertical="center"/>
    </xf>
    <xf numFmtId="0" fontId="38" fillId="0" borderId="0" xfId="0" applyNumberFormat="1" applyFont="1" applyFill="1" applyAlignment="1">
      <alignment vertical="center"/>
    </xf>
    <xf numFmtId="3" fontId="10" fillId="0" borderId="0" xfId="56" applyNumberFormat="1" applyFont="1" applyFill="1">
      <alignment/>
      <protection/>
    </xf>
    <xf numFmtId="0" fontId="5" fillId="0" borderId="0" xfId="56" applyFont="1" applyFill="1">
      <alignment/>
      <protection/>
    </xf>
    <xf numFmtId="0" fontId="7" fillId="0" borderId="0" xfId="56" applyFont="1" applyFill="1">
      <alignment/>
      <protection/>
    </xf>
    <xf numFmtId="3" fontId="7" fillId="0" borderId="0" xfId="56" applyNumberFormat="1" applyFont="1" applyFill="1">
      <alignment/>
      <protection/>
    </xf>
    <xf numFmtId="0" fontId="5" fillId="0" borderId="0" xfId="57" applyFont="1" applyFill="1">
      <alignment/>
      <protection/>
    </xf>
    <xf numFmtId="0" fontId="6" fillId="0" borderId="0" xfId="57" applyFont="1" applyFill="1">
      <alignment/>
      <protection/>
    </xf>
    <xf numFmtId="0" fontId="10" fillId="0" borderId="0" xfId="57" applyFont="1" applyFill="1">
      <alignment/>
      <protection/>
    </xf>
    <xf numFmtId="0" fontId="15" fillId="0" borderId="0" xfId="57" applyFont="1" applyFill="1">
      <alignment/>
      <protection/>
    </xf>
    <xf numFmtId="177" fontId="19" fillId="0" borderId="0" xfId="57" applyNumberFormat="1" applyFont="1" applyFill="1">
      <alignment/>
      <protection/>
    </xf>
    <xf numFmtId="177" fontId="28" fillId="0" borderId="0" xfId="57" applyNumberFormat="1" applyFont="1" applyFill="1">
      <alignment/>
      <protection/>
    </xf>
    <xf numFmtId="0" fontId="7" fillId="0" borderId="0" xfId="57" applyFont="1" applyFill="1">
      <alignment/>
      <protection/>
    </xf>
    <xf numFmtId="0" fontId="8" fillId="0" borderId="0" xfId="57" applyFont="1" applyFill="1">
      <alignment/>
      <protection/>
    </xf>
    <xf numFmtId="177" fontId="30" fillId="0" borderId="0" xfId="57" applyNumberFormat="1" applyFont="1" applyFill="1">
      <alignment/>
      <protection/>
    </xf>
    <xf numFmtId="177" fontId="16" fillId="0" borderId="0" xfId="56" applyNumberFormat="1" applyFont="1" applyFill="1">
      <alignment/>
      <protection/>
    </xf>
    <xf numFmtId="3" fontId="37" fillId="0" borderId="0" xfId="56" applyNumberFormat="1" applyFont="1" applyFill="1">
      <alignment/>
      <protection/>
    </xf>
    <xf numFmtId="176" fontId="12" fillId="0" borderId="0" xfId="56" applyNumberFormat="1" applyFont="1" applyFill="1" applyBorder="1" applyAlignment="1">
      <alignment/>
      <protection/>
    </xf>
    <xf numFmtId="0" fontId="9" fillId="0" borderId="0" xfId="0" applyNumberFormat="1" applyFont="1" applyFill="1" applyAlignment="1">
      <alignment horizontal="center" vertical="center"/>
    </xf>
    <xf numFmtId="0" fontId="10" fillId="0" borderId="47" xfId="0" applyNumberFormat="1" applyFont="1" applyFill="1" applyBorder="1" applyAlignment="1">
      <alignment horizontal="center" vertical="center"/>
    </xf>
    <xf numFmtId="0" fontId="10" fillId="0" borderId="53" xfId="0" applyNumberFormat="1" applyFont="1" applyFill="1" applyBorder="1" applyAlignment="1">
      <alignment horizontal="center" vertical="center"/>
    </xf>
    <xf numFmtId="0" fontId="10" fillId="0" borderId="48" xfId="0" applyNumberFormat="1" applyFont="1" applyFill="1" applyBorder="1" applyAlignment="1">
      <alignment horizontal="center" vertical="center"/>
    </xf>
    <xf numFmtId="0" fontId="10" fillId="0" borderId="20" xfId="0" applyNumberFormat="1" applyFont="1" applyFill="1" applyBorder="1" applyAlignment="1">
      <alignment horizontal="center" vertical="center"/>
    </xf>
    <xf numFmtId="0" fontId="5" fillId="0" borderId="0" xfId="0" applyNumberFormat="1" applyFont="1" applyFill="1" applyAlignment="1">
      <alignment horizontal="center" vertical="center"/>
    </xf>
    <xf numFmtId="0" fontId="10" fillId="0" borderId="13"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12" fillId="0" borderId="0" xfId="0" applyNumberFormat="1" applyFont="1" applyFill="1" applyAlignment="1">
      <alignment horizontal="left"/>
    </xf>
    <xf numFmtId="0" fontId="10" fillId="0" borderId="10"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9" fillId="0" borderId="0" xfId="56" applyFont="1" applyAlignment="1" quotePrefix="1">
      <alignment horizontal="center" vertical="center"/>
      <protection/>
    </xf>
    <xf numFmtId="0" fontId="5" fillId="0" borderId="0" xfId="56" applyFont="1" applyAlignment="1">
      <alignment horizontal="center" vertical="center"/>
      <protection/>
    </xf>
    <xf numFmtId="0" fontId="5" fillId="0" borderId="10" xfId="56" applyFont="1" applyBorder="1" applyAlignment="1">
      <alignment horizontal="center" vertical="center"/>
      <protection/>
    </xf>
    <xf numFmtId="0" fontId="5" fillId="0" borderId="54" xfId="56" applyFont="1" applyBorder="1" applyAlignment="1">
      <alignment horizontal="center" vertical="center"/>
      <protection/>
    </xf>
    <xf numFmtId="0" fontId="12" fillId="0" borderId="0" xfId="56" applyNumberFormat="1" applyFont="1" applyFill="1" applyAlignment="1">
      <alignment horizontal="left"/>
      <protection/>
    </xf>
    <xf numFmtId="179" fontId="10" fillId="0" borderId="0" xfId="0" applyNumberFormat="1" applyFont="1" applyFill="1" applyBorder="1" applyAlignment="1" applyProtection="1">
      <alignment horizontal="center" vertical="center" shrinkToFit="1"/>
      <protection locked="0"/>
    </xf>
    <xf numFmtId="0" fontId="10" fillId="0" borderId="23" xfId="0" applyNumberFormat="1" applyFont="1" applyFill="1" applyBorder="1" applyAlignment="1">
      <alignment horizontal="center" vertical="center"/>
    </xf>
    <xf numFmtId="0" fontId="10" fillId="0" borderId="55" xfId="0" applyNumberFormat="1" applyFont="1" applyFill="1" applyBorder="1" applyAlignment="1">
      <alignment horizontal="center" vertical="center"/>
    </xf>
    <xf numFmtId="0" fontId="10" fillId="0" borderId="56" xfId="0" applyNumberFormat="1" applyFont="1" applyFill="1" applyBorder="1" applyAlignment="1">
      <alignment horizontal="center" vertical="center"/>
    </xf>
    <xf numFmtId="0" fontId="10" fillId="0" borderId="57" xfId="0"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10"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0" fontId="10" fillId="0" borderId="39" xfId="0" applyNumberFormat="1" applyFont="1" applyFill="1" applyBorder="1" applyAlignment="1">
      <alignment horizontal="center"/>
    </xf>
    <xf numFmtId="0" fontId="9" fillId="0" borderId="0" xfId="0" applyNumberFormat="1" applyFont="1" applyFill="1" applyAlignment="1">
      <alignment horizontal="center"/>
    </xf>
    <xf numFmtId="0" fontId="5" fillId="0" borderId="13"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48"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xf>
    <xf numFmtId="0" fontId="5" fillId="0" borderId="58" xfId="0" applyNumberFormat="1" applyFont="1" applyFill="1" applyBorder="1" applyAlignment="1">
      <alignment horizontal="center" vertical="center"/>
    </xf>
    <xf numFmtId="0" fontId="5" fillId="0" borderId="59" xfId="0" applyNumberFormat="1" applyFont="1" applyFill="1" applyBorder="1" applyAlignment="1">
      <alignment horizontal="center" vertical="center"/>
    </xf>
    <xf numFmtId="0" fontId="9" fillId="0" borderId="0" xfId="57" applyFont="1" applyAlignment="1">
      <alignment horizontal="center" vertical="center"/>
      <protection/>
    </xf>
    <xf numFmtId="0" fontId="9" fillId="0" borderId="0" xfId="57" applyFont="1" applyAlignment="1" quotePrefix="1">
      <alignment horizontal="center" vertical="center"/>
      <protection/>
    </xf>
    <xf numFmtId="0" fontId="5" fillId="0" borderId="0" xfId="57" applyFont="1" applyAlignment="1" quotePrefix="1">
      <alignment horizontal="center" vertical="center"/>
      <protection/>
    </xf>
    <xf numFmtId="0" fontId="5" fillId="0" borderId="13" xfId="57" applyFont="1" applyBorder="1" applyAlignment="1">
      <alignment horizontal="center" vertical="center"/>
      <protection/>
    </xf>
    <xf numFmtId="0" fontId="5" fillId="0" borderId="11" xfId="57" applyFont="1" applyBorder="1" applyAlignment="1">
      <alignment horizontal="center" vertical="center"/>
      <protection/>
    </xf>
    <xf numFmtId="0" fontId="5" fillId="0" borderId="26" xfId="57" applyFont="1" applyBorder="1" applyAlignment="1">
      <alignment horizontal="center" vertical="center"/>
      <protection/>
    </xf>
    <xf numFmtId="0" fontId="5" fillId="0" borderId="48" xfId="57" applyFont="1" applyBorder="1" applyAlignment="1">
      <alignment horizontal="center" vertical="center"/>
      <protection/>
    </xf>
    <xf numFmtId="0" fontId="5" fillId="0" borderId="20" xfId="57" applyFont="1" applyBorder="1" applyAlignment="1">
      <alignment horizontal="center" vertical="center"/>
      <protection/>
    </xf>
    <xf numFmtId="0" fontId="5" fillId="0" borderId="47" xfId="57" applyFont="1" applyBorder="1" applyAlignment="1">
      <alignment horizontal="center" vertical="center"/>
      <protection/>
    </xf>
    <xf numFmtId="0" fontId="5" fillId="0" borderId="53" xfId="57" applyFont="1" applyBorder="1" applyAlignment="1">
      <alignment horizontal="center" vertical="center"/>
      <protection/>
    </xf>
    <xf numFmtId="0" fontId="5" fillId="0" borderId="58" xfId="57" applyFont="1" applyBorder="1" applyAlignment="1">
      <alignment horizontal="center" vertical="center"/>
      <protection/>
    </xf>
    <xf numFmtId="0" fontId="5" fillId="0" borderId="59" xfId="57" applyFont="1" applyBorder="1" applyAlignment="1">
      <alignment horizontal="center" vertical="center"/>
      <protection/>
    </xf>
    <xf numFmtId="0" fontId="13" fillId="2" borderId="56" xfId="0" applyFont="1" applyBorder="1" applyAlignment="1">
      <alignment horizontal="distributed" vertical="center" indent="1"/>
    </xf>
    <xf numFmtId="0" fontId="13" fillId="2" borderId="57" xfId="0" applyFont="1" applyBorder="1" applyAlignment="1">
      <alignment horizontal="distributed" vertical="center" indent="1"/>
    </xf>
    <xf numFmtId="0" fontId="13" fillId="2" borderId="55" xfId="0" applyFont="1" applyBorder="1" applyAlignment="1">
      <alignment horizontal="distributed" vertical="center" indent="1"/>
    </xf>
    <xf numFmtId="0" fontId="13" fillId="2" borderId="55" xfId="0" applyFont="1" applyBorder="1" applyAlignment="1">
      <alignment horizontal="distributed" vertical="center"/>
    </xf>
    <xf numFmtId="0" fontId="13" fillId="2" borderId="57" xfId="0" applyFont="1" applyBorder="1" applyAlignment="1">
      <alignment horizontal="distributed" vertical="center"/>
    </xf>
    <xf numFmtId="0" fontId="9" fillId="0" borderId="0" xfId="56" applyFont="1" applyAlignment="1">
      <alignment horizontal="center" vertical="center"/>
      <protection/>
    </xf>
    <xf numFmtId="0" fontId="5" fillId="0" borderId="13" xfId="56" applyFont="1" applyBorder="1" applyAlignment="1">
      <alignment horizontal="center" vertical="center" wrapText="1"/>
      <protection/>
    </xf>
    <xf numFmtId="0" fontId="5" fillId="0" borderId="11" xfId="56" applyFont="1" applyBorder="1" applyAlignment="1">
      <alignment horizontal="center" vertical="center" wrapText="1"/>
      <protection/>
    </xf>
    <xf numFmtId="0" fontId="5" fillId="0" borderId="26" xfId="56" applyFont="1" applyBorder="1" applyAlignment="1">
      <alignment horizontal="center" vertical="center" wrapText="1"/>
      <protection/>
    </xf>
    <xf numFmtId="0" fontId="5" fillId="0" borderId="47" xfId="56" applyFont="1" applyBorder="1" applyAlignment="1">
      <alignment horizontal="center" vertical="center" wrapText="1"/>
      <protection/>
    </xf>
    <xf numFmtId="0" fontId="5" fillId="0" borderId="53" xfId="56" applyFont="1" applyBorder="1" applyAlignment="1">
      <alignment horizontal="center" vertical="center" wrapText="1"/>
      <protection/>
    </xf>
    <xf numFmtId="0" fontId="5" fillId="0" borderId="47" xfId="56" applyFont="1" applyBorder="1" applyAlignment="1" quotePrefix="1">
      <alignment horizontal="distributed" vertical="center" wrapText="1"/>
      <protection/>
    </xf>
    <xf numFmtId="0" fontId="5" fillId="0" borderId="53" xfId="56" applyFont="1" applyBorder="1" applyAlignment="1" quotePrefix="1">
      <alignment horizontal="distributed" vertical="center" wrapText="1"/>
      <protection/>
    </xf>
    <xf numFmtId="0" fontId="5" fillId="0" borderId="58" xfId="56" applyFont="1" applyBorder="1" applyAlignment="1" quotePrefix="1">
      <alignment horizontal="distributed" vertical="center" wrapText="1"/>
      <protection/>
    </xf>
    <xf numFmtId="0" fontId="5" fillId="0" borderId="59" xfId="56" applyFont="1" applyBorder="1" applyAlignment="1" quotePrefix="1">
      <alignment horizontal="distributed" vertical="center" wrapText="1"/>
      <protection/>
    </xf>
    <xf numFmtId="0" fontId="10" fillId="0" borderId="60" xfId="0" applyNumberFormat="1" applyFont="1" applyFill="1" applyBorder="1" applyAlignment="1" quotePrefix="1">
      <alignment horizontal="center" vertical="center" wrapText="1"/>
    </xf>
    <xf numFmtId="0" fontId="10" fillId="0" borderId="30" xfId="0" applyNumberFormat="1" applyFont="1" applyFill="1" applyBorder="1" applyAlignment="1" quotePrefix="1">
      <alignment horizontal="center" vertical="center" wrapText="1"/>
    </xf>
    <xf numFmtId="0" fontId="10" fillId="0" borderId="25"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xf>
    <xf numFmtId="0" fontId="12" fillId="2" borderId="0" xfId="0" applyNumberFormat="1" applyFont="1" applyFill="1" applyBorder="1" applyAlignment="1">
      <alignment horizontal="center"/>
    </xf>
    <xf numFmtId="0" fontId="12" fillId="2" borderId="0" xfId="0" applyNumberFormat="1" applyFont="1" applyFill="1" applyAlignment="1">
      <alignment horizontal="center"/>
    </xf>
    <xf numFmtId="0" fontId="10" fillId="0" borderId="61" xfId="0" applyNumberFormat="1" applyFont="1" applyFill="1" applyBorder="1" applyAlignment="1">
      <alignment horizontal="center" vertical="center"/>
    </xf>
    <xf numFmtId="0" fontId="12" fillId="2" borderId="53" xfId="0" applyNumberFormat="1" applyFont="1" applyFill="1" applyBorder="1" applyAlignment="1">
      <alignment horizontal="center" vertical="center"/>
    </xf>
    <xf numFmtId="0" fontId="12" fillId="0" borderId="61" xfId="0" applyNumberFormat="1" applyFont="1" applyFill="1" applyBorder="1" applyAlignment="1">
      <alignment horizontal="center" vertical="center" shrinkToFit="1"/>
    </xf>
    <xf numFmtId="0" fontId="12" fillId="0" borderId="53" xfId="0" applyNumberFormat="1" applyFont="1" applyFill="1" applyBorder="1" applyAlignment="1">
      <alignment horizontal="center" vertical="center" shrinkToFit="1"/>
    </xf>
    <xf numFmtId="0" fontId="12" fillId="0" borderId="62" xfId="0" applyNumberFormat="1" applyFont="1" applyFill="1" applyBorder="1" applyAlignment="1">
      <alignment horizontal="distributed" vertical="center" wrapText="1"/>
    </xf>
    <xf numFmtId="0" fontId="12" fillId="0" borderId="59" xfId="0" applyNumberFormat="1" applyFont="1" applyFill="1" applyBorder="1" applyAlignment="1">
      <alignment horizontal="distributed" vertical="center" wrapText="1"/>
    </xf>
    <xf numFmtId="0" fontId="10" fillId="0" borderId="63" xfId="0" applyNumberFormat="1" applyFont="1" applyFill="1" applyBorder="1" applyAlignment="1" quotePrefix="1">
      <alignment horizontal="center" vertical="center" wrapText="1"/>
    </xf>
    <xf numFmtId="0" fontId="10" fillId="0" borderId="64" xfId="0" applyNumberFormat="1" applyFont="1" applyFill="1" applyBorder="1" applyAlignment="1" quotePrefix="1">
      <alignment horizontal="center" vertical="center" wrapText="1"/>
    </xf>
    <xf numFmtId="3" fontId="10" fillId="0" borderId="0" xfId="0" applyNumberFormat="1" applyFont="1" applyFill="1" applyBorder="1" applyAlignment="1">
      <alignment horizontal="center"/>
    </xf>
    <xf numFmtId="0" fontId="12" fillId="0" borderId="0" xfId="0" applyNumberFormat="1" applyFont="1" applyFill="1" applyAlignment="1">
      <alignment horizontal="center"/>
    </xf>
    <xf numFmtId="0" fontId="5" fillId="0" borderId="48" xfId="0" applyNumberFormat="1" applyFont="1" applyFill="1" applyBorder="1" applyAlignment="1">
      <alignment horizontal="distributed" vertical="center" wrapText="1"/>
    </xf>
    <xf numFmtId="0" fontId="5" fillId="0" borderId="20" xfId="0" applyNumberFormat="1" applyFont="1" applyFill="1" applyBorder="1" applyAlignment="1">
      <alignment horizontal="distributed" vertical="center" wrapText="1"/>
    </xf>
    <xf numFmtId="0" fontId="5" fillId="0" borderId="29" xfId="0" applyNumberFormat="1" applyFont="1" applyFill="1" applyBorder="1" applyAlignment="1">
      <alignment horizontal="distributed" vertical="center"/>
    </xf>
    <xf numFmtId="0" fontId="5" fillId="0" borderId="53" xfId="0" applyNumberFormat="1" applyFont="1" applyFill="1" applyBorder="1" applyAlignment="1">
      <alignment horizontal="distributed" vertical="center"/>
    </xf>
    <xf numFmtId="0" fontId="9" fillId="0" borderId="0" xfId="0" applyNumberFormat="1" applyFont="1" applyFill="1" applyAlignment="1" quotePrefix="1">
      <alignment horizontal="center" vertical="center"/>
    </xf>
    <xf numFmtId="0" fontId="5" fillId="0" borderId="47" xfId="0" applyNumberFormat="1" applyFont="1" applyFill="1" applyBorder="1" applyAlignment="1" quotePrefix="1">
      <alignment horizontal="center" vertical="center"/>
    </xf>
    <xf numFmtId="0" fontId="5" fillId="0" borderId="53" xfId="0" applyNumberFormat="1" applyFont="1" applyFill="1" applyBorder="1" applyAlignment="1" quotePrefix="1">
      <alignment horizontal="center" vertical="center"/>
    </xf>
    <xf numFmtId="0" fontId="5" fillId="0" borderId="48"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標準 3" xfId="57"/>
    <cellStyle name="Followed Hyperlink" xfId="58"/>
    <cellStyle name="良い"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28</xdr:row>
      <xdr:rowOff>104775</xdr:rowOff>
    </xdr:from>
    <xdr:to>
      <xdr:col>0</xdr:col>
      <xdr:colOff>276225</xdr:colOff>
      <xdr:row>30</xdr:row>
      <xdr:rowOff>228600</xdr:rowOff>
    </xdr:to>
    <xdr:grpSp>
      <xdr:nvGrpSpPr>
        <xdr:cNvPr id="1" name="Group 1"/>
        <xdr:cNvGrpSpPr>
          <a:grpSpLocks/>
        </xdr:cNvGrpSpPr>
      </xdr:nvGrpSpPr>
      <xdr:grpSpPr>
        <a:xfrm>
          <a:off x="180975" y="8286750"/>
          <a:ext cx="95250" cy="752475"/>
          <a:chOff x="-141" y="-160978"/>
          <a:chExt cx="8" cy="245"/>
        </a:xfrm>
        <a:solidFill>
          <a:srgbClr val="FFFFFF"/>
        </a:solidFill>
      </xdr:grpSpPr>
      <xdr:sp>
        <xdr:nvSpPr>
          <xdr:cNvPr id="2" name="Line 2"/>
          <xdr:cNvSpPr>
            <a:spLocks/>
          </xdr:cNvSpPr>
        </xdr:nvSpPr>
        <xdr:spPr>
          <a:xfrm>
            <a:off x="-141" y="-160948"/>
            <a:ext cx="0" cy="19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nvGrpSpPr>
          <xdr:cNvPr id="3" name="Group 3"/>
          <xdr:cNvGrpSpPr>
            <a:grpSpLocks/>
          </xdr:cNvGrpSpPr>
        </xdr:nvGrpSpPr>
        <xdr:grpSpPr>
          <a:xfrm>
            <a:off x="-141" y="-160978"/>
            <a:ext cx="8" cy="245"/>
            <a:chOff x="1400000" y="8500000"/>
            <a:chExt cx="160000" cy="980000"/>
          </a:xfrm>
          <a:solidFill>
            <a:srgbClr val="FFFFFF"/>
          </a:solidFill>
        </xdr:grpSpPr>
        <xdr:sp>
          <xdr:nvSpPr>
            <xdr:cNvPr id="4" name="Arc 4"/>
            <xdr:cNvSpPr>
              <a:spLocks/>
            </xdr:cNvSpPr>
          </xdr:nvSpPr>
          <xdr:spPr>
            <a:xfrm flipH="1">
              <a:off x="1400000" y="8500000"/>
              <a:ext cx="160000" cy="1200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flipV="1">
              <a:off x="1400000" y="9359950"/>
              <a:ext cx="160000" cy="1200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grpSp>
    <xdr:clientData/>
  </xdr:twoCellAnchor>
  <xdr:twoCellAnchor>
    <xdr:from>
      <xdr:col>0</xdr:col>
      <xdr:colOff>190500</xdr:colOff>
      <xdr:row>32</xdr:row>
      <xdr:rowOff>161925</xdr:rowOff>
    </xdr:from>
    <xdr:to>
      <xdr:col>0</xdr:col>
      <xdr:colOff>285750</xdr:colOff>
      <xdr:row>34</xdr:row>
      <xdr:rowOff>285750</xdr:rowOff>
    </xdr:to>
    <xdr:grpSp>
      <xdr:nvGrpSpPr>
        <xdr:cNvPr id="6" name="Group 6"/>
        <xdr:cNvGrpSpPr>
          <a:grpSpLocks/>
        </xdr:cNvGrpSpPr>
      </xdr:nvGrpSpPr>
      <xdr:grpSpPr>
        <a:xfrm>
          <a:off x="190500" y="9601200"/>
          <a:ext cx="95250" cy="752475"/>
          <a:chOff x="-141" y="-199323"/>
          <a:chExt cx="8" cy="196"/>
        </a:xfrm>
        <a:solidFill>
          <a:srgbClr val="FFFFFF"/>
        </a:solidFill>
      </xdr:grpSpPr>
      <xdr:sp>
        <xdr:nvSpPr>
          <xdr:cNvPr id="7" name="Line 7"/>
          <xdr:cNvSpPr>
            <a:spLocks/>
          </xdr:cNvSpPr>
        </xdr:nvSpPr>
        <xdr:spPr>
          <a:xfrm>
            <a:off x="-141" y="-199299"/>
            <a:ext cx="0" cy="1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nvGrpSpPr>
          <xdr:cNvPr id="8" name="Group 8"/>
          <xdr:cNvGrpSpPr>
            <a:grpSpLocks/>
          </xdr:cNvGrpSpPr>
        </xdr:nvGrpSpPr>
        <xdr:grpSpPr>
          <a:xfrm>
            <a:off x="-141" y="-199323"/>
            <a:ext cx="8" cy="196"/>
            <a:chOff x="1400000" y="9940000"/>
            <a:chExt cx="160000" cy="980000"/>
          </a:xfrm>
          <a:solidFill>
            <a:srgbClr val="FFFFFF"/>
          </a:solidFill>
        </xdr:grpSpPr>
        <xdr:sp>
          <xdr:nvSpPr>
            <xdr:cNvPr id="9" name="Arc 9"/>
            <xdr:cNvSpPr>
              <a:spLocks/>
            </xdr:cNvSpPr>
          </xdr:nvSpPr>
          <xdr:spPr>
            <a:xfrm flipH="1">
              <a:off x="1400000" y="9940000"/>
              <a:ext cx="160000" cy="1200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Arc 10"/>
            <xdr:cNvSpPr>
              <a:spLocks/>
            </xdr:cNvSpPr>
          </xdr:nvSpPr>
          <xdr:spPr>
            <a:xfrm flipH="1" flipV="1">
              <a:off x="1400000" y="10799950"/>
              <a:ext cx="160000" cy="1200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grpSp>
    <xdr:clientData/>
  </xdr:twoCellAnchor>
  <xdr:twoCellAnchor>
    <xdr:from>
      <xdr:col>0</xdr:col>
      <xdr:colOff>142875</xdr:colOff>
      <xdr:row>25</xdr:row>
      <xdr:rowOff>114300</xdr:rowOff>
    </xdr:from>
    <xdr:to>
      <xdr:col>0</xdr:col>
      <xdr:colOff>238125</xdr:colOff>
      <xdr:row>26</xdr:row>
      <xdr:rowOff>238125</xdr:rowOff>
    </xdr:to>
    <xdr:grpSp>
      <xdr:nvGrpSpPr>
        <xdr:cNvPr id="11" name="Group 11"/>
        <xdr:cNvGrpSpPr>
          <a:grpSpLocks/>
        </xdr:cNvGrpSpPr>
      </xdr:nvGrpSpPr>
      <xdr:grpSpPr>
        <a:xfrm>
          <a:off x="142875" y="7353300"/>
          <a:ext cx="95250" cy="438150"/>
          <a:chOff x="-141" y="-255413"/>
          <a:chExt cx="8" cy="279"/>
        </a:xfrm>
        <a:solidFill>
          <a:srgbClr val="FFFFFF"/>
        </a:solidFill>
      </xdr:grpSpPr>
      <xdr:sp>
        <xdr:nvSpPr>
          <xdr:cNvPr id="12" name="Line 12"/>
          <xdr:cNvSpPr>
            <a:spLocks/>
          </xdr:cNvSpPr>
        </xdr:nvSpPr>
        <xdr:spPr>
          <a:xfrm>
            <a:off x="-141" y="-255386"/>
            <a:ext cx="0" cy="2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nvGrpSpPr>
          <xdr:cNvPr id="13" name="Group 13"/>
          <xdr:cNvGrpSpPr>
            <a:grpSpLocks/>
          </xdr:cNvGrpSpPr>
        </xdr:nvGrpSpPr>
        <xdr:grpSpPr>
          <a:xfrm>
            <a:off x="-141" y="-255413"/>
            <a:ext cx="8" cy="279"/>
            <a:chOff x="1400000" y="7420000"/>
            <a:chExt cx="160000" cy="620000"/>
          </a:xfrm>
          <a:solidFill>
            <a:srgbClr val="FFFFFF"/>
          </a:solidFill>
        </xdr:grpSpPr>
        <xdr:sp>
          <xdr:nvSpPr>
            <xdr:cNvPr id="14" name="Arc 14"/>
            <xdr:cNvSpPr>
              <a:spLocks/>
            </xdr:cNvSpPr>
          </xdr:nvSpPr>
          <xdr:spPr>
            <a:xfrm flipH="1">
              <a:off x="1400000" y="7420000"/>
              <a:ext cx="160000" cy="7998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5" name="Arc 15"/>
            <xdr:cNvSpPr>
              <a:spLocks/>
            </xdr:cNvSpPr>
          </xdr:nvSpPr>
          <xdr:spPr>
            <a:xfrm flipH="1" flipV="1">
              <a:off x="1400000" y="7960020"/>
              <a:ext cx="160000" cy="7998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6</xdr:row>
      <xdr:rowOff>38100</xdr:rowOff>
    </xdr:from>
    <xdr:ext cx="342900" cy="180975"/>
    <xdr:sp>
      <xdr:nvSpPr>
        <xdr:cNvPr id="1" name="Text Box 3"/>
        <xdr:cNvSpPr txBox="1">
          <a:spLocks noChangeArrowheads="1"/>
        </xdr:cNvSpPr>
      </xdr:nvSpPr>
      <xdr:spPr>
        <a:xfrm>
          <a:off x="7467600" y="1057275"/>
          <a:ext cx="3429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明朝"/>
              <a:ea typeface="明朝"/>
              <a:cs typeface="明朝"/>
            </a:rPr>
            <a:t>(2)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pSp>
      <xdr:nvGrpSpPr>
        <xdr:cNvPr id="1" name="Group 1"/>
        <xdr:cNvGrpSpPr>
          <a:grpSpLocks/>
        </xdr:cNvGrpSpPr>
      </xdr:nvGrpSpPr>
      <xdr:grpSpPr>
        <a:xfrm>
          <a:off x="0" y="0"/>
          <a:ext cx="0" cy="0"/>
          <a:chOff x="-92" y="-255412"/>
          <a:chExt cx="9" cy="279"/>
        </a:xfrm>
        <a:solidFill>
          <a:srgbClr val="FFFFFF"/>
        </a:solidFill>
      </xdr:grpSpPr>
      <xdr:sp>
        <xdr:nvSpPr>
          <xdr:cNvPr id="2" name="Line 2"/>
          <xdr:cNvSpPr>
            <a:spLocks/>
          </xdr:cNvSpPr>
        </xdr:nvSpPr>
        <xdr:spPr>
          <a:xfrm>
            <a:off x="-92" y="-255385"/>
            <a:ext cx="0" cy="2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nvGrpSpPr>
          <xdr:cNvPr id="3" name="Group 3"/>
          <xdr:cNvGrpSpPr>
            <a:grpSpLocks/>
          </xdr:cNvGrpSpPr>
        </xdr:nvGrpSpPr>
        <xdr:grpSpPr>
          <a:xfrm>
            <a:off x="-92" y="-255412"/>
            <a:ext cx="9" cy="279"/>
            <a:chOff x="800000" y="8460000"/>
            <a:chExt cx="180000" cy="620000"/>
          </a:xfrm>
          <a:solidFill>
            <a:srgbClr val="FFFFFF"/>
          </a:solidFill>
        </xdr:grpSpPr>
        <xdr:sp>
          <xdr:nvSpPr>
            <xdr:cNvPr id="4" name="Arc 4"/>
            <xdr:cNvSpPr>
              <a:spLocks/>
            </xdr:cNvSpPr>
          </xdr:nvSpPr>
          <xdr:spPr>
            <a:xfrm flipH="1">
              <a:off x="800000" y="8460000"/>
              <a:ext cx="180000" cy="7998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5"/>
            <xdr:cNvSpPr>
              <a:spLocks/>
            </xdr:cNvSpPr>
          </xdr:nvSpPr>
          <xdr:spPr>
            <a:xfrm flipH="1" flipV="1">
              <a:off x="800000" y="9000020"/>
              <a:ext cx="180000" cy="7998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grpSp>
    <xdr:clientData/>
  </xdr:twoCellAnchor>
  <xdr:twoCellAnchor>
    <xdr:from>
      <xdr:col>0</xdr:col>
      <xdr:colOff>0</xdr:colOff>
      <xdr:row>0</xdr:row>
      <xdr:rowOff>0</xdr:rowOff>
    </xdr:from>
    <xdr:to>
      <xdr:col>0</xdr:col>
      <xdr:colOff>0</xdr:colOff>
      <xdr:row>0</xdr:row>
      <xdr:rowOff>0</xdr:rowOff>
    </xdr:to>
    <xdr:grpSp>
      <xdr:nvGrpSpPr>
        <xdr:cNvPr id="6" name="Group 6"/>
        <xdr:cNvGrpSpPr>
          <a:grpSpLocks/>
        </xdr:cNvGrpSpPr>
      </xdr:nvGrpSpPr>
      <xdr:grpSpPr>
        <a:xfrm>
          <a:off x="0" y="0"/>
          <a:ext cx="0" cy="0"/>
          <a:chOff x="-92" y="-169334"/>
          <a:chExt cx="7" cy="235"/>
        </a:xfrm>
        <a:solidFill>
          <a:srgbClr val="FFFFFF"/>
        </a:solidFill>
      </xdr:grpSpPr>
      <xdr:sp>
        <xdr:nvSpPr>
          <xdr:cNvPr id="7" name="Line 7"/>
          <xdr:cNvSpPr>
            <a:spLocks/>
          </xdr:cNvSpPr>
        </xdr:nvSpPr>
        <xdr:spPr>
          <a:xfrm>
            <a:off x="-92" y="-169309"/>
            <a:ext cx="0" cy="1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nvGrpSpPr>
          <xdr:cNvPr id="8" name="Group 8"/>
          <xdr:cNvGrpSpPr>
            <a:grpSpLocks/>
          </xdr:cNvGrpSpPr>
        </xdr:nvGrpSpPr>
        <xdr:grpSpPr>
          <a:xfrm>
            <a:off x="-92" y="-169334"/>
            <a:ext cx="7" cy="235"/>
            <a:chOff x="800000" y="9540000"/>
            <a:chExt cx="140000" cy="940000"/>
          </a:xfrm>
          <a:solidFill>
            <a:srgbClr val="FFFFFF"/>
          </a:solidFill>
        </xdr:grpSpPr>
        <xdr:sp>
          <xdr:nvSpPr>
            <xdr:cNvPr id="9" name="Arc 9"/>
            <xdr:cNvSpPr>
              <a:spLocks/>
            </xdr:cNvSpPr>
          </xdr:nvSpPr>
          <xdr:spPr>
            <a:xfrm flipH="1">
              <a:off x="800000" y="9540000"/>
              <a:ext cx="140000" cy="1001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Arc 10"/>
            <xdr:cNvSpPr>
              <a:spLocks/>
            </xdr:cNvSpPr>
          </xdr:nvSpPr>
          <xdr:spPr>
            <a:xfrm flipH="1" flipV="1">
              <a:off x="800000" y="10379890"/>
              <a:ext cx="140000" cy="1001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grpSp>
    <xdr:clientData/>
  </xdr:twoCellAnchor>
  <xdr:twoCellAnchor>
    <xdr:from>
      <xdr:col>0</xdr:col>
      <xdr:colOff>0</xdr:colOff>
      <xdr:row>1</xdr:row>
      <xdr:rowOff>0</xdr:rowOff>
    </xdr:from>
    <xdr:to>
      <xdr:col>0</xdr:col>
      <xdr:colOff>0</xdr:colOff>
      <xdr:row>1</xdr:row>
      <xdr:rowOff>0</xdr:rowOff>
    </xdr:to>
    <xdr:grpSp>
      <xdr:nvGrpSpPr>
        <xdr:cNvPr id="11" name="Group 11"/>
        <xdr:cNvGrpSpPr>
          <a:grpSpLocks/>
        </xdr:cNvGrpSpPr>
      </xdr:nvGrpSpPr>
      <xdr:grpSpPr>
        <a:xfrm>
          <a:off x="0" y="180975"/>
          <a:ext cx="0" cy="0"/>
          <a:chOff x="-92" y="-255412"/>
          <a:chExt cx="9" cy="279"/>
        </a:xfrm>
        <a:solidFill>
          <a:srgbClr val="FFFFFF"/>
        </a:solidFill>
      </xdr:grpSpPr>
      <xdr:sp>
        <xdr:nvSpPr>
          <xdr:cNvPr id="12" name="Line 12"/>
          <xdr:cNvSpPr>
            <a:spLocks/>
          </xdr:cNvSpPr>
        </xdr:nvSpPr>
        <xdr:spPr>
          <a:xfrm>
            <a:off x="-92" y="-255385"/>
            <a:ext cx="0" cy="2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nvGrpSpPr>
          <xdr:cNvPr id="13" name="Group 13"/>
          <xdr:cNvGrpSpPr>
            <a:grpSpLocks/>
          </xdr:cNvGrpSpPr>
        </xdr:nvGrpSpPr>
        <xdr:grpSpPr>
          <a:xfrm>
            <a:off x="-92" y="-255412"/>
            <a:ext cx="9" cy="279"/>
            <a:chOff x="800000" y="8460000"/>
            <a:chExt cx="180000" cy="620000"/>
          </a:xfrm>
          <a:solidFill>
            <a:srgbClr val="FFFFFF"/>
          </a:solidFill>
        </xdr:grpSpPr>
        <xdr:sp>
          <xdr:nvSpPr>
            <xdr:cNvPr id="14" name="Arc 14"/>
            <xdr:cNvSpPr>
              <a:spLocks/>
            </xdr:cNvSpPr>
          </xdr:nvSpPr>
          <xdr:spPr>
            <a:xfrm flipH="1">
              <a:off x="800000" y="8460000"/>
              <a:ext cx="180000" cy="7998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5" name="Arc 15"/>
            <xdr:cNvSpPr>
              <a:spLocks/>
            </xdr:cNvSpPr>
          </xdr:nvSpPr>
          <xdr:spPr>
            <a:xfrm flipH="1" flipV="1">
              <a:off x="800000" y="9000020"/>
              <a:ext cx="180000" cy="7998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grpSp>
    <xdr:clientData/>
  </xdr:twoCellAnchor>
  <xdr:twoCellAnchor>
    <xdr:from>
      <xdr:col>0</xdr:col>
      <xdr:colOff>0</xdr:colOff>
      <xdr:row>1</xdr:row>
      <xdr:rowOff>0</xdr:rowOff>
    </xdr:from>
    <xdr:to>
      <xdr:col>0</xdr:col>
      <xdr:colOff>0</xdr:colOff>
      <xdr:row>1</xdr:row>
      <xdr:rowOff>0</xdr:rowOff>
    </xdr:to>
    <xdr:grpSp>
      <xdr:nvGrpSpPr>
        <xdr:cNvPr id="16" name="Group 16"/>
        <xdr:cNvGrpSpPr>
          <a:grpSpLocks/>
        </xdr:cNvGrpSpPr>
      </xdr:nvGrpSpPr>
      <xdr:grpSpPr>
        <a:xfrm>
          <a:off x="0" y="180975"/>
          <a:ext cx="0" cy="0"/>
          <a:chOff x="-92" y="-169334"/>
          <a:chExt cx="7" cy="235"/>
        </a:xfrm>
        <a:solidFill>
          <a:srgbClr val="FFFFFF"/>
        </a:solidFill>
      </xdr:grpSpPr>
      <xdr:sp>
        <xdr:nvSpPr>
          <xdr:cNvPr id="17" name="Line 17"/>
          <xdr:cNvSpPr>
            <a:spLocks/>
          </xdr:cNvSpPr>
        </xdr:nvSpPr>
        <xdr:spPr>
          <a:xfrm>
            <a:off x="-92" y="-169309"/>
            <a:ext cx="0" cy="1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nvGrpSpPr>
          <xdr:cNvPr id="18" name="Group 18"/>
          <xdr:cNvGrpSpPr>
            <a:grpSpLocks/>
          </xdr:cNvGrpSpPr>
        </xdr:nvGrpSpPr>
        <xdr:grpSpPr>
          <a:xfrm>
            <a:off x="-92" y="-169334"/>
            <a:ext cx="7" cy="235"/>
            <a:chOff x="800000" y="9540000"/>
            <a:chExt cx="140000" cy="940000"/>
          </a:xfrm>
          <a:solidFill>
            <a:srgbClr val="FFFFFF"/>
          </a:solidFill>
        </xdr:grpSpPr>
        <xdr:sp>
          <xdr:nvSpPr>
            <xdr:cNvPr id="19" name="Arc 19"/>
            <xdr:cNvSpPr>
              <a:spLocks/>
            </xdr:cNvSpPr>
          </xdr:nvSpPr>
          <xdr:spPr>
            <a:xfrm flipH="1">
              <a:off x="800000" y="9540000"/>
              <a:ext cx="140000" cy="1001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0" name="Arc 20"/>
            <xdr:cNvSpPr>
              <a:spLocks/>
            </xdr:cNvSpPr>
          </xdr:nvSpPr>
          <xdr:spPr>
            <a:xfrm flipH="1" flipV="1">
              <a:off x="800000" y="10379890"/>
              <a:ext cx="140000" cy="10011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73&#199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3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tabSelected="1" zoomScaleSheetLayoutView="100" zoomScalePageLayoutView="0" workbookViewId="0" topLeftCell="A1">
      <selection activeCell="A1" sqref="A1"/>
    </sheetView>
  </sheetViews>
  <sheetFormatPr defaultColWidth="10.796875" defaultRowHeight="13.5" customHeight="1"/>
  <cols>
    <col min="1" max="1" width="17.59765625" style="1" customWidth="1"/>
    <col min="2" max="6" width="14.59765625" style="1" customWidth="1"/>
    <col min="7" max="16384" width="10.69921875" style="1" customWidth="1"/>
  </cols>
  <sheetData>
    <row r="1" s="3" customFormat="1" ht="14.25" customHeight="1">
      <c r="F1" s="43" t="s">
        <v>333</v>
      </c>
    </row>
    <row r="2" s="3" customFormat="1" ht="13.5" customHeight="1"/>
    <row r="3" spans="1:6" s="21" customFormat="1" ht="15" customHeight="1">
      <c r="A3" s="420" t="s">
        <v>0</v>
      </c>
      <c r="B3" s="420"/>
      <c r="C3" s="420"/>
      <c r="D3" s="420"/>
      <c r="E3" s="420"/>
      <c r="F3" s="420"/>
    </row>
    <row r="4" spans="1:6" s="21" customFormat="1" ht="15" customHeight="1">
      <c r="A4" s="32"/>
      <c r="B4" s="32"/>
      <c r="C4" s="425" t="s">
        <v>11</v>
      </c>
      <c r="D4" s="425"/>
      <c r="E4" s="32"/>
      <c r="F4" s="32"/>
    </row>
    <row r="5" spans="1:6" s="3" customFormat="1" ht="13.5" customHeight="1" thickBot="1">
      <c r="A5" s="4"/>
      <c r="B5" s="5"/>
      <c r="C5" s="5"/>
      <c r="D5" s="5"/>
      <c r="E5" s="5"/>
      <c r="F5" s="5"/>
    </row>
    <row r="6" spans="1:6" s="3" customFormat="1" ht="13.5" customHeight="1">
      <c r="A6" s="426" t="s">
        <v>1</v>
      </c>
      <c r="B6" s="421" t="s">
        <v>2</v>
      </c>
      <c r="C6" s="421" t="s">
        <v>3</v>
      </c>
      <c r="D6" s="423" t="s">
        <v>4</v>
      </c>
      <c r="E6" s="22"/>
      <c r="F6" s="423" t="s">
        <v>5</v>
      </c>
    </row>
    <row r="7" spans="1:6" s="3" customFormat="1" ht="13.5" customHeight="1">
      <c r="A7" s="427"/>
      <c r="B7" s="422"/>
      <c r="C7" s="422"/>
      <c r="D7" s="424"/>
      <c r="E7" s="301" t="s">
        <v>6</v>
      </c>
      <c r="F7" s="424"/>
    </row>
    <row r="8" spans="1:6" s="3" customFormat="1" ht="13.5" customHeight="1">
      <c r="A8" s="428"/>
      <c r="B8" s="310" t="s">
        <v>12</v>
      </c>
      <c r="C8" s="310" t="s">
        <v>13</v>
      </c>
      <c r="D8" s="310" t="s">
        <v>14</v>
      </c>
      <c r="E8" s="310" t="s">
        <v>15</v>
      </c>
      <c r="F8" s="311" t="s">
        <v>16</v>
      </c>
    </row>
    <row r="9" spans="1:6" s="3" customFormat="1" ht="19.5" customHeight="1">
      <c r="A9" s="23" t="s">
        <v>17</v>
      </c>
      <c r="B9" s="16">
        <v>13767</v>
      </c>
      <c r="C9" s="24">
        <v>81</v>
      </c>
      <c r="D9" s="16">
        <v>13022</v>
      </c>
      <c r="E9" s="16">
        <v>1060</v>
      </c>
      <c r="F9" s="18">
        <v>664</v>
      </c>
    </row>
    <row r="10" spans="1:6" s="3" customFormat="1" ht="19.5" customHeight="1">
      <c r="A10" s="19" t="s">
        <v>18</v>
      </c>
      <c r="B10" s="16">
        <v>12986</v>
      </c>
      <c r="C10" s="24">
        <v>79</v>
      </c>
      <c r="D10" s="16">
        <v>12304</v>
      </c>
      <c r="E10" s="24">
        <v>774</v>
      </c>
      <c r="F10" s="18">
        <v>603</v>
      </c>
    </row>
    <row r="11" spans="1:6" s="3" customFormat="1" ht="19.5" customHeight="1">
      <c r="A11" s="19" t="s">
        <v>19</v>
      </c>
      <c r="B11" s="16">
        <v>12079</v>
      </c>
      <c r="C11" s="24">
        <v>76</v>
      </c>
      <c r="D11" s="16">
        <v>11384</v>
      </c>
      <c r="E11" s="24">
        <v>496</v>
      </c>
      <c r="F11" s="18">
        <v>619</v>
      </c>
    </row>
    <row r="12" spans="1:6" s="3" customFormat="1" ht="19.5" customHeight="1">
      <c r="A12" s="19" t="s">
        <v>20</v>
      </c>
      <c r="B12" s="16">
        <v>11040</v>
      </c>
      <c r="C12" s="24">
        <v>76</v>
      </c>
      <c r="D12" s="16">
        <v>10380</v>
      </c>
      <c r="E12" s="24">
        <v>322</v>
      </c>
      <c r="F12" s="18">
        <v>584</v>
      </c>
    </row>
    <row r="13" spans="1:6" s="3" customFormat="1" ht="19.5" customHeight="1">
      <c r="A13" s="19" t="s">
        <v>21</v>
      </c>
      <c r="B13" s="16">
        <v>10751</v>
      </c>
      <c r="C13" s="24">
        <v>76</v>
      </c>
      <c r="D13" s="16">
        <v>10120</v>
      </c>
      <c r="E13" s="24">
        <v>218</v>
      </c>
      <c r="F13" s="18">
        <v>555</v>
      </c>
    </row>
    <row r="14" spans="1:6" s="3" customFormat="1" ht="19.5" customHeight="1">
      <c r="A14" s="19" t="s">
        <v>22</v>
      </c>
      <c r="B14" s="16">
        <v>10780</v>
      </c>
      <c r="C14" s="24">
        <v>76</v>
      </c>
      <c r="D14" s="16">
        <v>10156</v>
      </c>
      <c r="E14" s="24">
        <v>130</v>
      </c>
      <c r="F14" s="18">
        <v>548</v>
      </c>
    </row>
    <row r="15" spans="1:6" s="3" customFormat="1" ht="19.5" customHeight="1">
      <c r="A15" s="19" t="s">
        <v>23</v>
      </c>
      <c r="B15" s="16">
        <v>11131</v>
      </c>
      <c r="C15" s="24">
        <v>78</v>
      </c>
      <c r="D15" s="16">
        <v>10472</v>
      </c>
      <c r="E15" s="24">
        <v>103</v>
      </c>
      <c r="F15" s="18">
        <v>581</v>
      </c>
    </row>
    <row r="16" spans="1:6" s="3" customFormat="1" ht="19.5" customHeight="1">
      <c r="A16" s="19" t="s">
        <v>24</v>
      </c>
      <c r="B16" s="16">
        <v>11275</v>
      </c>
      <c r="C16" s="24">
        <v>78</v>
      </c>
      <c r="D16" s="16">
        <v>10588</v>
      </c>
      <c r="E16" s="24">
        <v>93</v>
      </c>
      <c r="F16" s="18">
        <v>609</v>
      </c>
    </row>
    <row r="17" spans="1:6" s="3" customFormat="1" ht="19.5" customHeight="1">
      <c r="A17" s="19" t="s">
        <v>25</v>
      </c>
      <c r="B17" s="16">
        <v>11274</v>
      </c>
      <c r="C17" s="24">
        <v>78</v>
      </c>
      <c r="D17" s="16">
        <v>10551</v>
      </c>
      <c r="E17" s="24">
        <v>80</v>
      </c>
      <c r="F17" s="18">
        <v>645</v>
      </c>
    </row>
    <row r="18" spans="1:6" s="3" customFormat="1" ht="19.5" customHeight="1">
      <c r="A18" s="19" t="s">
        <v>26</v>
      </c>
      <c r="B18" s="16">
        <v>11209</v>
      </c>
      <c r="C18" s="24">
        <v>76</v>
      </c>
      <c r="D18" s="16">
        <v>10453</v>
      </c>
      <c r="E18" s="24">
        <v>69</v>
      </c>
      <c r="F18" s="18">
        <v>680</v>
      </c>
    </row>
    <row r="19" spans="1:6" s="3" customFormat="1" ht="19.5" customHeight="1">
      <c r="A19" s="19" t="s">
        <v>28</v>
      </c>
      <c r="B19" s="16">
        <v>11035</v>
      </c>
      <c r="C19" s="24">
        <v>76</v>
      </c>
      <c r="D19" s="16">
        <v>10238</v>
      </c>
      <c r="E19" s="24">
        <v>75</v>
      </c>
      <c r="F19" s="18">
        <v>721</v>
      </c>
    </row>
    <row r="20" spans="1:6" s="18" customFormat="1" ht="19.5" customHeight="1">
      <c r="A20" s="19" t="s">
        <v>36</v>
      </c>
      <c r="B20" s="16">
        <v>10815</v>
      </c>
      <c r="C20" s="24">
        <v>75</v>
      </c>
      <c r="D20" s="16">
        <v>9982</v>
      </c>
      <c r="E20" s="24">
        <v>80</v>
      </c>
      <c r="F20" s="18">
        <v>758</v>
      </c>
    </row>
    <row r="21" spans="1:6" s="18" customFormat="1" ht="27.75" customHeight="1">
      <c r="A21" s="19" t="s">
        <v>308</v>
      </c>
      <c r="B21" s="16">
        <v>10484</v>
      </c>
      <c r="C21" s="24">
        <v>73</v>
      </c>
      <c r="D21" s="16">
        <v>9637</v>
      </c>
      <c r="E21" s="24">
        <v>82</v>
      </c>
      <c r="F21" s="18">
        <v>774</v>
      </c>
    </row>
    <row r="22" spans="1:6" s="18" customFormat="1" ht="19.5" customHeight="1">
      <c r="A22" s="19" t="s">
        <v>319</v>
      </c>
      <c r="B22" s="16">
        <v>10404</v>
      </c>
      <c r="C22" s="24">
        <v>73</v>
      </c>
      <c r="D22" s="16">
        <v>9555</v>
      </c>
      <c r="E22" s="24">
        <v>80</v>
      </c>
      <c r="F22" s="18">
        <v>776</v>
      </c>
    </row>
    <row r="23" spans="1:6" s="18" customFormat="1" ht="19.5" customHeight="1">
      <c r="A23" s="19" t="s">
        <v>326</v>
      </c>
      <c r="B23" s="16">
        <v>10325</v>
      </c>
      <c r="C23" s="24">
        <v>71</v>
      </c>
      <c r="D23" s="16">
        <v>9479</v>
      </c>
      <c r="E23" s="24">
        <v>78</v>
      </c>
      <c r="F23" s="18">
        <v>775</v>
      </c>
    </row>
    <row r="24" spans="1:6" s="18" customFormat="1" ht="19.5" customHeight="1">
      <c r="A24" s="19" t="s">
        <v>339</v>
      </c>
      <c r="B24" s="16">
        <v>10270</v>
      </c>
      <c r="C24" s="24">
        <v>71</v>
      </c>
      <c r="D24" s="16">
        <v>9421</v>
      </c>
      <c r="E24" s="24">
        <v>80</v>
      </c>
      <c r="F24" s="18">
        <v>778</v>
      </c>
    </row>
    <row r="25" spans="1:6" s="11" customFormat="1" ht="19.5" customHeight="1">
      <c r="A25" s="14" t="s">
        <v>382</v>
      </c>
      <c r="B25" s="10">
        <v>10222</v>
      </c>
      <c r="C25" s="9">
        <v>70</v>
      </c>
      <c r="D25" s="10">
        <v>9371</v>
      </c>
      <c r="E25" s="9">
        <v>81</v>
      </c>
      <c r="F25" s="11">
        <v>781</v>
      </c>
    </row>
    <row r="26" spans="1:6" s="3" customFormat="1" ht="6.75" customHeight="1">
      <c r="A26" s="14"/>
      <c r="B26" s="10"/>
      <c r="C26" s="9"/>
      <c r="D26" s="10"/>
      <c r="E26" s="9"/>
      <c r="F26" s="11"/>
    </row>
    <row r="27" spans="1:6" s="3" customFormat="1" ht="5.25" customHeight="1" thickBot="1">
      <c r="A27" s="7"/>
      <c r="B27" s="8"/>
      <c r="C27" s="9"/>
      <c r="D27" s="10"/>
      <c r="E27" s="9"/>
      <c r="F27" s="11"/>
    </row>
    <row r="28" spans="1:6" s="3" customFormat="1" ht="13.5" customHeight="1">
      <c r="A28" s="12"/>
      <c r="B28" s="12"/>
      <c r="C28" s="12"/>
      <c r="D28" s="12"/>
      <c r="E28" s="12"/>
      <c r="F28" s="12"/>
    </row>
  </sheetData>
  <sheetProtection/>
  <mergeCells count="7">
    <mergeCell ref="A3:F3"/>
    <mergeCell ref="B6:B7"/>
    <mergeCell ref="C6:C7"/>
    <mergeCell ref="D6:D7"/>
    <mergeCell ref="F6:F7"/>
    <mergeCell ref="C4:D4"/>
    <mergeCell ref="A6:A8"/>
  </mergeCells>
  <printOptions horizontalCentered="1"/>
  <pageMargins left="0" right="0" top="0" bottom="0" header="0" footer="0"/>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P47"/>
  <sheetViews>
    <sheetView zoomScaleSheetLayoutView="100" zoomScalePageLayoutView="0" workbookViewId="0" topLeftCell="A1">
      <selection activeCell="A1" sqref="A1"/>
    </sheetView>
  </sheetViews>
  <sheetFormatPr defaultColWidth="10.796875" defaultRowHeight="14.25"/>
  <cols>
    <col min="1" max="1" width="17.59765625" style="1" customWidth="1"/>
    <col min="2" max="6" width="12.09765625" style="1" customWidth="1"/>
    <col min="7" max="7" width="11.69921875" style="131" customWidth="1"/>
    <col min="8" max="8" width="11.09765625" style="131" customWidth="1"/>
    <col min="9" max="9" width="11.09765625" style="1" customWidth="1"/>
    <col min="10" max="10" width="9.59765625" style="1" customWidth="1"/>
    <col min="11" max="15" width="12.09765625" style="1" customWidth="1"/>
    <col min="16" max="16" width="14" style="1" customWidth="1"/>
    <col min="17" max="16384" width="10.69921875" style="1" customWidth="1"/>
  </cols>
  <sheetData>
    <row r="1" spans="1:16" s="3" customFormat="1" ht="14.25" customHeight="1">
      <c r="A1" s="217" t="s">
        <v>345</v>
      </c>
      <c r="G1" s="218"/>
      <c r="H1" s="218"/>
      <c r="P1" s="219" t="s">
        <v>346</v>
      </c>
    </row>
    <row r="2" spans="1:16" s="3" customFormat="1" ht="14.25" customHeight="1">
      <c r="A2" s="220"/>
      <c r="G2" s="218"/>
      <c r="H2" s="218"/>
      <c r="P2" s="221"/>
    </row>
    <row r="3" spans="1:16" s="21" customFormat="1" ht="15.75" customHeight="1">
      <c r="A3" s="420" t="s">
        <v>203</v>
      </c>
      <c r="B3" s="420"/>
      <c r="C3" s="420"/>
      <c r="D3" s="420"/>
      <c r="E3" s="420"/>
      <c r="F3" s="420"/>
      <c r="G3" s="420"/>
      <c r="H3" s="420"/>
      <c r="I3" s="420"/>
      <c r="J3" s="420"/>
      <c r="K3" s="420"/>
      <c r="L3" s="420"/>
      <c r="M3" s="420"/>
      <c r="N3" s="420"/>
      <c r="O3" s="420"/>
      <c r="P3" s="420"/>
    </row>
    <row r="4" spans="1:16" s="21" customFormat="1" ht="15.75" customHeight="1">
      <c r="A4" s="32"/>
      <c r="B4" s="32"/>
      <c r="C4" s="32"/>
      <c r="D4" s="32"/>
      <c r="E4" s="32"/>
      <c r="G4" s="21" t="s">
        <v>204</v>
      </c>
      <c r="H4" s="32"/>
      <c r="I4" s="15" t="s">
        <v>205</v>
      </c>
      <c r="J4" s="32"/>
      <c r="K4" s="32"/>
      <c r="L4" s="32"/>
      <c r="M4" s="32"/>
      <c r="N4" s="32"/>
      <c r="O4" s="32"/>
      <c r="P4" s="32"/>
    </row>
    <row r="5" spans="1:16" s="3" customFormat="1" ht="3.75" customHeight="1" thickBot="1">
      <c r="A5" s="27"/>
      <c r="B5" s="222"/>
      <c r="C5" s="222"/>
      <c r="D5" s="222"/>
      <c r="E5" s="222"/>
      <c r="F5" s="222"/>
      <c r="G5" s="222"/>
      <c r="H5" s="222"/>
      <c r="I5" s="222"/>
      <c r="J5" s="222"/>
      <c r="K5" s="222"/>
      <c r="L5" s="222"/>
      <c r="M5" s="222"/>
      <c r="N5" s="222"/>
      <c r="O5" s="222"/>
      <c r="P5" s="222"/>
    </row>
    <row r="6" spans="1:16" s="21" customFormat="1" ht="15" customHeight="1">
      <c r="A6" s="438" t="s">
        <v>1</v>
      </c>
      <c r="B6" s="490" t="s">
        <v>206</v>
      </c>
      <c r="C6" s="223" t="s">
        <v>207</v>
      </c>
      <c r="D6" s="224"/>
      <c r="E6" s="225" t="s">
        <v>208</v>
      </c>
      <c r="F6" s="225" t="s">
        <v>209</v>
      </c>
      <c r="G6" s="226" t="s">
        <v>210</v>
      </c>
      <c r="H6" s="490" t="s">
        <v>373</v>
      </c>
      <c r="I6" s="492" t="s">
        <v>211</v>
      </c>
      <c r="J6" s="494" t="s">
        <v>212</v>
      </c>
      <c r="K6" s="496" t="s">
        <v>213</v>
      </c>
      <c r="L6" s="484" t="s">
        <v>347</v>
      </c>
      <c r="M6" s="223"/>
      <c r="N6" s="224"/>
      <c r="O6" s="484" t="s">
        <v>214</v>
      </c>
      <c r="P6" s="486" t="s">
        <v>307</v>
      </c>
    </row>
    <row r="7" spans="1:16" s="3" customFormat="1" ht="76.5" customHeight="1">
      <c r="A7" s="427"/>
      <c r="B7" s="422"/>
      <c r="C7" s="227" t="s">
        <v>348</v>
      </c>
      <c r="D7" s="228" t="s">
        <v>215</v>
      </c>
      <c r="E7" s="229" t="s">
        <v>216</v>
      </c>
      <c r="F7" s="229" t="s">
        <v>217</v>
      </c>
      <c r="G7" s="230" t="s">
        <v>218</v>
      </c>
      <c r="H7" s="491"/>
      <c r="I7" s="493"/>
      <c r="J7" s="495"/>
      <c r="K7" s="497"/>
      <c r="L7" s="485"/>
      <c r="M7" s="231" t="s">
        <v>219</v>
      </c>
      <c r="N7" s="231" t="s">
        <v>220</v>
      </c>
      <c r="O7" s="485"/>
      <c r="P7" s="487"/>
    </row>
    <row r="8" spans="1:16" s="3" customFormat="1" ht="101.25" customHeight="1">
      <c r="A8" s="428"/>
      <c r="B8" s="232" t="s">
        <v>221</v>
      </c>
      <c r="C8" s="233" t="s">
        <v>349</v>
      </c>
      <c r="D8" s="232" t="s">
        <v>222</v>
      </c>
      <c r="E8" s="233" t="s">
        <v>223</v>
      </c>
      <c r="F8" s="233" t="s">
        <v>390</v>
      </c>
      <c r="G8" s="232" t="s">
        <v>224</v>
      </c>
      <c r="H8" s="234" t="s">
        <v>377</v>
      </c>
      <c r="I8" s="235" t="s">
        <v>350</v>
      </c>
      <c r="J8" s="236" t="s">
        <v>225</v>
      </c>
      <c r="K8" s="237" t="s">
        <v>226</v>
      </c>
      <c r="L8" s="238" t="s">
        <v>351</v>
      </c>
      <c r="M8" s="233" t="s">
        <v>222</v>
      </c>
      <c r="N8" s="233" t="s">
        <v>352</v>
      </c>
      <c r="O8" s="239" t="s">
        <v>227</v>
      </c>
      <c r="P8" s="240" t="s">
        <v>353</v>
      </c>
    </row>
    <row r="9" spans="1:16" s="3" customFormat="1" ht="10.5" customHeight="1">
      <c r="A9" s="40"/>
      <c r="B9" s="241"/>
      <c r="C9" s="242"/>
      <c r="D9" s="243"/>
      <c r="E9" s="242"/>
      <c r="F9" s="244" t="s">
        <v>228</v>
      </c>
      <c r="G9" s="27"/>
      <c r="H9" s="245"/>
      <c r="I9" s="246"/>
      <c r="J9" s="247"/>
      <c r="K9" s="248"/>
      <c r="L9" s="248"/>
      <c r="M9" s="248"/>
      <c r="N9" s="248"/>
      <c r="O9" s="248"/>
      <c r="P9" s="245"/>
    </row>
    <row r="10" spans="1:16" s="3" customFormat="1" ht="16.5" customHeight="1">
      <c r="A10" s="23" t="s">
        <v>17</v>
      </c>
      <c r="B10" s="321">
        <v>1663184</v>
      </c>
      <c r="C10" s="249" t="s">
        <v>185</v>
      </c>
      <c r="D10" s="250">
        <v>857032</v>
      </c>
      <c r="E10" s="249" t="s">
        <v>185</v>
      </c>
      <c r="F10" s="444" t="s">
        <v>229</v>
      </c>
      <c r="G10" s="488"/>
      <c r="H10" s="251">
        <v>633576</v>
      </c>
      <c r="I10" s="16">
        <v>148387</v>
      </c>
      <c r="J10" s="16">
        <v>24189</v>
      </c>
      <c r="K10" s="16">
        <v>64431</v>
      </c>
      <c r="L10" s="297" t="s">
        <v>185</v>
      </c>
      <c r="M10" s="108">
        <v>51.5</v>
      </c>
      <c r="N10" s="108">
        <v>6.8</v>
      </c>
      <c r="O10" s="249" t="s">
        <v>185</v>
      </c>
      <c r="P10" s="99">
        <v>42</v>
      </c>
    </row>
    <row r="11" spans="1:16" s="3" customFormat="1" ht="15.75" customHeight="1">
      <c r="A11" s="19" t="s">
        <v>354</v>
      </c>
      <c r="B11" s="16">
        <v>1770483</v>
      </c>
      <c r="C11" s="249" t="s">
        <v>185</v>
      </c>
      <c r="D11" s="250">
        <v>1022424</v>
      </c>
      <c r="E11" s="249" t="s">
        <v>185</v>
      </c>
      <c r="F11" s="444" t="s">
        <v>229</v>
      </c>
      <c r="G11" s="489"/>
      <c r="H11" s="251">
        <v>633224</v>
      </c>
      <c r="I11" s="16">
        <v>101673</v>
      </c>
      <c r="J11" s="16">
        <v>13162</v>
      </c>
      <c r="K11" s="16">
        <v>50473</v>
      </c>
      <c r="L11" s="297" t="s">
        <v>185</v>
      </c>
      <c r="M11" s="108">
        <v>57.7</v>
      </c>
      <c r="N11" s="108">
        <v>5.6</v>
      </c>
      <c r="O11" s="249" t="s">
        <v>185</v>
      </c>
      <c r="P11" s="99">
        <v>38.6</v>
      </c>
    </row>
    <row r="12" spans="1:16" s="3" customFormat="1" ht="15.75" customHeight="1">
      <c r="A12" s="19" t="s">
        <v>355</v>
      </c>
      <c r="B12" s="16">
        <v>2359558</v>
      </c>
      <c r="C12" s="249" t="s">
        <v>185</v>
      </c>
      <c r="D12" s="250">
        <v>1667080</v>
      </c>
      <c r="E12" s="249" t="s">
        <v>185</v>
      </c>
      <c r="F12" s="444" t="s">
        <v>229</v>
      </c>
      <c r="G12" s="489"/>
      <c r="H12" s="251">
        <v>548675</v>
      </c>
      <c r="I12" s="16">
        <v>135218</v>
      </c>
      <c r="J12" s="16">
        <v>8585</v>
      </c>
      <c r="K12" s="16">
        <v>76056</v>
      </c>
      <c r="L12" s="297" t="s">
        <v>185</v>
      </c>
      <c r="M12" s="108">
        <v>70.7</v>
      </c>
      <c r="N12" s="108">
        <v>4.7</v>
      </c>
      <c r="O12" s="249" t="s">
        <v>185</v>
      </c>
      <c r="P12" s="99">
        <v>26.5</v>
      </c>
    </row>
    <row r="13" spans="1:16" s="3" customFormat="1" ht="15.75" customHeight="1">
      <c r="A13" s="19" t="s">
        <v>356</v>
      </c>
      <c r="B13" s="16">
        <v>1667064</v>
      </c>
      <c r="C13" s="249" t="s">
        <v>185</v>
      </c>
      <c r="D13" s="250">
        <v>1368898</v>
      </c>
      <c r="E13" s="249" t="s">
        <v>185</v>
      </c>
      <c r="F13" s="444" t="s">
        <v>229</v>
      </c>
      <c r="G13" s="489"/>
      <c r="H13" s="251">
        <v>214174</v>
      </c>
      <c r="I13" s="16">
        <v>81405</v>
      </c>
      <c r="J13" s="16">
        <v>2587</v>
      </c>
      <c r="K13" s="16">
        <v>57092</v>
      </c>
      <c r="L13" s="297" t="s">
        <v>185</v>
      </c>
      <c r="M13" s="108">
        <v>82.1</v>
      </c>
      <c r="N13" s="108">
        <v>4.4</v>
      </c>
      <c r="O13" s="249" t="s">
        <v>185</v>
      </c>
      <c r="P13" s="99">
        <v>16.3</v>
      </c>
    </row>
    <row r="14" spans="1:16" s="3" customFormat="1" ht="15.75" customHeight="1">
      <c r="A14" s="19" t="s">
        <v>21</v>
      </c>
      <c r="B14" s="16">
        <v>1580495</v>
      </c>
      <c r="C14" s="249" t="s">
        <v>185</v>
      </c>
      <c r="D14" s="250">
        <v>1453165</v>
      </c>
      <c r="E14" s="249" t="s">
        <v>185</v>
      </c>
      <c r="F14" s="444" t="s">
        <v>229</v>
      </c>
      <c r="G14" s="489"/>
      <c r="H14" s="251">
        <v>63212</v>
      </c>
      <c r="I14" s="16">
        <v>61665</v>
      </c>
      <c r="J14" s="16">
        <v>2453</v>
      </c>
      <c r="K14" s="16">
        <v>30772</v>
      </c>
      <c r="L14" s="297" t="s">
        <v>185</v>
      </c>
      <c r="M14" s="108">
        <v>91.9</v>
      </c>
      <c r="N14" s="108">
        <v>2.8</v>
      </c>
      <c r="O14" s="249" t="s">
        <v>185</v>
      </c>
      <c r="P14" s="99">
        <v>5.9</v>
      </c>
    </row>
    <row r="15" spans="1:16" s="3" customFormat="1" ht="15.75" customHeight="1">
      <c r="A15" s="19" t="s">
        <v>22</v>
      </c>
      <c r="B15" s="16">
        <v>1723025</v>
      </c>
      <c r="C15" s="249" t="s">
        <v>185</v>
      </c>
      <c r="D15" s="250">
        <v>1623759</v>
      </c>
      <c r="E15" s="250">
        <v>6394</v>
      </c>
      <c r="F15" s="498">
        <v>36483</v>
      </c>
      <c r="G15" s="489"/>
      <c r="H15" s="251">
        <v>44400</v>
      </c>
      <c r="I15" s="16">
        <v>11354</v>
      </c>
      <c r="J15" s="24">
        <v>635</v>
      </c>
      <c r="K15" s="16">
        <v>23017</v>
      </c>
      <c r="L15" s="297" t="s">
        <v>185</v>
      </c>
      <c r="M15" s="108">
        <v>94.2</v>
      </c>
      <c r="N15" s="108">
        <v>2.1</v>
      </c>
      <c r="O15" s="108">
        <v>0.3710915395888046</v>
      </c>
      <c r="P15" s="99">
        <v>3.9</v>
      </c>
    </row>
    <row r="16" spans="1:16" s="3" customFormat="1" ht="15.75" customHeight="1">
      <c r="A16" s="19" t="s">
        <v>357</v>
      </c>
      <c r="B16" s="16">
        <v>1882034</v>
      </c>
      <c r="C16" s="16">
        <v>1771644</v>
      </c>
      <c r="D16" s="16">
        <v>1766040</v>
      </c>
      <c r="E16" s="16">
        <v>11766</v>
      </c>
      <c r="F16" s="498">
        <v>32015</v>
      </c>
      <c r="G16" s="489"/>
      <c r="H16" s="251">
        <v>49802</v>
      </c>
      <c r="I16" s="16">
        <v>16231</v>
      </c>
      <c r="J16" s="24">
        <v>576</v>
      </c>
      <c r="K16" s="16">
        <v>20725</v>
      </c>
      <c r="L16" s="298">
        <v>94.1</v>
      </c>
      <c r="M16" s="108">
        <v>93.8</v>
      </c>
      <c r="N16" s="108">
        <v>1.9</v>
      </c>
      <c r="O16" s="108">
        <v>0.6251746780345094</v>
      </c>
      <c r="P16" s="99">
        <v>3.7</v>
      </c>
    </row>
    <row r="17" spans="1:16" s="3" customFormat="1" ht="14.25" customHeight="1">
      <c r="A17" s="19" t="s">
        <v>24</v>
      </c>
      <c r="B17" s="16">
        <v>1981503</v>
      </c>
      <c r="C17" s="16">
        <v>1884183</v>
      </c>
      <c r="D17" s="16">
        <v>1869958</v>
      </c>
      <c r="E17" s="16">
        <v>18541</v>
      </c>
      <c r="F17" s="498">
        <v>21626</v>
      </c>
      <c r="G17" s="499"/>
      <c r="H17" s="251">
        <v>39895</v>
      </c>
      <c r="I17" s="16">
        <v>16940</v>
      </c>
      <c r="J17" s="24">
        <v>318</v>
      </c>
      <c r="K17" s="16">
        <v>14927</v>
      </c>
      <c r="L17" s="298">
        <v>95.1</v>
      </c>
      <c r="M17" s="108">
        <v>94.4</v>
      </c>
      <c r="N17" s="108">
        <v>1.6</v>
      </c>
      <c r="O17" s="108">
        <v>0.9357038571225983</v>
      </c>
      <c r="P17" s="99">
        <v>2.8</v>
      </c>
    </row>
    <row r="18" spans="1:16" s="3" customFormat="1" ht="15.75" customHeight="1">
      <c r="A18" s="19" t="s">
        <v>358</v>
      </c>
      <c r="B18" s="16">
        <v>1622198</v>
      </c>
      <c r="C18" s="16">
        <v>1568266</v>
      </c>
      <c r="D18" s="16">
        <v>1553984</v>
      </c>
      <c r="E18" s="16">
        <v>8830</v>
      </c>
      <c r="F18" s="498">
        <v>9788</v>
      </c>
      <c r="G18" s="499"/>
      <c r="H18" s="251">
        <v>20342</v>
      </c>
      <c r="I18" s="16">
        <v>14751</v>
      </c>
      <c r="J18" s="16">
        <v>221</v>
      </c>
      <c r="K18" s="16">
        <v>4652</v>
      </c>
      <c r="L18" s="108">
        <v>96.67537501587353</v>
      </c>
      <c r="M18" s="108">
        <v>95.79496460974555</v>
      </c>
      <c r="N18" s="108">
        <v>1.3220950833375458</v>
      </c>
      <c r="O18" s="108">
        <v>0.5443231960586808</v>
      </c>
      <c r="P18" s="99">
        <v>1.540749033102001</v>
      </c>
    </row>
    <row r="19" spans="1:16" s="3" customFormat="1" ht="15.75" customHeight="1">
      <c r="A19" s="19" t="s">
        <v>359</v>
      </c>
      <c r="B19" s="16">
        <v>1464760</v>
      </c>
      <c r="C19" s="16">
        <v>1420715</v>
      </c>
      <c r="D19" s="16">
        <v>1404457</v>
      </c>
      <c r="E19" s="16">
        <v>5087</v>
      </c>
      <c r="F19" s="16">
        <v>3186</v>
      </c>
      <c r="G19" s="16">
        <v>2396</v>
      </c>
      <c r="H19" s="16">
        <v>13047</v>
      </c>
      <c r="I19" s="16">
        <v>20101</v>
      </c>
      <c r="J19" s="16">
        <v>228</v>
      </c>
      <c r="K19" s="16">
        <v>1856</v>
      </c>
      <c r="L19" s="108">
        <v>96.9930227477539</v>
      </c>
      <c r="M19" s="108">
        <v>95.88307982195036</v>
      </c>
      <c r="N19" s="108">
        <v>1.7</v>
      </c>
      <c r="O19" s="108">
        <v>0.347292389196865</v>
      </c>
      <c r="P19" s="99">
        <v>1.017436303558262</v>
      </c>
    </row>
    <row r="20" spans="1:16" s="3" customFormat="1" ht="15.75" customHeight="1">
      <c r="A20" s="19" t="s">
        <v>28</v>
      </c>
      <c r="B20" s="16">
        <v>1236363</v>
      </c>
      <c r="C20" s="16">
        <v>1207162</v>
      </c>
      <c r="D20" s="16">
        <v>1192474</v>
      </c>
      <c r="E20" s="16">
        <v>3320</v>
      </c>
      <c r="F20" s="16">
        <v>1586</v>
      </c>
      <c r="G20" s="16">
        <v>1089</v>
      </c>
      <c r="H20" s="16">
        <v>7892</v>
      </c>
      <c r="I20" s="16">
        <v>15181</v>
      </c>
      <c r="J20" s="16">
        <v>133</v>
      </c>
      <c r="K20" s="16">
        <v>863</v>
      </c>
      <c r="L20" s="108">
        <v>97.63815319610826</v>
      </c>
      <c r="M20" s="108">
        <v>96.45015258463737</v>
      </c>
      <c r="N20" s="108">
        <v>2.098170197587602</v>
      </c>
      <c r="O20" s="108">
        <v>0.268529549978445</v>
      </c>
      <c r="P20" s="99">
        <v>0.7081253644762906</v>
      </c>
    </row>
    <row r="21" spans="1:16" s="18" customFormat="1" ht="15.75" customHeight="1">
      <c r="A21" s="19" t="s">
        <v>36</v>
      </c>
      <c r="B21" s="16">
        <v>1227736</v>
      </c>
      <c r="C21" s="16">
        <v>1203618</v>
      </c>
      <c r="D21" s="16">
        <v>1182222</v>
      </c>
      <c r="E21" s="16">
        <v>2902</v>
      </c>
      <c r="F21" s="16">
        <v>1345</v>
      </c>
      <c r="G21" s="16">
        <v>694</v>
      </c>
      <c r="H21" s="16">
        <v>4979</v>
      </c>
      <c r="I21" s="16">
        <v>14058</v>
      </c>
      <c r="J21" s="16">
        <v>140</v>
      </c>
      <c r="K21" s="16">
        <v>403</v>
      </c>
      <c r="L21" s="108">
        <v>98.03557116513647</v>
      </c>
      <c r="M21" s="108">
        <v>96.29285123186092</v>
      </c>
      <c r="N21" s="108">
        <v>2.5768569138642183</v>
      </c>
      <c r="O21" s="108">
        <v>0.23637003394866649</v>
      </c>
      <c r="P21" s="99">
        <v>0.4383678575850183</v>
      </c>
    </row>
    <row r="22" spans="1:16" s="18" customFormat="1" ht="22.5" customHeight="1">
      <c r="A22" s="19" t="s">
        <v>360</v>
      </c>
      <c r="B22" s="16">
        <v>1174529</v>
      </c>
      <c r="C22" s="16">
        <v>1157390</v>
      </c>
      <c r="D22" s="16">
        <v>1134037</v>
      </c>
      <c r="E22" s="16">
        <v>2885</v>
      </c>
      <c r="F22" s="16">
        <v>1028</v>
      </c>
      <c r="G22" s="16">
        <v>434</v>
      </c>
      <c r="H22" s="16">
        <v>3933</v>
      </c>
      <c r="I22" s="16">
        <v>8722</v>
      </c>
      <c r="J22" s="16">
        <v>137</v>
      </c>
      <c r="K22" s="16">
        <v>285</v>
      </c>
      <c r="L22" s="108">
        <v>98.54077677094392</v>
      </c>
      <c r="M22" s="108">
        <v>96.55249040253582</v>
      </c>
      <c r="N22" s="108">
        <v>2.0275361442757056</v>
      </c>
      <c r="O22" s="108">
        <v>0.2456303760911821</v>
      </c>
      <c r="P22" s="99">
        <v>0.35912267811182186</v>
      </c>
    </row>
    <row r="23" spans="1:16" s="18" customFormat="1" ht="15.75" customHeight="1">
      <c r="A23" s="19" t="s">
        <v>324</v>
      </c>
      <c r="B23" s="16">
        <v>1169415</v>
      </c>
      <c r="C23" s="16">
        <v>1154373</v>
      </c>
      <c r="D23" s="16">
        <v>1129581</v>
      </c>
      <c r="E23" s="16">
        <v>2523</v>
      </c>
      <c r="F23" s="16">
        <v>823</v>
      </c>
      <c r="G23" s="16">
        <v>366</v>
      </c>
      <c r="H23" s="16">
        <v>3259</v>
      </c>
      <c r="I23" s="16">
        <v>7933</v>
      </c>
      <c r="J23" s="16">
        <v>138</v>
      </c>
      <c r="K23" s="16">
        <v>261</v>
      </c>
      <c r="L23" s="108">
        <v>98.71371583227511</v>
      </c>
      <c r="M23" s="108">
        <v>96.59368145611266</v>
      </c>
      <c r="N23" s="108">
        <v>0</v>
      </c>
      <c r="O23" s="108">
        <v>0.2157489000910712</v>
      </c>
      <c r="P23" s="99">
        <v>0.30100520345642906</v>
      </c>
    </row>
    <row r="24" spans="1:16" s="18" customFormat="1" ht="15.75" customHeight="1">
      <c r="A24" s="19" t="s">
        <v>331</v>
      </c>
      <c r="B24" s="16">
        <v>1160351</v>
      </c>
      <c r="C24" s="16">
        <v>1146145</v>
      </c>
      <c r="D24" s="16">
        <v>1118822</v>
      </c>
      <c r="E24" s="16">
        <v>2462</v>
      </c>
      <c r="F24" s="16">
        <v>799</v>
      </c>
      <c r="G24" s="16">
        <v>357</v>
      </c>
      <c r="H24" s="16">
        <v>2948</v>
      </c>
      <c r="I24" s="16">
        <v>7510</v>
      </c>
      <c r="J24" s="16">
        <v>130</v>
      </c>
      <c r="K24" s="16">
        <v>256</v>
      </c>
      <c r="L24" s="108">
        <v>98.77571527925602</v>
      </c>
      <c r="M24" s="108">
        <v>96.4209967501213</v>
      </c>
      <c r="N24" s="108">
        <v>1.9234697087346846</v>
      </c>
      <c r="O24" s="108">
        <v>0.21217717742303835</v>
      </c>
      <c r="P24" s="99">
        <v>0.2761233454359931</v>
      </c>
    </row>
    <row r="25" spans="1:16" s="18" customFormat="1" ht="15.75" customHeight="1">
      <c r="A25" s="19" t="s">
        <v>343</v>
      </c>
      <c r="B25" s="16">
        <v>1133016</v>
      </c>
      <c r="C25" s="16">
        <v>1119580</v>
      </c>
      <c r="D25" s="16">
        <v>1090647</v>
      </c>
      <c r="E25" s="16">
        <v>2404</v>
      </c>
      <c r="F25" s="16">
        <v>799</v>
      </c>
      <c r="G25" s="16">
        <v>310</v>
      </c>
      <c r="H25" s="16">
        <v>2510</v>
      </c>
      <c r="I25" s="16">
        <v>7298</v>
      </c>
      <c r="J25" s="16">
        <v>115</v>
      </c>
      <c r="K25" s="16">
        <v>236</v>
      </c>
      <c r="L25" s="108">
        <v>98.81413854702846</v>
      </c>
      <c r="M25" s="108">
        <v>96.26051176682412</v>
      </c>
      <c r="N25" s="108">
        <v>1.8220395828479032</v>
      </c>
      <c r="O25" s="108">
        <v>0.21217705663468125</v>
      </c>
      <c r="P25" s="99">
        <v>0.20008543568669815</v>
      </c>
    </row>
    <row r="26" spans="1:16" s="11" customFormat="1" ht="15.75" customHeight="1">
      <c r="A26" s="14" t="s">
        <v>388</v>
      </c>
      <c r="B26" s="10">
        <v>1112083</v>
      </c>
      <c r="C26" s="10">
        <v>1098876</v>
      </c>
      <c r="D26" s="10">
        <v>1065404</v>
      </c>
      <c r="E26" s="10">
        <v>2415</v>
      </c>
      <c r="F26" s="10">
        <v>782</v>
      </c>
      <c r="G26" s="10">
        <v>323</v>
      </c>
      <c r="H26" s="10">
        <v>2358</v>
      </c>
      <c r="I26" s="10">
        <v>7200</v>
      </c>
      <c r="J26" s="10">
        <v>129</v>
      </c>
      <c r="K26" s="10">
        <v>215</v>
      </c>
      <c r="L26" s="322">
        <v>98.81240878603485</v>
      </c>
      <c r="M26" s="322">
        <v>95.80256149945643</v>
      </c>
      <c r="N26" s="322">
        <v>1.8321474206511565</v>
      </c>
      <c r="O26" s="322">
        <v>0.2171600501041739</v>
      </c>
      <c r="P26" s="102">
        <v>0.19467971365446643</v>
      </c>
    </row>
    <row r="27" spans="1:16" s="3" customFormat="1" ht="9" customHeight="1">
      <c r="A27" s="103"/>
      <c r="B27" s="16"/>
      <c r="C27" s="24"/>
      <c r="D27" s="24"/>
      <c r="E27" s="24"/>
      <c r="F27" s="24"/>
      <c r="G27" s="252"/>
      <c r="H27" s="252"/>
      <c r="I27" s="24"/>
      <c r="J27" s="24"/>
      <c r="K27" s="24"/>
      <c r="L27" s="108"/>
      <c r="M27" s="108"/>
      <c r="N27" s="108"/>
      <c r="O27" s="108"/>
      <c r="P27" s="99"/>
    </row>
    <row r="28" spans="1:16" s="3" customFormat="1" ht="14.25" customHeight="1">
      <c r="A28" s="253" t="s">
        <v>299</v>
      </c>
      <c r="B28" s="16">
        <v>569033</v>
      </c>
      <c r="C28" s="16">
        <v>561344</v>
      </c>
      <c r="D28" s="16">
        <v>543954</v>
      </c>
      <c r="E28" s="16">
        <v>1249</v>
      </c>
      <c r="F28" s="16">
        <v>344</v>
      </c>
      <c r="G28" s="251">
        <v>299</v>
      </c>
      <c r="H28" s="251">
        <v>1766</v>
      </c>
      <c r="I28" s="16">
        <v>3958</v>
      </c>
      <c r="J28" s="16">
        <v>73</v>
      </c>
      <c r="K28" s="16">
        <v>204</v>
      </c>
      <c r="L28" s="108">
        <v>98.64876026522188</v>
      </c>
      <c r="M28" s="108">
        <v>95.59269849024574</v>
      </c>
      <c r="N28" s="108">
        <v>2.0410064091186277</v>
      </c>
      <c r="O28" s="108">
        <v>0.2194951786627489</v>
      </c>
      <c r="P28" s="99">
        <v>0.30420028363908597</v>
      </c>
    </row>
    <row r="29" spans="1:16" s="3" customFormat="1" ht="14.25" customHeight="1">
      <c r="A29" s="253" t="s">
        <v>300</v>
      </c>
      <c r="B29" s="16">
        <v>543050</v>
      </c>
      <c r="C29" s="16">
        <v>537532</v>
      </c>
      <c r="D29" s="16">
        <v>521450</v>
      </c>
      <c r="E29" s="16">
        <v>1166</v>
      </c>
      <c r="F29" s="16">
        <v>438</v>
      </c>
      <c r="G29" s="251">
        <v>24</v>
      </c>
      <c r="H29" s="251">
        <v>592</v>
      </c>
      <c r="I29" s="16">
        <v>3242</v>
      </c>
      <c r="J29" s="16">
        <v>56</v>
      </c>
      <c r="K29" s="16">
        <v>11</v>
      </c>
      <c r="L29" s="108">
        <v>98.98388730319492</v>
      </c>
      <c r="M29" s="108">
        <v>96.02246570297395</v>
      </c>
      <c r="N29" s="108">
        <v>1.6132952766780222</v>
      </c>
      <c r="O29" s="108">
        <v>0.21471319399686953</v>
      </c>
      <c r="P29" s="99">
        <v>0.07991897615320873</v>
      </c>
    </row>
    <row r="30" spans="1:16" s="3" customFormat="1" ht="3.75" customHeight="1">
      <c r="A30" s="103"/>
      <c r="B30" s="24"/>
      <c r="C30" s="24"/>
      <c r="D30" s="24"/>
      <c r="E30" s="24"/>
      <c r="F30" s="24"/>
      <c r="G30" s="252"/>
      <c r="H30" s="252"/>
      <c r="I30" s="24"/>
      <c r="J30" s="24"/>
      <c r="K30" s="24"/>
      <c r="L30" s="298"/>
      <c r="M30" s="108"/>
      <c r="N30" s="108"/>
      <c r="O30" s="108"/>
      <c r="P30" s="99"/>
    </row>
    <row r="31" spans="1:16" s="3" customFormat="1" ht="14.25" customHeight="1">
      <c r="A31" s="253" t="s">
        <v>230</v>
      </c>
      <c r="B31" s="16">
        <v>9987</v>
      </c>
      <c r="C31" s="16">
        <v>9960</v>
      </c>
      <c r="D31" s="16">
        <v>9881</v>
      </c>
      <c r="E31" s="16">
        <v>3</v>
      </c>
      <c r="F31" s="327">
        <v>0</v>
      </c>
      <c r="G31" s="327">
        <v>0</v>
      </c>
      <c r="H31" s="349">
        <v>0</v>
      </c>
      <c r="I31" s="16">
        <v>23</v>
      </c>
      <c r="J31" s="327">
        <v>1</v>
      </c>
      <c r="K31" s="327">
        <v>1</v>
      </c>
      <c r="L31" s="108">
        <v>99.72964854310604</v>
      </c>
      <c r="M31" s="108">
        <v>98.93862020626814</v>
      </c>
      <c r="N31" s="108">
        <v>0.21027335536197056</v>
      </c>
      <c r="O31" s="108">
        <v>0.030039050765995796</v>
      </c>
      <c r="P31" s="99">
        <v>0.010013016921998599</v>
      </c>
    </row>
    <row r="32" spans="1:16" s="3" customFormat="1" ht="14.25" customHeight="1">
      <c r="A32" s="253" t="s">
        <v>231</v>
      </c>
      <c r="B32" s="16">
        <v>1023133</v>
      </c>
      <c r="C32" s="16">
        <v>1010400</v>
      </c>
      <c r="D32" s="16">
        <v>977930</v>
      </c>
      <c r="E32" s="16">
        <v>2318</v>
      </c>
      <c r="F32" s="16">
        <v>772</v>
      </c>
      <c r="G32" s="251">
        <v>323</v>
      </c>
      <c r="H32" s="251">
        <v>2355</v>
      </c>
      <c r="I32" s="16">
        <v>6848</v>
      </c>
      <c r="J32" s="16">
        <v>117</v>
      </c>
      <c r="K32" s="16">
        <v>213</v>
      </c>
      <c r="L32" s="108">
        <v>98.75548926679132</v>
      </c>
      <c r="M32" s="108">
        <v>95.58190381895609</v>
      </c>
      <c r="N32" s="108">
        <v>1.9797035185063916</v>
      </c>
      <c r="O32" s="108">
        <v>0.22655901041213605</v>
      </c>
      <c r="P32" s="99">
        <v>0.21111624783874627</v>
      </c>
    </row>
    <row r="33" spans="1:16" s="3" customFormat="1" ht="14.25" customHeight="1">
      <c r="A33" s="253" t="s">
        <v>361</v>
      </c>
      <c r="B33" s="16">
        <v>78963</v>
      </c>
      <c r="C33" s="16">
        <v>78516</v>
      </c>
      <c r="D33" s="16">
        <v>77593</v>
      </c>
      <c r="E33" s="16">
        <v>94</v>
      </c>
      <c r="F33" s="16">
        <v>10</v>
      </c>
      <c r="G33" s="327">
        <v>0</v>
      </c>
      <c r="H33" s="251">
        <v>3</v>
      </c>
      <c r="I33" s="16">
        <v>329</v>
      </c>
      <c r="J33" s="16">
        <v>11</v>
      </c>
      <c r="K33" s="327">
        <v>1</v>
      </c>
      <c r="L33" s="108">
        <v>99.4339120854071</v>
      </c>
      <c r="M33" s="108">
        <v>98.26501019464813</v>
      </c>
      <c r="N33" s="108">
        <v>0.1253751757152084</v>
      </c>
      <c r="O33" s="108">
        <v>0.1190430961336322</v>
      </c>
      <c r="P33" s="99">
        <v>0.005065663665260945</v>
      </c>
    </row>
    <row r="34" spans="1:16" s="3" customFormat="1" ht="6" customHeight="1" thickBot="1">
      <c r="A34" s="254"/>
      <c r="B34" s="255"/>
      <c r="C34" s="104"/>
      <c r="D34" s="104"/>
      <c r="E34" s="104"/>
      <c r="F34" s="104"/>
      <c r="G34" s="256"/>
      <c r="H34" s="256"/>
      <c r="I34" s="104"/>
      <c r="J34" s="104"/>
      <c r="K34" s="104"/>
      <c r="L34" s="288"/>
      <c r="M34" s="288"/>
      <c r="N34" s="288"/>
      <c r="O34" s="288"/>
      <c r="P34" s="288"/>
    </row>
    <row r="35" spans="1:16" ht="3.75" customHeight="1">
      <c r="A35" s="119"/>
      <c r="B35" s="119"/>
      <c r="C35" s="119"/>
      <c r="D35" s="119"/>
      <c r="E35" s="119"/>
      <c r="F35" s="119"/>
      <c r="G35" s="257"/>
      <c r="H35" s="257"/>
      <c r="I35" s="119"/>
      <c r="J35" s="119"/>
      <c r="K35" s="119"/>
      <c r="L35" s="119"/>
      <c r="M35" s="119"/>
      <c r="N35" s="119"/>
      <c r="O35" s="119"/>
      <c r="P35" s="119"/>
    </row>
    <row r="36" spans="1:9" s="259" customFormat="1" ht="12" customHeight="1">
      <c r="A36" s="258" t="s">
        <v>232</v>
      </c>
      <c r="G36" s="260"/>
      <c r="H36" s="260"/>
      <c r="I36" s="261" t="s">
        <v>233</v>
      </c>
    </row>
    <row r="37" spans="1:9" s="259" customFormat="1" ht="12" customHeight="1">
      <c r="A37" s="258" t="s">
        <v>234</v>
      </c>
      <c r="G37" s="260"/>
      <c r="H37" s="260"/>
      <c r="I37" s="261" t="s">
        <v>235</v>
      </c>
    </row>
    <row r="38" spans="1:9" s="259" customFormat="1" ht="12" customHeight="1">
      <c r="A38" s="262" t="s">
        <v>236</v>
      </c>
      <c r="G38" s="260"/>
      <c r="H38" s="260"/>
      <c r="I38" s="261" t="s">
        <v>362</v>
      </c>
    </row>
    <row r="39" spans="1:9" s="259" customFormat="1" ht="12" customHeight="1">
      <c r="A39" s="258" t="s">
        <v>237</v>
      </c>
      <c r="G39" s="260"/>
      <c r="H39" s="260"/>
      <c r="I39" s="261" t="s">
        <v>238</v>
      </c>
    </row>
    <row r="40" spans="1:9" s="259" customFormat="1" ht="12" customHeight="1">
      <c r="A40" s="258" t="s">
        <v>239</v>
      </c>
      <c r="G40" s="260"/>
      <c r="H40" s="260"/>
      <c r="I40" s="261" t="s">
        <v>240</v>
      </c>
    </row>
    <row r="41" spans="1:9" s="259" customFormat="1" ht="12" customHeight="1">
      <c r="A41" s="258" t="s">
        <v>363</v>
      </c>
      <c r="G41" s="260"/>
      <c r="H41" s="260"/>
      <c r="I41" s="261" t="s">
        <v>364</v>
      </c>
    </row>
    <row r="42" spans="1:9" s="259" customFormat="1" ht="12" customHeight="1">
      <c r="A42" s="258" t="s">
        <v>365</v>
      </c>
      <c r="G42" s="260"/>
      <c r="H42" s="260"/>
      <c r="I42" s="263" t="s">
        <v>241</v>
      </c>
    </row>
    <row r="43" spans="1:9" s="259" customFormat="1" ht="12" customHeight="1">
      <c r="A43" s="258" t="s">
        <v>374</v>
      </c>
      <c r="G43" s="260"/>
      <c r="H43" s="260"/>
      <c r="I43" s="354" t="s">
        <v>378</v>
      </c>
    </row>
    <row r="44" spans="1:9" s="259" customFormat="1" ht="12" customHeight="1">
      <c r="A44" s="258" t="s">
        <v>375</v>
      </c>
      <c r="G44" s="260"/>
      <c r="H44" s="260"/>
      <c r="I44" s="259" t="s">
        <v>379</v>
      </c>
    </row>
    <row r="45" spans="1:9" s="259" customFormat="1" ht="12" customHeight="1">
      <c r="A45" s="258" t="s">
        <v>391</v>
      </c>
      <c r="G45" s="260"/>
      <c r="H45" s="260"/>
      <c r="I45" s="259" t="s">
        <v>380</v>
      </c>
    </row>
    <row r="46" spans="1:16" ht="12" customHeight="1">
      <c r="A46" s="258" t="s">
        <v>376</v>
      </c>
      <c r="B46" s="350"/>
      <c r="C46" s="350"/>
      <c r="D46" s="350"/>
      <c r="E46" s="350"/>
      <c r="F46" s="350"/>
      <c r="G46" s="351"/>
      <c r="I46" s="350"/>
      <c r="J46" s="350"/>
      <c r="K46" s="350"/>
      <c r="L46" s="350"/>
      <c r="M46" s="350"/>
      <c r="N46" s="350"/>
      <c r="O46" s="350"/>
      <c r="P46" s="350"/>
    </row>
    <row r="47" spans="1:7" ht="13.5">
      <c r="A47" s="117" t="s">
        <v>366</v>
      </c>
      <c r="B47" s="350"/>
      <c r="C47" s="350"/>
      <c r="D47" s="350"/>
      <c r="E47" s="350"/>
      <c r="F47" s="350"/>
      <c r="G47" s="351"/>
    </row>
  </sheetData>
  <sheetProtection/>
  <mergeCells count="19">
    <mergeCell ref="K6:K7"/>
    <mergeCell ref="L6:L7"/>
    <mergeCell ref="F18:G18"/>
    <mergeCell ref="F12:G12"/>
    <mergeCell ref="F13:G13"/>
    <mergeCell ref="F14:G14"/>
    <mergeCell ref="F15:G15"/>
    <mergeCell ref="F16:G16"/>
    <mergeCell ref="F17:G17"/>
    <mergeCell ref="O6:O7"/>
    <mergeCell ref="P6:P7"/>
    <mergeCell ref="F10:G10"/>
    <mergeCell ref="F11:G11"/>
    <mergeCell ref="A3:P3"/>
    <mergeCell ref="A6:A8"/>
    <mergeCell ref="B6:B7"/>
    <mergeCell ref="H6:H7"/>
    <mergeCell ref="I6:I7"/>
    <mergeCell ref="J6:J7"/>
  </mergeCells>
  <printOptions/>
  <pageMargins left="0.7" right="0.7" top="0.75" bottom="0.75" header="0.3" footer="0.3"/>
  <pageSetup horizontalDpi="300" verticalDpi="300" orientation="portrait" paperSize="9" scale="83" r:id="rId1"/>
  <colBreaks count="1" manualBreakCount="1">
    <brk id="8" max="58" man="1"/>
  </colBreaks>
</worksheet>
</file>

<file path=xl/worksheets/sheet11.xml><?xml version="1.0" encoding="utf-8"?>
<worksheet xmlns="http://schemas.openxmlformats.org/spreadsheetml/2006/main" xmlns:r="http://schemas.openxmlformats.org/officeDocument/2006/relationships">
  <dimension ref="A1:K47"/>
  <sheetViews>
    <sheetView zoomScaleSheetLayoutView="100" zoomScalePageLayoutView="0" workbookViewId="0" topLeftCell="A1">
      <selection activeCell="A1" sqref="A1"/>
    </sheetView>
  </sheetViews>
  <sheetFormatPr defaultColWidth="10.796875" defaultRowHeight="14.25"/>
  <cols>
    <col min="1" max="1" width="16.59765625" style="1" customWidth="1"/>
    <col min="2" max="2" width="12.59765625" style="1" customWidth="1"/>
    <col min="3" max="3" width="12.09765625" style="1" customWidth="1"/>
    <col min="4" max="4" width="12.59765625" style="1" customWidth="1"/>
    <col min="5" max="5" width="9.09765625" style="1" customWidth="1"/>
    <col min="6" max="7" width="9.19921875" style="1" customWidth="1"/>
    <col min="8" max="8" width="11.8984375" style="1" customWidth="1"/>
    <col min="9" max="9" width="5.69921875" style="1" customWidth="1"/>
    <col min="10" max="10" width="7.59765625" style="1" customWidth="1"/>
    <col min="11" max="16384" width="10.69921875" style="1" customWidth="1"/>
  </cols>
  <sheetData>
    <row r="1" s="3" customFormat="1" ht="14.25" customHeight="1">
      <c r="A1" s="217" t="s">
        <v>335</v>
      </c>
    </row>
    <row r="2" ht="14.25" customHeight="1"/>
    <row r="3" spans="1:8" s="21" customFormat="1" ht="15.75" customHeight="1">
      <c r="A3" s="420" t="s">
        <v>242</v>
      </c>
      <c r="B3" s="420"/>
      <c r="C3" s="420"/>
      <c r="D3" s="420"/>
      <c r="E3" s="420"/>
      <c r="F3" s="420"/>
      <c r="G3" s="420"/>
      <c r="H3" s="420"/>
    </row>
    <row r="4" spans="1:8" s="21" customFormat="1" ht="15.75" customHeight="1">
      <c r="A4" s="425" t="s">
        <v>243</v>
      </c>
      <c r="B4" s="425"/>
      <c r="C4" s="425"/>
      <c r="D4" s="425"/>
      <c r="E4" s="425"/>
      <c r="F4" s="425"/>
      <c r="G4" s="425"/>
      <c r="H4" s="425"/>
    </row>
    <row r="5" spans="1:8" s="3" customFormat="1" ht="3.75" customHeight="1" thickBot="1">
      <c r="A5" s="4"/>
      <c r="B5" s="5"/>
      <c r="C5" s="5"/>
      <c r="D5" s="5"/>
      <c r="E5" s="5"/>
      <c r="F5" s="5"/>
      <c r="G5" s="5"/>
      <c r="H5" s="5"/>
    </row>
    <row r="6" spans="1:8" s="3" customFormat="1" ht="18" customHeight="1">
      <c r="A6" s="448" t="s">
        <v>244</v>
      </c>
      <c r="B6" s="453" t="s">
        <v>32</v>
      </c>
      <c r="C6" s="264" t="s">
        <v>245</v>
      </c>
      <c r="D6" s="264"/>
      <c r="E6" s="264"/>
      <c r="F6" s="264"/>
      <c r="G6" s="265"/>
      <c r="H6" s="500" t="s">
        <v>337</v>
      </c>
    </row>
    <row r="7" spans="1:8" s="3" customFormat="1" ht="15" customHeight="1">
      <c r="A7" s="449"/>
      <c r="B7" s="454"/>
      <c r="C7" s="266" t="s">
        <v>246</v>
      </c>
      <c r="D7" s="267"/>
      <c r="E7" s="267"/>
      <c r="F7" s="267"/>
      <c r="G7" s="268"/>
      <c r="H7" s="501"/>
    </row>
    <row r="8" spans="1:8" s="3" customFormat="1" ht="18" customHeight="1">
      <c r="A8" s="449"/>
      <c r="B8" s="454"/>
      <c r="C8" s="269" t="s">
        <v>247</v>
      </c>
      <c r="D8" s="270"/>
      <c r="E8" s="270"/>
      <c r="F8" s="271"/>
      <c r="G8" s="502" t="s">
        <v>248</v>
      </c>
      <c r="H8" s="501"/>
    </row>
    <row r="9" spans="1:8" s="3" customFormat="1" ht="15" customHeight="1">
      <c r="A9" s="449"/>
      <c r="B9" s="454"/>
      <c r="C9" s="266" t="s">
        <v>249</v>
      </c>
      <c r="D9" s="272"/>
      <c r="E9" s="272"/>
      <c r="F9" s="273"/>
      <c r="G9" s="503"/>
      <c r="H9" s="501"/>
    </row>
    <row r="10" spans="1:8" s="3" customFormat="1" ht="18" customHeight="1">
      <c r="A10" s="449"/>
      <c r="B10" s="454"/>
      <c r="C10" s="274" t="s">
        <v>2</v>
      </c>
      <c r="D10" s="275" t="s">
        <v>250</v>
      </c>
      <c r="E10" s="275" t="s">
        <v>251</v>
      </c>
      <c r="F10" s="275" t="s">
        <v>252</v>
      </c>
      <c r="G10" s="503"/>
      <c r="H10" s="501"/>
    </row>
    <row r="11" spans="1:8" s="3" customFormat="1" ht="29.25" customHeight="1">
      <c r="A11" s="450"/>
      <c r="B11" s="36" t="s">
        <v>12</v>
      </c>
      <c r="C11" s="36" t="s">
        <v>12</v>
      </c>
      <c r="D11" s="276" t="s">
        <v>253</v>
      </c>
      <c r="E11" s="276" t="s">
        <v>254</v>
      </c>
      <c r="F11" s="276" t="s">
        <v>255</v>
      </c>
      <c r="G11" s="276" t="s">
        <v>256</v>
      </c>
      <c r="H11" s="277" t="s">
        <v>182</v>
      </c>
    </row>
    <row r="12" spans="1:8" s="3" customFormat="1" ht="18.75" customHeight="1">
      <c r="A12" s="23" t="s">
        <v>17</v>
      </c>
      <c r="B12" s="16">
        <v>857032</v>
      </c>
      <c r="C12" s="16">
        <v>843465</v>
      </c>
      <c r="D12" s="16">
        <v>730169</v>
      </c>
      <c r="E12" s="16">
        <v>113296</v>
      </c>
      <c r="F12" s="249" t="s">
        <v>185</v>
      </c>
      <c r="G12" s="16">
        <v>13567</v>
      </c>
      <c r="H12" s="278" t="s">
        <v>257</v>
      </c>
    </row>
    <row r="13" spans="1:8" s="3" customFormat="1" ht="14.25">
      <c r="A13" s="19" t="s">
        <v>18</v>
      </c>
      <c r="B13" s="16">
        <v>1022424</v>
      </c>
      <c r="C13" s="16">
        <v>1014322</v>
      </c>
      <c r="D13" s="16">
        <v>914911</v>
      </c>
      <c r="E13" s="16">
        <v>99411</v>
      </c>
      <c r="F13" s="249" t="s">
        <v>185</v>
      </c>
      <c r="G13" s="16">
        <v>8102</v>
      </c>
      <c r="H13" s="278" t="s">
        <v>257</v>
      </c>
    </row>
    <row r="14" spans="1:8" s="3" customFormat="1" ht="14.25">
      <c r="A14" s="19" t="s">
        <v>19</v>
      </c>
      <c r="B14" s="16">
        <v>1667080</v>
      </c>
      <c r="C14" s="16">
        <v>1657062</v>
      </c>
      <c r="D14" s="16">
        <v>1547080</v>
      </c>
      <c r="E14" s="16">
        <v>109982</v>
      </c>
      <c r="F14" s="249" t="s">
        <v>185</v>
      </c>
      <c r="G14" s="16">
        <v>2824</v>
      </c>
      <c r="H14" s="17">
        <v>7194</v>
      </c>
    </row>
    <row r="15" spans="1:8" s="3" customFormat="1" ht="14.25">
      <c r="A15" s="19" t="s">
        <v>20</v>
      </c>
      <c r="B15" s="16">
        <v>1368898</v>
      </c>
      <c r="C15" s="16">
        <v>1357543</v>
      </c>
      <c r="D15" s="16">
        <v>1284507</v>
      </c>
      <c r="E15" s="16">
        <v>73036</v>
      </c>
      <c r="F15" s="249" t="s">
        <v>185</v>
      </c>
      <c r="G15" s="16">
        <v>1669</v>
      </c>
      <c r="H15" s="17">
        <v>9686</v>
      </c>
    </row>
    <row r="16" spans="1:8" s="3" customFormat="1" ht="14.25">
      <c r="A16" s="19" t="s">
        <v>21</v>
      </c>
      <c r="B16" s="16">
        <v>1453165</v>
      </c>
      <c r="C16" s="16">
        <v>1443501</v>
      </c>
      <c r="D16" s="16">
        <v>1398527</v>
      </c>
      <c r="E16" s="16">
        <v>44974</v>
      </c>
      <c r="F16" s="249" t="s">
        <v>185</v>
      </c>
      <c r="G16" s="24">
        <v>578</v>
      </c>
      <c r="H16" s="17">
        <v>9086</v>
      </c>
    </row>
    <row r="17" spans="1:8" s="3" customFormat="1" ht="14.25">
      <c r="A17" s="19" t="s">
        <v>22</v>
      </c>
      <c r="B17" s="16">
        <v>1623759</v>
      </c>
      <c r="C17" s="16">
        <v>1614247</v>
      </c>
      <c r="D17" s="16">
        <v>1578499</v>
      </c>
      <c r="E17" s="16">
        <v>35748</v>
      </c>
      <c r="F17" s="249" t="s">
        <v>185</v>
      </c>
      <c r="G17" s="24">
        <v>334</v>
      </c>
      <c r="H17" s="17">
        <v>9178</v>
      </c>
    </row>
    <row r="18" spans="1:8" s="3" customFormat="1" ht="14.25">
      <c r="A18" s="19" t="s">
        <v>23</v>
      </c>
      <c r="B18" s="16">
        <v>1771644</v>
      </c>
      <c r="C18" s="16">
        <v>1761634</v>
      </c>
      <c r="D18" s="16">
        <v>1719907</v>
      </c>
      <c r="E18" s="16">
        <v>36123</v>
      </c>
      <c r="F18" s="16">
        <v>5604</v>
      </c>
      <c r="G18" s="24">
        <v>235</v>
      </c>
      <c r="H18" s="17">
        <v>9775</v>
      </c>
    </row>
    <row r="19" spans="1:8" s="3" customFormat="1" ht="14.25">
      <c r="A19" s="19" t="s">
        <v>24</v>
      </c>
      <c r="B19" s="16">
        <v>1884183</v>
      </c>
      <c r="C19" s="16">
        <v>1873282</v>
      </c>
      <c r="D19" s="16">
        <v>1826483</v>
      </c>
      <c r="E19" s="16">
        <v>32574</v>
      </c>
      <c r="F19" s="16">
        <v>14225</v>
      </c>
      <c r="G19" s="24">
        <v>203</v>
      </c>
      <c r="H19" s="17">
        <v>10698</v>
      </c>
    </row>
    <row r="20" spans="1:8" s="3" customFormat="1" ht="14.25" customHeight="1">
      <c r="A20" s="19" t="s">
        <v>25</v>
      </c>
      <c r="B20" s="16">
        <v>1568266</v>
      </c>
      <c r="C20" s="16">
        <v>1557219</v>
      </c>
      <c r="D20" s="16">
        <v>1521490</v>
      </c>
      <c r="E20" s="16">
        <v>21447</v>
      </c>
      <c r="F20" s="16">
        <v>14282</v>
      </c>
      <c r="G20" s="24">
        <v>101</v>
      </c>
      <c r="H20" s="17">
        <v>10946</v>
      </c>
    </row>
    <row r="21" spans="1:8" s="11" customFormat="1" ht="14.25" customHeight="1">
      <c r="A21" s="19" t="s">
        <v>26</v>
      </c>
      <c r="B21" s="16">
        <v>1420715</v>
      </c>
      <c r="C21" s="16">
        <v>1409831</v>
      </c>
      <c r="D21" s="16">
        <v>1368593</v>
      </c>
      <c r="E21" s="16">
        <v>24980</v>
      </c>
      <c r="F21" s="16">
        <v>16258</v>
      </c>
      <c r="G21" s="16">
        <v>54</v>
      </c>
      <c r="H21" s="16">
        <v>10830</v>
      </c>
    </row>
    <row r="22" spans="1:8" s="11" customFormat="1" ht="14.25" customHeight="1">
      <c r="A22" s="19" t="s">
        <v>28</v>
      </c>
      <c r="B22" s="16">
        <v>1207162</v>
      </c>
      <c r="C22" s="16">
        <v>1196279</v>
      </c>
      <c r="D22" s="16">
        <v>1155650</v>
      </c>
      <c r="E22" s="16">
        <v>25941</v>
      </c>
      <c r="F22" s="16">
        <v>14688</v>
      </c>
      <c r="G22" s="16">
        <v>18</v>
      </c>
      <c r="H22" s="16">
        <v>10865</v>
      </c>
    </row>
    <row r="23" spans="1:8" s="18" customFormat="1" ht="15" customHeight="1">
      <c r="A23" s="19" t="s">
        <v>36</v>
      </c>
      <c r="B23" s="16">
        <v>1203618</v>
      </c>
      <c r="C23" s="16">
        <v>1192992</v>
      </c>
      <c r="D23" s="16">
        <v>1139959</v>
      </c>
      <c r="E23" s="16">
        <v>31637</v>
      </c>
      <c r="F23" s="16">
        <v>21396</v>
      </c>
      <c r="G23" s="16">
        <v>11</v>
      </c>
      <c r="H23" s="16">
        <v>10615</v>
      </c>
    </row>
    <row r="24" spans="1:8" s="18" customFormat="1" ht="21" customHeight="1">
      <c r="A24" s="19" t="s">
        <v>314</v>
      </c>
      <c r="B24" s="16">
        <v>1157390</v>
      </c>
      <c r="C24" s="16">
        <v>1146837</v>
      </c>
      <c r="D24" s="16">
        <v>1099670</v>
      </c>
      <c r="E24" s="16">
        <v>23814</v>
      </c>
      <c r="F24" s="16">
        <v>23353</v>
      </c>
      <c r="G24" s="16">
        <v>27</v>
      </c>
      <c r="H24" s="16">
        <v>10526</v>
      </c>
    </row>
    <row r="25" spans="1:8" s="18" customFormat="1" ht="14.25">
      <c r="A25" s="19" t="s">
        <v>324</v>
      </c>
      <c r="B25" s="16">
        <v>1154373</v>
      </c>
      <c r="C25" s="16">
        <v>1143839</v>
      </c>
      <c r="D25" s="16">
        <v>1096581</v>
      </c>
      <c r="E25" s="16">
        <v>22466</v>
      </c>
      <c r="F25" s="16">
        <v>24792</v>
      </c>
      <c r="G25" s="16">
        <v>17</v>
      </c>
      <c r="H25" s="16">
        <v>10517</v>
      </c>
    </row>
    <row r="26" spans="1:11" s="18" customFormat="1" ht="14.25">
      <c r="A26" s="19" t="s">
        <v>331</v>
      </c>
      <c r="B26" s="16">
        <v>1146145</v>
      </c>
      <c r="C26" s="16">
        <v>1135656</v>
      </c>
      <c r="D26" s="16">
        <v>1086014</v>
      </c>
      <c r="E26" s="16">
        <v>22319</v>
      </c>
      <c r="F26" s="16">
        <v>27323</v>
      </c>
      <c r="G26" s="16">
        <v>1</v>
      </c>
      <c r="H26" s="16">
        <v>10488</v>
      </c>
      <c r="I26" s="17"/>
      <c r="J26" s="323"/>
      <c r="K26" s="117"/>
    </row>
    <row r="27" spans="1:11" s="11" customFormat="1" ht="14.25">
      <c r="A27" s="19" t="s">
        <v>343</v>
      </c>
      <c r="B27" s="16">
        <v>1119580</v>
      </c>
      <c r="C27" s="16">
        <v>1109155</v>
      </c>
      <c r="D27" s="16">
        <v>1059578</v>
      </c>
      <c r="E27" s="16">
        <v>20644</v>
      </c>
      <c r="F27" s="16">
        <v>28933</v>
      </c>
      <c r="G27" s="16">
        <v>2</v>
      </c>
      <c r="H27" s="16">
        <v>10423</v>
      </c>
      <c r="I27" s="303"/>
      <c r="J27" s="324"/>
      <c r="K27" s="324"/>
    </row>
    <row r="28" spans="1:11" s="11" customFormat="1" ht="14.25">
      <c r="A28" s="14" t="s">
        <v>388</v>
      </c>
      <c r="B28" s="10">
        <v>1098876</v>
      </c>
      <c r="C28" s="10">
        <v>1088449</v>
      </c>
      <c r="D28" s="10">
        <v>1034602</v>
      </c>
      <c r="E28" s="10">
        <v>20375</v>
      </c>
      <c r="F28" s="10">
        <v>33472</v>
      </c>
      <c r="G28" s="10">
        <v>3</v>
      </c>
      <c r="H28" s="10">
        <v>10424</v>
      </c>
      <c r="I28" s="303"/>
      <c r="J28" s="324"/>
      <c r="K28" s="324"/>
    </row>
    <row r="29" spans="1:11" s="11" customFormat="1" ht="14.25">
      <c r="A29" s="14"/>
      <c r="B29" s="10"/>
      <c r="C29" s="10"/>
      <c r="D29" s="10"/>
      <c r="E29" s="10"/>
      <c r="F29" s="10"/>
      <c r="G29" s="10"/>
      <c r="H29" s="10"/>
      <c r="J29" s="324"/>
      <c r="K29" s="324"/>
    </row>
    <row r="30" spans="1:11" s="18" customFormat="1" ht="20.25" customHeight="1">
      <c r="A30" s="253" t="s">
        <v>258</v>
      </c>
      <c r="B30" s="16">
        <v>561344</v>
      </c>
      <c r="C30" s="16">
        <v>553243</v>
      </c>
      <c r="D30" s="16">
        <v>524239</v>
      </c>
      <c r="E30" s="16">
        <v>11614</v>
      </c>
      <c r="F30" s="16">
        <v>17390</v>
      </c>
      <c r="G30" s="24">
        <v>2</v>
      </c>
      <c r="H30" s="17">
        <v>8099</v>
      </c>
      <c r="J30" s="324"/>
      <c r="K30" s="324"/>
    </row>
    <row r="31" spans="1:11" s="18" customFormat="1" ht="14.25">
      <c r="A31" s="253" t="s">
        <v>259</v>
      </c>
      <c r="B31" s="16">
        <v>537532</v>
      </c>
      <c r="C31" s="16">
        <v>535206</v>
      </c>
      <c r="D31" s="16">
        <v>510363</v>
      </c>
      <c r="E31" s="16">
        <v>8761</v>
      </c>
      <c r="F31" s="16">
        <v>16082</v>
      </c>
      <c r="G31" s="327">
        <v>1</v>
      </c>
      <c r="H31" s="16">
        <v>2325</v>
      </c>
      <c r="J31" s="324"/>
      <c r="K31" s="324"/>
    </row>
    <row r="32" spans="1:11" s="18" customFormat="1" ht="4.5" customHeight="1" thickBot="1">
      <c r="A32" s="253"/>
      <c r="B32" s="16"/>
      <c r="C32" s="16"/>
      <c r="D32" s="16"/>
      <c r="E32" s="16"/>
      <c r="F32" s="16"/>
      <c r="G32" s="24"/>
      <c r="H32" s="16"/>
      <c r="J32" s="278"/>
      <c r="K32" s="278"/>
    </row>
    <row r="33" spans="1:8" ht="3.75" customHeight="1">
      <c r="A33" s="119"/>
      <c r="B33" s="119"/>
      <c r="C33" s="119"/>
      <c r="D33" s="119"/>
      <c r="E33" s="119" t="s">
        <v>260</v>
      </c>
      <c r="F33" s="119"/>
      <c r="G33" s="119"/>
      <c r="H33" s="119"/>
    </row>
    <row r="34" s="259" customFormat="1" ht="12.75" customHeight="1">
      <c r="A34" s="116" t="s">
        <v>232</v>
      </c>
    </row>
    <row r="35" s="259" customFormat="1" ht="12.75" customHeight="1">
      <c r="A35" s="116" t="s">
        <v>261</v>
      </c>
    </row>
    <row r="36" s="259" customFormat="1" ht="12.75" customHeight="1">
      <c r="A36" s="116" t="s">
        <v>262</v>
      </c>
    </row>
    <row r="37" s="259" customFormat="1" ht="12.75" customHeight="1">
      <c r="A37" s="116" t="s">
        <v>263</v>
      </c>
    </row>
    <row r="38" ht="12.75" customHeight="1">
      <c r="A38" s="116" t="s">
        <v>264</v>
      </c>
    </row>
    <row r="40" spans="1:8" ht="11.25" customHeight="1">
      <c r="A40" s="259"/>
      <c r="B40" s="325"/>
      <c r="C40" s="325"/>
      <c r="D40" s="325"/>
      <c r="E40" s="325"/>
      <c r="F40" s="325"/>
      <c r="G40" s="325"/>
      <c r="H40" s="325"/>
    </row>
    <row r="41" ht="11.25" customHeight="1">
      <c r="A41" s="259"/>
    </row>
    <row r="42" ht="11.25" customHeight="1">
      <c r="A42" s="259"/>
    </row>
    <row r="43" ht="11.25" customHeight="1">
      <c r="A43" s="259"/>
    </row>
    <row r="44" ht="11.25" customHeight="1">
      <c r="A44" s="259"/>
    </row>
    <row r="45" ht="11.25" customHeight="1">
      <c r="A45" s="259"/>
    </row>
    <row r="46" ht="11.25" customHeight="1">
      <c r="A46" s="259"/>
    </row>
    <row r="47" ht="11.25" customHeight="1">
      <c r="A47" s="259"/>
    </row>
  </sheetData>
  <sheetProtection/>
  <mergeCells count="6">
    <mergeCell ref="A3:H3"/>
    <mergeCell ref="A4:H4"/>
    <mergeCell ref="A6:A11"/>
    <mergeCell ref="B6:B10"/>
    <mergeCell ref="H6:H10"/>
    <mergeCell ref="G8:G10"/>
  </mergeCells>
  <printOptions horizontalCentered="1"/>
  <pageMargins left="0.9055118110236221" right="0.9055118110236221" top="0" bottom="0" header="0" footer="0"/>
  <pageSetup blackAndWhite="1"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dimension ref="A1:G47"/>
  <sheetViews>
    <sheetView zoomScaleSheetLayoutView="100" zoomScalePageLayoutView="0" workbookViewId="0" topLeftCell="A1">
      <selection activeCell="A1" sqref="A1"/>
    </sheetView>
  </sheetViews>
  <sheetFormatPr defaultColWidth="10.796875" defaultRowHeight="14.25"/>
  <cols>
    <col min="1" max="1" width="16.09765625" style="1" customWidth="1"/>
    <col min="2" max="4" width="14.5" style="1" customWidth="1"/>
    <col min="5" max="6" width="14.3984375" style="1" customWidth="1"/>
    <col min="7" max="7" width="7.69921875" style="1" customWidth="1"/>
    <col min="8" max="8" width="7.59765625" style="1" customWidth="1"/>
    <col min="9" max="16384" width="10.69921875" style="1" customWidth="1"/>
  </cols>
  <sheetData>
    <row r="1" spans="5:6" s="3" customFormat="1" ht="14.25" customHeight="1">
      <c r="E1" s="221"/>
      <c r="F1" s="279" t="s">
        <v>336</v>
      </c>
    </row>
    <row r="2" ht="14.25" customHeight="1"/>
    <row r="3" spans="1:6" s="21" customFormat="1" ht="15.75" customHeight="1">
      <c r="A3" s="504" t="s">
        <v>265</v>
      </c>
      <c r="B3" s="504"/>
      <c r="C3" s="504"/>
      <c r="D3" s="504"/>
      <c r="E3" s="504"/>
      <c r="F3" s="504"/>
    </row>
    <row r="4" spans="1:6" s="21" customFormat="1" ht="15.75" customHeight="1">
      <c r="A4" s="425" t="s">
        <v>266</v>
      </c>
      <c r="B4" s="425"/>
      <c r="C4" s="425"/>
      <c r="D4" s="425"/>
      <c r="E4" s="425"/>
      <c r="F4" s="425"/>
    </row>
    <row r="5" spans="1:6" s="3" customFormat="1" ht="3.75" customHeight="1" thickBot="1">
      <c r="A5" s="280"/>
      <c r="B5" s="5"/>
      <c r="C5" s="5"/>
      <c r="D5" s="5"/>
      <c r="E5" s="5"/>
      <c r="F5" s="5"/>
    </row>
    <row r="6" spans="1:6" s="3" customFormat="1" ht="18" customHeight="1">
      <c r="A6" s="448" t="s">
        <v>267</v>
      </c>
      <c r="B6" s="453" t="s">
        <v>2</v>
      </c>
      <c r="C6" s="505" t="s">
        <v>268</v>
      </c>
      <c r="D6" s="505" t="s">
        <v>269</v>
      </c>
      <c r="E6" s="505" t="s">
        <v>270</v>
      </c>
      <c r="F6" s="507" t="s">
        <v>271</v>
      </c>
    </row>
    <row r="7" spans="1:6" s="3" customFormat="1" ht="18" customHeight="1">
      <c r="A7" s="449"/>
      <c r="B7" s="454"/>
      <c r="C7" s="506"/>
      <c r="D7" s="506"/>
      <c r="E7" s="506"/>
      <c r="F7" s="508"/>
    </row>
    <row r="8" spans="1:6" s="3" customFormat="1" ht="15" customHeight="1">
      <c r="A8" s="450"/>
      <c r="B8" s="281" t="s">
        <v>12</v>
      </c>
      <c r="C8" s="281" t="s">
        <v>272</v>
      </c>
      <c r="D8" s="281" t="s">
        <v>273</v>
      </c>
      <c r="E8" s="281" t="s">
        <v>274</v>
      </c>
      <c r="F8" s="282" t="s">
        <v>275</v>
      </c>
    </row>
    <row r="9" spans="1:6" s="3" customFormat="1" ht="16.5" customHeight="1">
      <c r="A9" s="23" t="s">
        <v>276</v>
      </c>
      <c r="B9" s="16">
        <v>698007</v>
      </c>
      <c r="C9" s="16">
        <v>222341</v>
      </c>
      <c r="D9" s="16">
        <v>275847</v>
      </c>
      <c r="E9" s="16">
        <v>167593</v>
      </c>
      <c r="F9" s="17">
        <v>32226</v>
      </c>
    </row>
    <row r="10" spans="1:6" s="3" customFormat="1" ht="14.25">
      <c r="A10" s="19" t="s">
        <v>277</v>
      </c>
      <c r="B10" s="16">
        <v>683697</v>
      </c>
      <c r="C10" s="16">
        <v>94553</v>
      </c>
      <c r="D10" s="16">
        <v>420538</v>
      </c>
      <c r="E10" s="16">
        <v>146526</v>
      </c>
      <c r="F10" s="17">
        <v>22080</v>
      </c>
    </row>
    <row r="11" spans="1:6" s="3" customFormat="1" ht="14.25">
      <c r="A11" s="19" t="s">
        <v>278</v>
      </c>
      <c r="B11" s="16">
        <v>624731</v>
      </c>
      <c r="C11" s="16">
        <v>45937</v>
      </c>
      <c r="D11" s="16">
        <v>414507</v>
      </c>
      <c r="E11" s="16">
        <v>146046</v>
      </c>
      <c r="F11" s="17">
        <v>18241</v>
      </c>
    </row>
    <row r="12" spans="1:6" s="3" customFormat="1" ht="14.25">
      <c r="A12" s="19" t="s">
        <v>279</v>
      </c>
      <c r="B12" s="16">
        <v>271266</v>
      </c>
      <c r="C12" s="16">
        <v>14159</v>
      </c>
      <c r="D12" s="16">
        <v>187252</v>
      </c>
      <c r="E12" s="16">
        <v>58592</v>
      </c>
      <c r="F12" s="17">
        <v>11263</v>
      </c>
    </row>
    <row r="13" spans="1:6" s="3" customFormat="1" ht="14.25">
      <c r="A13" s="19" t="s">
        <v>280</v>
      </c>
      <c r="B13" s="16">
        <v>93984</v>
      </c>
      <c r="C13" s="16">
        <v>3522</v>
      </c>
      <c r="D13" s="16">
        <v>58794</v>
      </c>
      <c r="E13" s="16">
        <v>28214</v>
      </c>
      <c r="F13" s="17">
        <v>3454</v>
      </c>
    </row>
    <row r="14" spans="1:6" s="3" customFormat="1" ht="14.25">
      <c r="A14" s="19" t="s">
        <v>281</v>
      </c>
      <c r="B14" s="16">
        <v>67417</v>
      </c>
      <c r="C14" s="16">
        <v>1681</v>
      </c>
      <c r="D14" s="16">
        <v>41393</v>
      </c>
      <c r="E14" s="16">
        <v>22684</v>
      </c>
      <c r="F14" s="17">
        <v>1659</v>
      </c>
    </row>
    <row r="15" spans="1:6" s="3" customFormat="1" ht="14.25">
      <c r="A15" s="19" t="s">
        <v>282</v>
      </c>
      <c r="B15" s="16">
        <v>70527</v>
      </c>
      <c r="C15" s="16">
        <v>1317</v>
      </c>
      <c r="D15" s="16">
        <v>39533</v>
      </c>
      <c r="E15" s="16">
        <v>28002</v>
      </c>
      <c r="F15" s="17">
        <v>1675</v>
      </c>
    </row>
    <row r="16" spans="1:6" s="3" customFormat="1" ht="14.25">
      <c r="A16" s="19" t="s">
        <v>283</v>
      </c>
      <c r="B16" s="16">
        <v>54822</v>
      </c>
      <c r="C16" s="24">
        <v>950</v>
      </c>
      <c r="D16" s="16">
        <v>31875</v>
      </c>
      <c r="E16" s="16">
        <v>20675</v>
      </c>
      <c r="F16" s="17">
        <v>1322</v>
      </c>
    </row>
    <row r="17" spans="1:6" s="3" customFormat="1" ht="13.5" customHeight="1">
      <c r="A17" s="19" t="s">
        <v>284</v>
      </c>
      <c r="B17" s="16">
        <v>24994</v>
      </c>
      <c r="C17" s="24">
        <v>607</v>
      </c>
      <c r="D17" s="16">
        <v>14329</v>
      </c>
      <c r="E17" s="16">
        <v>9393</v>
      </c>
      <c r="F17" s="17">
        <v>665</v>
      </c>
    </row>
    <row r="18" spans="1:6" s="11" customFormat="1" ht="13.5" customHeight="1">
      <c r="A18" s="19" t="s">
        <v>285</v>
      </c>
      <c r="B18" s="16">
        <v>14903</v>
      </c>
      <c r="C18" s="16">
        <v>503</v>
      </c>
      <c r="D18" s="16">
        <v>8224</v>
      </c>
      <c r="E18" s="16">
        <v>5518</v>
      </c>
      <c r="F18" s="16">
        <v>658</v>
      </c>
    </row>
    <row r="19" spans="1:6" s="11" customFormat="1" ht="13.5" customHeight="1">
      <c r="A19" s="19" t="s">
        <v>286</v>
      </c>
      <c r="B19" s="16">
        <v>8755</v>
      </c>
      <c r="C19" s="16">
        <v>257</v>
      </c>
      <c r="D19" s="16">
        <v>4252</v>
      </c>
      <c r="E19" s="16">
        <v>3845</v>
      </c>
      <c r="F19" s="16">
        <v>401</v>
      </c>
    </row>
    <row r="20" spans="1:6" s="18" customFormat="1" ht="15" customHeight="1">
      <c r="A20" s="19" t="s">
        <v>287</v>
      </c>
      <c r="B20" s="16">
        <v>5382</v>
      </c>
      <c r="C20" s="16">
        <v>195</v>
      </c>
      <c r="D20" s="16">
        <v>2169</v>
      </c>
      <c r="E20" s="16">
        <v>2683</v>
      </c>
      <c r="F20" s="16">
        <v>335</v>
      </c>
    </row>
    <row r="21" spans="1:6" s="18" customFormat="1" ht="21" customHeight="1">
      <c r="A21" s="19" t="s">
        <v>315</v>
      </c>
      <c r="B21" s="16">
        <v>4218</v>
      </c>
      <c r="C21" s="16">
        <v>188</v>
      </c>
      <c r="D21" s="16">
        <v>2060</v>
      </c>
      <c r="E21" s="16">
        <v>1700</v>
      </c>
      <c r="F21" s="16">
        <v>270</v>
      </c>
    </row>
    <row r="22" spans="1:6" s="18" customFormat="1" ht="14.25">
      <c r="A22" s="19" t="s">
        <v>325</v>
      </c>
      <c r="B22" s="16">
        <v>3520</v>
      </c>
      <c r="C22" s="16">
        <v>160</v>
      </c>
      <c r="D22" s="16">
        <v>1704</v>
      </c>
      <c r="E22" s="16">
        <v>1408</v>
      </c>
      <c r="F22" s="16">
        <v>248</v>
      </c>
    </row>
    <row r="23" spans="1:6" s="18" customFormat="1" ht="14.25">
      <c r="A23" s="19" t="s">
        <v>332</v>
      </c>
      <c r="B23" s="16">
        <v>3204</v>
      </c>
      <c r="C23" s="16">
        <v>131</v>
      </c>
      <c r="D23" s="16">
        <v>1470</v>
      </c>
      <c r="E23" s="16">
        <v>1340</v>
      </c>
      <c r="F23" s="16">
        <v>263</v>
      </c>
    </row>
    <row r="24" spans="1:6" s="18" customFormat="1" ht="14.25">
      <c r="A24" s="19" t="s">
        <v>344</v>
      </c>
      <c r="B24" s="16">
        <v>2267</v>
      </c>
      <c r="C24" s="16">
        <v>93</v>
      </c>
      <c r="D24" s="16">
        <v>1071</v>
      </c>
      <c r="E24" s="16">
        <v>909</v>
      </c>
      <c r="F24" s="16">
        <v>194</v>
      </c>
    </row>
    <row r="25" spans="1:6" s="11" customFormat="1" ht="14.25">
      <c r="A25" s="14" t="s">
        <v>389</v>
      </c>
      <c r="B25" s="10">
        <v>2165</v>
      </c>
      <c r="C25" s="10">
        <v>70</v>
      </c>
      <c r="D25" s="10">
        <v>1040</v>
      </c>
      <c r="E25" s="10">
        <v>864</v>
      </c>
      <c r="F25" s="10">
        <v>191</v>
      </c>
    </row>
    <row r="26" spans="1:6" s="11" customFormat="1" ht="14.25">
      <c r="A26" s="19"/>
      <c r="B26" s="16"/>
      <c r="C26" s="16"/>
      <c r="D26" s="16"/>
      <c r="E26" s="16"/>
      <c r="F26" s="16"/>
    </row>
    <row r="27" spans="1:7" s="3" customFormat="1" ht="20.25" customHeight="1">
      <c r="A27" s="253" t="s">
        <v>288</v>
      </c>
      <c r="B27" s="16">
        <v>1731</v>
      </c>
      <c r="C27" s="106">
        <v>59</v>
      </c>
      <c r="D27" s="106">
        <v>965</v>
      </c>
      <c r="E27" s="106">
        <v>578</v>
      </c>
      <c r="F27" s="31">
        <v>129</v>
      </c>
      <c r="G27" s="18"/>
    </row>
    <row r="28" spans="1:7" s="3" customFormat="1" ht="14.25">
      <c r="A28" s="253" t="s">
        <v>289</v>
      </c>
      <c r="B28" s="16">
        <v>434</v>
      </c>
      <c r="C28" s="106">
        <v>11</v>
      </c>
      <c r="D28" s="106">
        <v>75</v>
      </c>
      <c r="E28" s="106">
        <v>286</v>
      </c>
      <c r="F28" s="106">
        <v>62</v>
      </c>
      <c r="G28" s="18"/>
    </row>
    <row r="29" spans="1:7" s="3" customFormat="1" ht="4.5" customHeight="1" thickBot="1">
      <c r="A29" s="253"/>
      <c r="B29" s="16"/>
      <c r="C29" s="106"/>
      <c r="D29" s="106"/>
      <c r="E29" s="106"/>
      <c r="F29" s="106"/>
      <c r="G29" s="18"/>
    </row>
    <row r="30" spans="1:6" ht="3.75" customHeight="1">
      <c r="A30" s="119"/>
      <c r="B30" s="119"/>
      <c r="C30" s="119"/>
      <c r="D30" s="119"/>
      <c r="E30" s="119"/>
      <c r="F30" s="119"/>
    </row>
    <row r="31" s="259" customFormat="1" ht="12.75" customHeight="1">
      <c r="A31" s="283" t="s">
        <v>290</v>
      </c>
    </row>
    <row r="32" s="259" customFormat="1" ht="12.75" customHeight="1">
      <c r="A32" s="283" t="s">
        <v>291</v>
      </c>
    </row>
    <row r="33" s="259" customFormat="1" ht="12.75" customHeight="1">
      <c r="A33" s="284" t="s">
        <v>292</v>
      </c>
    </row>
    <row r="34" s="259" customFormat="1" ht="12.75" customHeight="1">
      <c r="A34" s="284" t="s">
        <v>293</v>
      </c>
    </row>
    <row r="35" s="259" customFormat="1" ht="12.75" customHeight="1">
      <c r="A35" s="284" t="s">
        <v>294</v>
      </c>
    </row>
    <row r="36" s="259" customFormat="1" ht="12.75" customHeight="1">
      <c r="A36" s="284" t="s">
        <v>295</v>
      </c>
    </row>
    <row r="37" s="259" customFormat="1" ht="12.75" customHeight="1">
      <c r="A37" s="285" t="s">
        <v>296</v>
      </c>
    </row>
    <row r="38" ht="13.5">
      <c r="A38" s="286" t="s">
        <v>297</v>
      </c>
    </row>
    <row r="39" ht="13.5">
      <c r="A39" s="286" t="s">
        <v>298</v>
      </c>
    </row>
    <row r="40" ht="11.25" customHeight="1">
      <c r="A40" s="286" t="s">
        <v>301</v>
      </c>
    </row>
    <row r="41" ht="11.25" customHeight="1">
      <c r="A41" s="286" t="s">
        <v>302</v>
      </c>
    </row>
    <row r="42" ht="11.25" customHeight="1">
      <c r="A42" s="287"/>
    </row>
    <row r="43" ht="11.25" customHeight="1">
      <c r="A43" s="259"/>
    </row>
    <row r="44" spans="1:6" ht="11.25" customHeight="1">
      <c r="A44" s="259"/>
      <c r="B44" s="325"/>
      <c r="C44" s="325"/>
      <c r="D44" s="325"/>
      <c r="E44" s="325"/>
      <c r="F44" s="325"/>
    </row>
    <row r="45" ht="11.25" customHeight="1">
      <c r="A45" s="259"/>
    </row>
    <row r="46" ht="11.25" customHeight="1">
      <c r="A46" s="259"/>
    </row>
    <row r="47" ht="11.25" customHeight="1">
      <c r="A47" s="259"/>
    </row>
  </sheetData>
  <sheetProtection/>
  <mergeCells count="8">
    <mergeCell ref="A3:F3"/>
    <mergeCell ref="A4:F4"/>
    <mergeCell ref="A6:A8"/>
    <mergeCell ref="B6:B7"/>
    <mergeCell ref="C6:C7"/>
    <mergeCell ref="D6:D7"/>
    <mergeCell ref="E6:E7"/>
    <mergeCell ref="F6:F7"/>
  </mergeCells>
  <printOptions horizontalCentered="1"/>
  <pageMargins left="0.9055118110236221" right="0.9055118110236221" top="0" bottom="0" header="0" footer="0"/>
  <pageSetup blackAndWhite="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F42"/>
  <sheetViews>
    <sheetView showOutlineSymbols="0" zoomScaleSheetLayoutView="100" zoomScalePageLayoutView="0" workbookViewId="0" topLeftCell="A1">
      <selection activeCell="A1" sqref="A1"/>
    </sheetView>
  </sheetViews>
  <sheetFormatPr defaultColWidth="10.796875" defaultRowHeight="14.25"/>
  <cols>
    <col min="1" max="1" width="22.3984375" style="30" customWidth="1"/>
    <col min="2" max="5" width="18.09765625" style="1" customWidth="1"/>
    <col min="6" max="6" width="12.69921875" style="1" customWidth="1"/>
    <col min="7" max="16384" width="10.69921875" style="1" customWidth="1"/>
  </cols>
  <sheetData>
    <row r="1" spans="1:5" s="3" customFormat="1" ht="14.25" customHeight="1">
      <c r="A1" s="18"/>
      <c r="E1" s="43" t="s">
        <v>333</v>
      </c>
    </row>
    <row r="2" s="6" customFormat="1" ht="14.25" customHeight="1">
      <c r="A2" s="24"/>
    </row>
    <row r="3" s="3" customFormat="1" ht="14.25" customHeight="1">
      <c r="A3" s="18"/>
    </row>
    <row r="4" spans="1:5" s="3" customFormat="1" ht="14.25" customHeight="1">
      <c r="A4" s="420" t="s">
        <v>7</v>
      </c>
      <c r="B4" s="420"/>
      <c r="C4" s="420"/>
      <c r="D4" s="420"/>
      <c r="E4" s="420"/>
    </row>
    <row r="5" spans="1:5" s="3" customFormat="1" ht="14.25" customHeight="1">
      <c r="A5" s="32"/>
      <c r="B5" s="32"/>
      <c r="C5" s="15" t="s">
        <v>27</v>
      </c>
      <c r="D5" s="32"/>
      <c r="E5" s="32"/>
    </row>
    <row r="6" spans="1:6" s="3" customFormat="1" ht="13.5" customHeight="1" thickBot="1">
      <c r="A6" s="27"/>
      <c r="B6" s="5"/>
      <c r="C6" s="5"/>
      <c r="D6" s="5"/>
      <c r="E6" s="5"/>
      <c r="F6" s="5"/>
    </row>
    <row r="7" spans="1:5" s="3" customFormat="1" ht="21" customHeight="1">
      <c r="A7" s="430" t="s">
        <v>1</v>
      </c>
      <c r="B7" s="304" t="s">
        <v>2</v>
      </c>
      <c r="C7" s="304" t="s">
        <v>8</v>
      </c>
      <c r="D7" s="304" t="s">
        <v>9</v>
      </c>
      <c r="E7" s="305" t="s">
        <v>10</v>
      </c>
    </row>
    <row r="8" spans="1:5" s="3" customFormat="1" ht="21" customHeight="1">
      <c r="A8" s="431"/>
      <c r="B8" s="308" t="s">
        <v>12</v>
      </c>
      <c r="C8" s="308" t="s">
        <v>13</v>
      </c>
      <c r="D8" s="308" t="s">
        <v>14</v>
      </c>
      <c r="E8" s="309" t="s">
        <v>16</v>
      </c>
    </row>
    <row r="9" spans="1:5" s="3" customFormat="1" ht="19.5" customHeight="1">
      <c r="A9" s="23" t="s">
        <v>17</v>
      </c>
      <c r="B9" s="16">
        <v>126476</v>
      </c>
      <c r="C9" s="24">
        <v>696</v>
      </c>
      <c r="D9" s="16">
        <v>122069</v>
      </c>
      <c r="E9" s="17">
        <v>3711</v>
      </c>
    </row>
    <row r="10" spans="1:5" s="3" customFormat="1" ht="19.5" customHeight="1">
      <c r="A10" s="19" t="s">
        <v>18</v>
      </c>
      <c r="B10" s="16">
        <v>131276</v>
      </c>
      <c r="C10" s="24">
        <v>713</v>
      </c>
      <c r="D10" s="16">
        <v>126510</v>
      </c>
      <c r="E10" s="17">
        <v>4053</v>
      </c>
    </row>
    <row r="11" spans="1:5" s="3" customFormat="1" ht="19.5" customHeight="1">
      <c r="A11" s="19" t="s">
        <v>19</v>
      </c>
      <c r="B11" s="16">
        <v>145048</v>
      </c>
      <c r="C11" s="24">
        <v>785</v>
      </c>
      <c r="D11" s="16">
        <v>140312</v>
      </c>
      <c r="E11" s="17">
        <v>3951</v>
      </c>
    </row>
    <row r="12" spans="1:5" s="3" customFormat="1" ht="19.5" customHeight="1">
      <c r="A12" s="19" t="s">
        <v>20</v>
      </c>
      <c r="B12" s="16">
        <v>127129</v>
      </c>
      <c r="C12" s="24">
        <v>911</v>
      </c>
      <c r="D12" s="16">
        <v>122822</v>
      </c>
      <c r="E12" s="17">
        <v>3396</v>
      </c>
    </row>
    <row r="13" spans="1:5" s="3" customFormat="1" ht="19.5" customHeight="1">
      <c r="A13" s="19" t="s">
        <v>21</v>
      </c>
      <c r="B13" s="16">
        <v>129026</v>
      </c>
      <c r="C13" s="24">
        <v>895</v>
      </c>
      <c r="D13" s="16">
        <v>124663</v>
      </c>
      <c r="E13" s="17">
        <v>3468</v>
      </c>
    </row>
    <row r="14" spans="1:5" s="3" customFormat="1" ht="19.5" customHeight="1">
      <c r="A14" s="19" t="s">
        <v>22</v>
      </c>
      <c r="B14" s="16">
        <v>136465</v>
      </c>
      <c r="C14" s="24">
        <v>860</v>
      </c>
      <c r="D14" s="16">
        <v>131671</v>
      </c>
      <c r="E14" s="17">
        <v>3934</v>
      </c>
    </row>
    <row r="15" spans="1:5" s="3" customFormat="1" ht="19.5" customHeight="1">
      <c r="A15" s="19" t="s">
        <v>23</v>
      </c>
      <c r="B15" s="16">
        <v>156516</v>
      </c>
      <c r="C15" s="24">
        <v>878</v>
      </c>
      <c r="D15" s="16">
        <v>151247</v>
      </c>
      <c r="E15" s="17">
        <v>4391</v>
      </c>
    </row>
    <row r="16" spans="1:5" s="3" customFormat="1" ht="19.5" customHeight="1">
      <c r="A16" s="19" t="s">
        <v>24</v>
      </c>
      <c r="B16" s="16">
        <v>152466</v>
      </c>
      <c r="C16" s="24">
        <v>886</v>
      </c>
      <c r="D16" s="16">
        <v>146535</v>
      </c>
      <c r="E16" s="17">
        <v>5045</v>
      </c>
    </row>
    <row r="17" spans="1:5" s="3" customFormat="1" ht="20.25" customHeight="1">
      <c r="A17" s="19" t="s">
        <v>25</v>
      </c>
      <c r="B17" s="16">
        <v>137075</v>
      </c>
      <c r="C17" s="25">
        <v>888</v>
      </c>
      <c r="D17" s="25">
        <v>130257</v>
      </c>
      <c r="E17" s="26">
        <v>5930</v>
      </c>
    </row>
    <row r="18" spans="1:5" s="3" customFormat="1" ht="19.5" customHeight="1">
      <c r="A18" s="19" t="s">
        <v>26</v>
      </c>
      <c r="B18" s="16">
        <v>126643</v>
      </c>
      <c r="C18" s="25">
        <v>864</v>
      </c>
      <c r="D18" s="25">
        <v>119480</v>
      </c>
      <c r="E18" s="25">
        <v>6299</v>
      </c>
    </row>
    <row r="19" spans="1:5" s="3" customFormat="1" ht="19.5" customHeight="1">
      <c r="A19" s="19" t="s">
        <v>28</v>
      </c>
      <c r="B19" s="16">
        <v>118182</v>
      </c>
      <c r="C19" s="16">
        <v>863</v>
      </c>
      <c r="D19" s="16">
        <v>110522</v>
      </c>
      <c r="E19" s="16">
        <v>6797</v>
      </c>
    </row>
    <row r="20" spans="1:5" s="18" customFormat="1" ht="20.25" customHeight="1">
      <c r="A20" s="19" t="s">
        <v>36</v>
      </c>
      <c r="B20" s="16">
        <v>121070</v>
      </c>
      <c r="C20" s="16">
        <v>831</v>
      </c>
      <c r="D20" s="16">
        <v>112815</v>
      </c>
      <c r="E20" s="16">
        <v>7424</v>
      </c>
    </row>
    <row r="21" spans="1:5" s="18" customFormat="1" ht="27" customHeight="1">
      <c r="A21" s="19" t="s">
        <v>309</v>
      </c>
      <c r="B21" s="16">
        <v>122736</v>
      </c>
      <c r="C21" s="16">
        <v>821</v>
      </c>
      <c r="D21" s="16">
        <v>114532</v>
      </c>
      <c r="E21" s="16">
        <v>7383</v>
      </c>
    </row>
    <row r="22" spans="1:5" s="18" customFormat="1" ht="19.5" customHeight="1">
      <c r="A22" s="19" t="s">
        <v>319</v>
      </c>
      <c r="B22" s="16">
        <v>121582</v>
      </c>
      <c r="C22" s="16">
        <v>823</v>
      </c>
      <c r="D22" s="16">
        <v>113404</v>
      </c>
      <c r="E22" s="16">
        <v>7355</v>
      </c>
    </row>
    <row r="23" spans="1:5" s="18" customFormat="1" ht="19.5" customHeight="1">
      <c r="A23" s="19" t="s">
        <v>326</v>
      </c>
      <c r="B23" s="16">
        <v>120016</v>
      </c>
      <c r="C23" s="16">
        <v>804</v>
      </c>
      <c r="D23" s="16">
        <v>111914</v>
      </c>
      <c r="E23" s="16">
        <v>7298</v>
      </c>
    </row>
    <row r="24" spans="1:5" s="18" customFormat="1" ht="19.5" customHeight="1">
      <c r="A24" s="19" t="s">
        <v>339</v>
      </c>
      <c r="B24" s="16">
        <v>118323</v>
      </c>
      <c r="C24" s="16">
        <v>804</v>
      </c>
      <c r="D24" s="16">
        <v>110239</v>
      </c>
      <c r="E24" s="16">
        <v>7280</v>
      </c>
    </row>
    <row r="25" spans="1:5" s="11" customFormat="1" ht="19.5" customHeight="1">
      <c r="A25" s="14" t="s">
        <v>383</v>
      </c>
      <c r="B25" s="10">
        <v>118215</v>
      </c>
      <c r="C25" s="10">
        <v>790</v>
      </c>
      <c r="D25" s="10">
        <v>110037</v>
      </c>
      <c r="E25" s="10">
        <v>7388</v>
      </c>
    </row>
    <row r="26" spans="1:5" s="3" customFormat="1" ht="19.5" customHeight="1">
      <c r="A26" s="20"/>
      <c r="B26" s="104"/>
      <c r="C26" s="104"/>
      <c r="D26" s="104"/>
      <c r="E26" s="289"/>
    </row>
    <row r="27" spans="1:6" s="3" customFormat="1" ht="19.5" customHeight="1">
      <c r="A27" s="35" t="s">
        <v>318</v>
      </c>
      <c r="B27" s="16">
        <v>98334</v>
      </c>
      <c r="C27" s="16">
        <v>774</v>
      </c>
      <c r="D27" s="16">
        <v>90186</v>
      </c>
      <c r="E27" s="17">
        <v>7374</v>
      </c>
      <c r="F27" s="18"/>
    </row>
    <row r="28" spans="1:6" s="3" customFormat="1" ht="19.5" customHeight="1">
      <c r="A28" s="35" t="s">
        <v>367</v>
      </c>
      <c r="B28" s="16">
        <v>164</v>
      </c>
      <c r="C28" s="327">
        <v>0</v>
      </c>
      <c r="D28" s="16">
        <v>159</v>
      </c>
      <c r="E28" s="31">
        <v>5</v>
      </c>
      <c r="F28" s="18"/>
    </row>
    <row r="29" spans="1:6" s="3" customFormat="1" ht="19.5" customHeight="1">
      <c r="A29" s="35" t="s">
        <v>29</v>
      </c>
      <c r="B29" s="16">
        <v>19717</v>
      </c>
      <c r="C29" s="16">
        <v>16</v>
      </c>
      <c r="D29" s="16">
        <v>19692</v>
      </c>
      <c r="E29" s="16">
        <v>9</v>
      </c>
      <c r="F29" s="18"/>
    </row>
    <row r="30" spans="1:5" s="3" customFormat="1" ht="6" customHeight="1" thickBot="1">
      <c r="A30" s="28"/>
      <c r="B30" s="13"/>
      <c r="C30" s="13"/>
      <c r="D30" s="13"/>
      <c r="E30" s="13"/>
    </row>
    <row r="31" spans="1:5" ht="4.5" customHeight="1">
      <c r="A31" s="29"/>
      <c r="B31" s="2"/>
      <c r="C31" s="2"/>
      <c r="D31" s="2"/>
      <c r="E31" s="2"/>
    </row>
    <row r="32" spans="1:5" ht="12" customHeight="1">
      <c r="A32" s="33"/>
      <c r="B32" s="39"/>
      <c r="C32" s="34"/>
      <c r="D32" s="34"/>
      <c r="E32" s="34"/>
    </row>
    <row r="33" spans="1:5" ht="13.5">
      <c r="A33" s="429" t="s">
        <v>31</v>
      </c>
      <c r="B33" s="429"/>
      <c r="C33" s="429"/>
      <c r="D33" s="429"/>
      <c r="E33" s="429"/>
    </row>
    <row r="34" spans="1:5" ht="13.5">
      <c r="A34" s="429" t="s">
        <v>30</v>
      </c>
      <c r="B34" s="429"/>
      <c r="C34" s="429"/>
      <c r="D34" s="429"/>
      <c r="E34" s="429"/>
    </row>
    <row r="37" spans="2:5" ht="13.5">
      <c r="B37" s="37"/>
      <c r="C37" s="37"/>
      <c r="D37" s="37"/>
      <c r="E37" s="37"/>
    </row>
    <row r="40" ht="13.5">
      <c r="A40" s="38"/>
    </row>
    <row r="41" ht="13.5">
      <c r="A41" s="38"/>
    </row>
    <row r="42" ht="13.5">
      <c r="A42" s="38"/>
    </row>
  </sheetData>
  <sheetProtection/>
  <mergeCells count="4">
    <mergeCell ref="A4:E4"/>
    <mergeCell ref="A33:E33"/>
    <mergeCell ref="A34:E34"/>
    <mergeCell ref="A7:A8"/>
  </mergeCells>
  <printOptions horizontalCentered="1"/>
  <pageMargins left="0" right="0" top="0" bottom="0" header="0" footer="0"/>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53"/>
  <sheetViews>
    <sheetView zoomScaleSheetLayoutView="100" zoomScalePageLayoutView="0" workbookViewId="0" topLeftCell="A1">
      <selection activeCell="A1" sqref="A1"/>
    </sheetView>
  </sheetViews>
  <sheetFormatPr defaultColWidth="8.796875" defaultRowHeight="14.25"/>
  <cols>
    <col min="1" max="1" width="27.59765625" style="71" customWidth="1"/>
    <col min="2" max="4" width="14.8984375" style="71" customWidth="1"/>
    <col min="5" max="5" width="15.69921875" style="71" customWidth="1"/>
    <col min="6" max="6" width="1.8984375" style="71" customWidth="1"/>
    <col min="7" max="7" width="12" style="71" bestFit="1" customWidth="1"/>
    <col min="8" max="16384" width="9" style="71" customWidth="1"/>
  </cols>
  <sheetData>
    <row r="1" spans="1:6" s="42" customFormat="1" ht="14.25" customHeight="1">
      <c r="A1" s="217" t="s">
        <v>334</v>
      </c>
      <c r="F1" s="43"/>
    </row>
    <row r="2" s="42" customFormat="1" ht="14.25" customHeight="1">
      <c r="A2" s="41"/>
    </row>
    <row r="3" spans="1:5" s="42" customFormat="1" ht="15" customHeight="1">
      <c r="A3" s="432" t="s">
        <v>37</v>
      </c>
      <c r="B3" s="432"/>
      <c r="C3" s="432"/>
      <c r="D3" s="432"/>
      <c r="E3" s="432"/>
    </row>
    <row r="4" spans="1:5" s="42" customFormat="1" ht="15" customHeight="1">
      <c r="A4" s="433" t="s">
        <v>38</v>
      </c>
      <c r="B4" s="433"/>
      <c r="C4" s="433"/>
      <c r="D4" s="433"/>
      <c r="E4" s="433"/>
    </row>
    <row r="5" spans="1:5" s="42" customFormat="1" ht="14.25" customHeight="1" thickBot="1">
      <c r="A5" s="44"/>
      <c r="B5" s="45"/>
      <c r="C5" s="45"/>
      <c r="D5" s="45"/>
      <c r="E5" s="45"/>
    </row>
    <row r="6" spans="1:5" s="42" customFormat="1" ht="24" customHeight="1">
      <c r="A6" s="434" t="s">
        <v>39</v>
      </c>
      <c r="B6" s="47" t="s">
        <v>2</v>
      </c>
      <c r="C6" s="48" t="s">
        <v>3</v>
      </c>
      <c r="D6" s="48" t="s">
        <v>4</v>
      </c>
      <c r="E6" s="46" t="s">
        <v>5</v>
      </c>
    </row>
    <row r="7" spans="1:5" s="42" customFormat="1" ht="20.25" customHeight="1">
      <c r="A7" s="435"/>
      <c r="B7" s="49" t="s">
        <v>12</v>
      </c>
      <c r="C7" s="49" t="s">
        <v>13</v>
      </c>
      <c r="D7" s="49" t="s">
        <v>14</v>
      </c>
      <c r="E7" s="50" t="s">
        <v>16</v>
      </c>
    </row>
    <row r="8" spans="1:5" s="42" customFormat="1" ht="24.75" customHeight="1">
      <c r="A8" s="51" t="s">
        <v>40</v>
      </c>
      <c r="B8" s="52">
        <v>5883692</v>
      </c>
      <c r="C8" s="52">
        <v>34062</v>
      </c>
      <c r="D8" s="52">
        <v>5667651</v>
      </c>
      <c r="E8" s="53">
        <v>181979</v>
      </c>
    </row>
    <row r="9" spans="1:5" s="42" customFormat="1" ht="24.75" customHeight="1">
      <c r="A9" s="54" t="s">
        <v>41</v>
      </c>
      <c r="B9" s="52">
        <v>5899973</v>
      </c>
      <c r="C9" s="52">
        <v>34819</v>
      </c>
      <c r="D9" s="52">
        <v>5657251</v>
      </c>
      <c r="E9" s="53">
        <v>207903</v>
      </c>
    </row>
    <row r="10" spans="1:5" s="42" customFormat="1" ht="24.75" customHeight="1">
      <c r="A10" s="54" t="s">
        <v>42</v>
      </c>
      <c r="B10" s="52">
        <v>5956630</v>
      </c>
      <c r="C10" s="52">
        <v>36018</v>
      </c>
      <c r="D10" s="52">
        <v>5739621</v>
      </c>
      <c r="E10" s="53">
        <v>180991</v>
      </c>
    </row>
    <row r="11" spans="1:5" s="42" customFormat="1" ht="24.75" customHeight="1">
      <c r="A11" s="54" t="s">
        <v>43</v>
      </c>
      <c r="B11" s="52">
        <v>4716833</v>
      </c>
      <c r="C11" s="52">
        <v>38097</v>
      </c>
      <c r="D11" s="52">
        <v>4536538</v>
      </c>
      <c r="E11" s="53">
        <v>142198</v>
      </c>
    </row>
    <row r="12" spans="1:5" s="42" customFormat="1" ht="24.75" customHeight="1">
      <c r="A12" s="54" t="s">
        <v>44</v>
      </c>
      <c r="B12" s="52">
        <v>4762442</v>
      </c>
      <c r="C12" s="52">
        <v>36685</v>
      </c>
      <c r="D12" s="52">
        <v>4573225</v>
      </c>
      <c r="E12" s="53">
        <v>152532</v>
      </c>
    </row>
    <row r="13" spans="1:5" s="42" customFormat="1" ht="24.75" customHeight="1">
      <c r="A13" s="54" t="s">
        <v>45</v>
      </c>
      <c r="B13" s="52">
        <v>5094402</v>
      </c>
      <c r="C13" s="52">
        <v>35997</v>
      </c>
      <c r="D13" s="52">
        <v>4908665</v>
      </c>
      <c r="E13" s="53">
        <v>149740</v>
      </c>
    </row>
    <row r="14" spans="1:5" s="42" customFormat="1" ht="24.75" customHeight="1">
      <c r="A14" s="54" t="s">
        <v>46</v>
      </c>
      <c r="B14" s="52">
        <v>5990183</v>
      </c>
      <c r="C14" s="52">
        <v>36674</v>
      </c>
      <c r="D14" s="52">
        <v>5777753</v>
      </c>
      <c r="E14" s="53">
        <v>175756</v>
      </c>
    </row>
    <row r="15" spans="1:5" s="42" customFormat="1" ht="24.75" customHeight="1">
      <c r="A15" s="54" t="s">
        <v>47</v>
      </c>
      <c r="B15" s="52">
        <v>5369162</v>
      </c>
      <c r="C15" s="52">
        <v>35851</v>
      </c>
      <c r="D15" s="52">
        <v>5130708</v>
      </c>
      <c r="E15" s="53">
        <v>202603</v>
      </c>
    </row>
    <row r="16" spans="1:5" s="405" customFormat="1" ht="24.75" customHeight="1">
      <c r="A16" s="54" t="s">
        <v>48</v>
      </c>
      <c r="B16" s="328">
        <v>4570390</v>
      </c>
      <c r="C16" s="328">
        <v>34500</v>
      </c>
      <c r="D16" s="328">
        <v>4300507</v>
      </c>
      <c r="E16" s="404">
        <v>235383</v>
      </c>
    </row>
    <row r="17" spans="1:5" s="405" customFormat="1" ht="24.75" customHeight="1">
      <c r="A17" s="54" t="s">
        <v>49</v>
      </c>
      <c r="B17" s="328">
        <v>4103717</v>
      </c>
      <c r="C17" s="328">
        <v>33732</v>
      </c>
      <c r="D17" s="328">
        <v>3835338</v>
      </c>
      <c r="E17" s="328">
        <v>234647</v>
      </c>
    </row>
    <row r="18" spans="1:5" s="406" customFormat="1" ht="24.75" customHeight="1">
      <c r="A18" s="54" t="s">
        <v>50</v>
      </c>
      <c r="B18" s="328">
        <v>3626415</v>
      </c>
      <c r="C18" s="328">
        <v>33402</v>
      </c>
      <c r="D18" s="328">
        <v>3350507</v>
      </c>
      <c r="E18" s="328">
        <v>242506</v>
      </c>
    </row>
    <row r="19" spans="1:5" s="332" customFormat="1" ht="24" customHeight="1">
      <c r="A19" s="54" t="s">
        <v>51</v>
      </c>
      <c r="B19" s="328">
        <v>3558166</v>
      </c>
      <c r="C19" s="328">
        <v>32077</v>
      </c>
      <c r="D19" s="328">
        <v>3270582</v>
      </c>
      <c r="E19" s="328">
        <v>255507</v>
      </c>
    </row>
    <row r="20" spans="1:5" s="332" customFormat="1" ht="33" customHeight="1">
      <c r="A20" s="54" t="s">
        <v>310</v>
      </c>
      <c r="B20" s="328">
        <v>3465215</v>
      </c>
      <c r="C20" s="328">
        <v>31026</v>
      </c>
      <c r="D20" s="328">
        <v>3190799</v>
      </c>
      <c r="E20" s="328">
        <v>243390</v>
      </c>
    </row>
    <row r="21" spans="1:5" s="332" customFormat="1" ht="24.75" customHeight="1">
      <c r="A21" s="54" t="s">
        <v>320</v>
      </c>
      <c r="B21" s="328">
        <v>3406029</v>
      </c>
      <c r="C21" s="328">
        <v>30840</v>
      </c>
      <c r="D21" s="328">
        <v>3133644</v>
      </c>
      <c r="E21" s="328">
        <v>241545</v>
      </c>
    </row>
    <row r="22" spans="1:5" s="332" customFormat="1" ht="24.75" customHeight="1">
      <c r="A22" s="54" t="s">
        <v>327</v>
      </c>
      <c r="B22" s="328">
        <v>3333334</v>
      </c>
      <c r="C22" s="328">
        <v>30101</v>
      </c>
      <c r="D22" s="328">
        <v>3063833</v>
      </c>
      <c r="E22" s="328">
        <v>239400</v>
      </c>
    </row>
    <row r="23" spans="1:5" s="332" customFormat="1" ht="24.75" customHeight="1">
      <c r="A23" s="54" t="s">
        <v>340</v>
      </c>
      <c r="B23" s="328">
        <v>3251670</v>
      </c>
      <c r="C23" s="328">
        <v>29639</v>
      </c>
      <c r="D23" s="328">
        <v>2983705</v>
      </c>
      <c r="E23" s="328">
        <v>238326</v>
      </c>
    </row>
    <row r="24" spans="1:7" s="406" customFormat="1" ht="24.75" customHeight="1">
      <c r="A24" s="312" t="s">
        <v>384</v>
      </c>
      <c r="B24" s="329">
        <v>3218137</v>
      </c>
      <c r="C24" s="329">
        <v>28700</v>
      </c>
      <c r="D24" s="329">
        <v>2950331</v>
      </c>
      <c r="E24" s="329">
        <v>239106</v>
      </c>
      <c r="G24" s="407"/>
    </row>
    <row r="25" spans="1:5" s="42" customFormat="1" ht="24.75" customHeight="1">
      <c r="A25" s="330"/>
      <c r="B25" s="331"/>
      <c r="C25" s="331"/>
      <c r="D25" s="331"/>
      <c r="E25" s="332"/>
    </row>
    <row r="26" spans="1:13" s="42" customFormat="1" ht="24.75" customHeight="1">
      <c r="A26" s="333" t="s">
        <v>303</v>
      </c>
      <c r="B26" s="334">
        <v>1645095</v>
      </c>
      <c r="C26" s="334">
        <v>14465</v>
      </c>
      <c r="D26" s="334">
        <v>1515369</v>
      </c>
      <c r="E26" s="335">
        <v>115261</v>
      </c>
      <c r="G26" s="352"/>
      <c r="H26" s="56"/>
      <c r="I26" s="56"/>
      <c r="J26" s="56"/>
      <c r="K26" s="56"/>
      <c r="L26" s="56"/>
      <c r="M26" s="56"/>
    </row>
    <row r="27" spans="1:12" s="42" customFormat="1" ht="24.75" customHeight="1">
      <c r="A27" s="333" t="s">
        <v>304</v>
      </c>
      <c r="B27" s="334">
        <v>1573042</v>
      </c>
      <c r="C27" s="334">
        <v>14235</v>
      </c>
      <c r="D27" s="334">
        <v>1434962</v>
      </c>
      <c r="E27" s="335">
        <v>123845</v>
      </c>
      <c r="G27" s="352"/>
      <c r="H27" s="57"/>
      <c r="I27" s="57"/>
      <c r="J27" s="57"/>
      <c r="K27" s="57"/>
      <c r="L27" s="57"/>
    </row>
    <row r="28" spans="1:12" s="42" customFormat="1" ht="24.75" customHeight="1">
      <c r="A28" s="330"/>
      <c r="B28" s="328"/>
      <c r="C28" s="331"/>
      <c r="D28" s="331"/>
      <c r="E28" s="332"/>
      <c r="F28" s="57"/>
      <c r="G28" s="58"/>
      <c r="H28" s="58"/>
      <c r="I28" s="58"/>
      <c r="J28" s="58"/>
      <c r="K28" s="58"/>
      <c r="L28" s="58"/>
    </row>
    <row r="29" spans="1:7" s="42" customFormat="1" ht="24.75" customHeight="1">
      <c r="A29" s="336" t="s">
        <v>52</v>
      </c>
      <c r="B29" s="334">
        <v>1078713</v>
      </c>
      <c r="C29" s="334">
        <v>9412</v>
      </c>
      <c r="D29" s="334">
        <v>987301</v>
      </c>
      <c r="E29" s="335">
        <v>82000</v>
      </c>
      <c r="F29" s="57"/>
      <c r="G29" s="352"/>
    </row>
    <row r="30" spans="1:7" s="42" customFormat="1" ht="24.75" customHeight="1">
      <c r="A30" s="336" t="s">
        <v>53</v>
      </c>
      <c r="B30" s="337">
        <v>1052191</v>
      </c>
      <c r="C30" s="337">
        <v>9451</v>
      </c>
      <c r="D30" s="337">
        <v>963669</v>
      </c>
      <c r="E30" s="338">
        <v>79071</v>
      </c>
      <c r="F30" s="57"/>
      <c r="G30" s="352"/>
    </row>
    <row r="31" spans="1:7" s="42" customFormat="1" ht="24.75" customHeight="1">
      <c r="A31" s="336" t="s">
        <v>54</v>
      </c>
      <c r="B31" s="337">
        <v>1087233</v>
      </c>
      <c r="C31" s="337">
        <v>9837</v>
      </c>
      <c r="D31" s="337">
        <v>999361</v>
      </c>
      <c r="E31" s="338">
        <v>78035</v>
      </c>
      <c r="F31" s="57"/>
      <c r="G31" s="352"/>
    </row>
    <row r="32" spans="1:6" s="42" customFormat="1" ht="24.75" customHeight="1">
      <c r="A32" s="339"/>
      <c r="B32" s="331"/>
      <c r="C32" s="331"/>
      <c r="D32" s="331"/>
      <c r="E32" s="332"/>
      <c r="F32" s="57"/>
    </row>
    <row r="33" spans="1:7" s="42" customFormat="1" ht="24.75" customHeight="1">
      <c r="A33" s="60" t="s">
        <v>55</v>
      </c>
      <c r="B33" s="337">
        <v>3140208</v>
      </c>
      <c r="C33" s="337">
        <v>28593</v>
      </c>
      <c r="D33" s="337">
        <v>2872656</v>
      </c>
      <c r="E33" s="338">
        <v>238959</v>
      </c>
      <c r="F33" s="57"/>
      <c r="G33" s="352"/>
    </row>
    <row r="34" spans="1:7" s="42" customFormat="1" ht="24.75" customHeight="1">
      <c r="A34" s="60" t="s">
        <v>56</v>
      </c>
      <c r="B34" s="337">
        <v>817</v>
      </c>
      <c r="C34" s="340">
        <v>0</v>
      </c>
      <c r="D34" s="337">
        <v>770</v>
      </c>
      <c r="E34" s="338">
        <v>47</v>
      </c>
      <c r="F34" s="57"/>
      <c r="G34" s="352"/>
    </row>
    <row r="35" spans="1:11" s="42" customFormat="1" ht="24.75" customHeight="1">
      <c r="A35" s="60" t="s">
        <v>57</v>
      </c>
      <c r="B35" s="337">
        <v>77112</v>
      </c>
      <c r="C35" s="337">
        <v>107</v>
      </c>
      <c r="D35" s="337">
        <v>76905</v>
      </c>
      <c r="E35" s="338">
        <v>100</v>
      </c>
      <c r="F35" s="57"/>
      <c r="G35" s="352"/>
      <c r="H35" s="58"/>
      <c r="I35" s="58"/>
      <c r="J35" s="58"/>
      <c r="K35" s="58"/>
    </row>
    <row r="36" spans="1:4" s="42" customFormat="1" ht="24.75" customHeight="1">
      <c r="A36" s="59"/>
      <c r="B36" s="61"/>
      <c r="C36" s="62"/>
      <c r="D36" s="62"/>
    </row>
    <row r="37" spans="1:7" s="42" customFormat="1" ht="24.75" customHeight="1">
      <c r="A37" s="63" t="s">
        <v>58</v>
      </c>
      <c r="B37" s="292">
        <v>27.222746690352324</v>
      </c>
      <c r="C37" s="292">
        <v>36.32911392405063</v>
      </c>
      <c r="D37" s="292">
        <v>26.81217226932759</v>
      </c>
      <c r="E37" s="292">
        <v>32.36410395235517</v>
      </c>
      <c r="G37" s="55"/>
    </row>
    <row r="38" spans="1:5" s="42" customFormat="1" ht="18" customHeight="1">
      <c r="A38" s="64" t="s">
        <v>59</v>
      </c>
      <c r="B38" s="65"/>
      <c r="C38" s="66"/>
      <c r="D38" s="66"/>
      <c r="E38" s="66"/>
    </row>
    <row r="39" spans="1:7" s="42" customFormat="1" ht="24.75" customHeight="1">
      <c r="A39" s="67" t="s">
        <v>60</v>
      </c>
      <c r="B39" s="299">
        <v>13.038132279955434</v>
      </c>
      <c r="C39" s="300">
        <v>18.187579214195186</v>
      </c>
      <c r="D39" s="300">
        <v>12.833384806107135</v>
      </c>
      <c r="E39" s="300">
        <v>15.574908806670141</v>
      </c>
      <c r="G39" s="55"/>
    </row>
    <row r="40" spans="1:5" s="42" customFormat="1" ht="28.5" customHeight="1">
      <c r="A40" s="68" t="s">
        <v>61</v>
      </c>
      <c r="B40" s="65"/>
      <c r="C40" s="66"/>
      <c r="D40" s="66"/>
      <c r="E40" s="66"/>
    </row>
    <row r="41" spans="1:5" s="42" customFormat="1" ht="6" customHeight="1" thickBot="1">
      <c r="A41" s="69"/>
      <c r="B41" s="70"/>
      <c r="C41" s="69"/>
      <c r="D41" s="69"/>
      <c r="E41" s="69"/>
    </row>
    <row r="42" spans="1:5" s="42" customFormat="1" ht="15" customHeight="1">
      <c r="A42" s="436" t="s">
        <v>62</v>
      </c>
      <c r="B42" s="436"/>
      <c r="C42" s="436"/>
      <c r="D42" s="436"/>
      <c r="E42" s="436"/>
    </row>
    <row r="43" spans="1:5" s="42" customFormat="1" ht="15" customHeight="1">
      <c r="A43" s="436" t="s">
        <v>63</v>
      </c>
      <c r="B43" s="436"/>
      <c r="C43" s="436"/>
      <c r="D43" s="436"/>
      <c r="E43" s="436"/>
    </row>
    <row r="44" s="42" customFormat="1" ht="15" customHeight="1"/>
    <row r="45" s="42" customFormat="1" ht="15" customHeight="1"/>
    <row r="46" spans="2:4" ht="13.5">
      <c r="B46" s="72"/>
      <c r="C46" s="72"/>
      <c r="D46" s="72"/>
    </row>
    <row r="47" spans="1:4" ht="14.25">
      <c r="A47" s="290"/>
      <c r="B47" s="291"/>
      <c r="C47" s="10"/>
      <c r="D47" s="10"/>
    </row>
    <row r="48" spans="1:4" ht="14.25">
      <c r="A48" s="290"/>
      <c r="B48" s="291"/>
      <c r="C48" s="10"/>
      <c r="D48" s="10"/>
    </row>
    <row r="50" spans="2:4" ht="13.5">
      <c r="B50" s="306"/>
      <c r="C50" s="306"/>
      <c r="D50" s="306"/>
    </row>
    <row r="51" spans="2:4" ht="13.5">
      <c r="B51" s="306"/>
      <c r="C51" s="306"/>
      <c r="D51" s="306"/>
    </row>
    <row r="52" spans="2:4" ht="14.25">
      <c r="B52" s="10"/>
      <c r="C52" s="10"/>
      <c r="D52" s="10"/>
    </row>
    <row r="53" spans="2:4" ht="13.5">
      <c r="B53" s="306"/>
      <c r="C53" s="306"/>
      <c r="D53" s="306"/>
    </row>
  </sheetData>
  <sheetProtection/>
  <mergeCells count="5">
    <mergeCell ref="A3:E3"/>
    <mergeCell ref="A4:E4"/>
    <mergeCell ref="A6:A7"/>
    <mergeCell ref="A42:E42"/>
    <mergeCell ref="A43:E43"/>
  </mergeCells>
  <printOptions horizontalCentered="1"/>
  <pageMargins left="0" right="0" top="0" bottom="0" header="0" footer="0"/>
  <pageSetup blackAndWhite="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tabColor indexed="10"/>
  </sheetPr>
  <dimension ref="B2:M23"/>
  <sheetViews>
    <sheetView zoomScalePageLayoutView="0" workbookViewId="0" topLeftCell="B1">
      <selection activeCell="B2" sqref="B2"/>
    </sheetView>
  </sheetViews>
  <sheetFormatPr defaultColWidth="8.796875" defaultRowHeight="14.25"/>
  <cols>
    <col min="1" max="1" width="3.59765625" style="71" customWidth="1"/>
    <col min="2" max="2" width="9" style="71" customWidth="1"/>
    <col min="3" max="3" width="9.8984375" style="71" customWidth="1"/>
    <col min="4" max="4" width="9.59765625" style="71" customWidth="1"/>
    <col min="5" max="6" width="10.09765625" style="71" customWidth="1"/>
    <col min="7" max="8" width="9" style="71" customWidth="1"/>
    <col min="9" max="9" width="9.69921875" style="71" bestFit="1" customWidth="1"/>
    <col min="10" max="10" width="9.59765625" style="71" customWidth="1"/>
    <col min="11" max="11" width="9.69921875" style="71" bestFit="1" customWidth="1"/>
    <col min="12" max="12" width="9" style="71" customWidth="1"/>
    <col min="13" max="13" width="9.69921875" style="71" bestFit="1" customWidth="1"/>
    <col min="14" max="16384" width="9" style="71" customWidth="1"/>
  </cols>
  <sheetData>
    <row r="2" ht="14.25" thickBot="1">
      <c r="B2" s="73" t="s">
        <v>64</v>
      </c>
    </row>
    <row r="3" spans="2:13" s="78" customFormat="1" ht="21" customHeight="1">
      <c r="B3" s="74" t="s">
        <v>65</v>
      </c>
      <c r="C3" s="75" t="s">
        <v>66</v>
      </c>
      <c r="D3" s="76"/>
      <c r="E3" s="77" t="s">
        <v>67</v>
      </c>
      <c r="F3" s="76"/>
      <c r="G3" s="77" t="s">
        <v>68</v>
      </c>
      <c r="H3" s="75"/>
      <c r="I3" s="78" t="s">
        <v>69</v>
      </c>
      <c r="J3" s="78" t="s">
        <v>70</v>
      </c>
      <c r="K3" s="78" t="s">
        <v>71</v>
      </c>
      <c r="L3" s="78" t="s">
        <v>72</v>
      </c>
      <c r="M3" s="78" t="s">
        <v>32</v>
      </c>
    </row>
    <row r="4" spans="2:13" s="78" customFormat="1" ht="13.5">
      <c r="B4" s="79"/>
      <c r="C4" s="80" t="s">
        <v>73</v>
      </c>
      <c r="D4" s="80" t="s">
        <v>74</v>
      </c>
      <c r="E4" s="80" t="s">
        <v>73</v>
      </c>
      <c r="F4" s="80" t="s">
        <v>74</v>
      </c>
      <c r="G4" s="80" t="s">
        <v>73</v>
      </c>
      <c r="H4" s="80" t="s">
        <v>74</v>
      </c>
      <c r="J4" s="81">
        <f>SUM(J6:J8)</f>
        <v>31026</v>
      </c>
      <c r="K4" s="81">
        <f>SUM(K6:K8)</f>
        <v>3190799</v>
      </c>
      <c r="L4" s="81">
        <f>SUM(L6:L8)</f>
        <v>243390</v>
      </c>
      <c r="M4" s="81">
        <f>SUM(J4:L4)</f>
        <v>3465215</v>
      </c>
    </row>
    <row r="5" spans="2:8" ht="13.5">
      <c r="B5" s="82" t="s">
        <v>2</v>
      </c>
      <c r="C5" s="56">
        <f aca="true" t="shared" si="0" ref="C5:H5">SUM(C6:C8)</f>
        <v>15600</v>
      </c>
      <c r="D5" s="56">
        <f t="shared" si="0"/>
        <v>15426</v>
      </c>
      <c r="E5" s="56">
        <f t="shared" si="0"/>
        <v>1641386</v>
      </c>
      <c r="F5" s="56">
        <f t="shared" si="0"/>
        <v>1549413</v>
      </c>
      <c r="G5" s="56">
        <f t="shared" si="0"/>
        <v>115832</v>
      </c>
      <c r="H5" s="56">
        <f t="shared" si="0"/>
        <v>127558</v>
      </c>
    </row>
    <row r="6" spans="2:12" ht="13.5">
      <c r="B6" s="82" t="s">
        <v>75</v>
      </c>
      <c r="C6" s="83">
        <v>5141</v>
      </c>
      <c r="D6" s="83">
        <v>5146</v>
      </c>
      <c r="E6" s="83">
        <v>536243</v>
      </c>
      <c r="F6" s="83">
        <v>506748</v>
      </c>
      <c r="G6" s="83">
        <v>38710</v>
      </c>
      <c r="H6" s="83">
        <v>42233</v>
      </c>
      <c r="I6" s="84">
        <f>SUM(C6:H6)</f>
        <v>1134221</v>
      </c>
      <c r="J6" s="84">
        <f>+C6+D6</f>
        <v>10287</v>
      </c>
      <c r="K6" s="84">
        <f>+E6+F6</f>
        <v>1042991</v>
      </c>
      <c r="L6" s="84">
        <f>+G6+H6</f>
        <v>80943</v>
      </c>
    </row>
    <row r="7" spans="2:12" ht="13.5">
      <c r="B7" s="82" t="s">
        <v>76</v>
      </c>
      <c r="C7" s="83">
        <v>5236</v>
      </c>
      <c r="D7" s="83">
        <v>5103</v>
      </c>
      <c r="E7" s="83">
        <v>550092</v>
      </c>
      <c r="F7" s="83">
        <v>519709</v>
      </c>
      <c r="G7" s="83">
        <v>38630</v>
      </c>
      <c r="H7" s="83">
        <v>42498</v>
      </c>
      <c r="I7" s="84">
        <f>SUM(C7:H7)</f>
        <v>1161268</v>
      </c>
      <c r="J7" s="84">
        <f>+C7+D7</f>
        <v>10339</v>
      </c>
      <c r="K7" s="84">
        <f>+E7+F7</f>
        <v>1069801</v>
      </c>
      <c r="L7" s="84">
        <f>+G7+H7</f>
        <v>81128</v>
      </c>
    </row>
    <row r="8" spans="2:12" ht="13.5">
      <c r="B8" s="82" t="s">
        <v>77</v>
      </c>
      <c r="C8" s="85">
        <v>5223</v>
      </c>
      <c r="D8" s="86">
        <v>5177</v>
      </c>
      <c r="E8" s="85">
        <v>555051</v>
      </c>
      <c r="F8" s="86">
        <v>522956</v>
      </c>
      <c r="G8" s="85">
        <v>38492</v>
      </c>
      <c r="H8" s="86">
        <v>42827</v>
      </c>
      <c r="I8" s="84">
        <f>SUM(C8:H8)</f>
        <v>1169726</v>
      </c>
      <c r="J8" s="84">
        <f>+C8+D8</f>
        <v>10400</v>
      </c>
      <c r="K8" s="84">
        <f>+E8+F8</f>
        <v>1078007</v>
      </c>
      <c r="L8" s="84">
        <f>+G8+H8</f>
        <v>81319</v>
      </c>
    </row>
    <row r="9" spans="2:12" ht="13.5">
      <c r="B9" s="82"/>
      <c r="C9" s="87"/>
      <c r="D9" s="87"/>
      <c r="E9" s="87"/>
      <c r="F9" s="87"/>
      <c r="G9" s="87"/>
      <c r="H9" s="87"/>
      <c r="I9" s="87"/>
      <c r="J9" s="87"/>
      <c r="K9" s="87"/>
      <c r="L9" s="87"/>
    </row>
    <row r="12" spans="3:8" ht="13.5">
      <c r="C12" s="83"/>
      <c r="D12" s="83"/>
      <c r="E12" s="83"/>
      <c r="F12" s="83"/>
      <c r="G12" s="85"/>
      <c r="H12" s="86"/>
    </row>
    <row r="14" spans="2:7" ht="13.5">
      <c r="B14" s="83"/>
      <c r="C14" s="83"/>
      <c r="D14" s="83"/>
      <c r="E14" s="83"/>
      <c r="F14" s="85"/>
      <c r="G14" s="86"/>
    </row>
    <row r="15" spans="2:7" ht="13.5">
      <c r="B15" s="83"/>
      <c r="C15" s="83"/>
      <c r="D15" s="83"/>
      <c r="E15" s="83"/>
      <c r="F15" s="85"/>
      <c r="G15" s="86"/>
    </row>
    <row r="17" spans="2:10" ht="13.5">
      <c r="B17" s="83"/>
      <c r="C17" s="83"/>
      <c r="D17" s="83"/>
      <c r="E17" s="83"/>
      <c r="F17" s="83"/>
      <c r="G17" s="83"/>
      <c r="H17" s="83"/>
      <c r="I17" s="85"/>
      <c r="J17" s="86"/>
    </row>
    <row r="19" spans="2:4" ht="13.5">
      <c r="B19" s="83"/>
      <c r="C19" s="83"/>
      <c r="D19" s="83"/>
    </row>
    <row r="20" spans="2:4" ht="13.5">
      <c r="B20" s="83"/>
      <c r="C20" s="83"/>
      <c r="D20" s="83"/>
    </row>
    <row r="21" spans="2:4" ht="13.5">
      <c r="B21" s="83"/>
      <c r="C21" s="83"/>
      <c r="D21" s="83"/>
    </row>
    <row r="22" spans="2:4" ht="13.5">
      <c r="B22" s="83"/>
      <c r="C22" s="83"/>
      <c r="D22" s="83"/>
    </row>
    <row r="23" spans="2:4" ht="13.5">
      <c r="B23" s="83"/>
      <c r="C23" s="83"/>
      <c r="D23" s="83"/>
    </row>
  </sheetData>
  <sheetProtection/>
  <printOptions/>
  <pageMargins left="0.787" right="0.787" top="0.984" bottom="0.984" header="0.5" footer="0.5"/>
  <pageSetup horizontalDpi="600" verticalDpi="600" orientation="portrait" paperSize="9" scale="70" r:id="rId1"/>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K46"/>
  <sheetViews>
    <sheetView zoomScaleSheetLayoutView="75" zoomScalePageLayoutView="0" workbookViewId="0" topLeftCell="A1">
      <selection activeCell="A1" sqref="A1"/>
    </sheetView>
  </sheetViews>
  <sheetFormatPr defaultColWidth="10.796875" defaultRowHeight="14.25"/>
  <cols>
    <col min="1" max="1" width="16.69921875" style="30" customWidth="1"/>
    <col min="2" max="3" width="8.09765625" style="30" customWidth="1"/>
    <col min="4" max="4" width="8.09765625" style="355" customWidth="1"/>
    <col min="5" max="6" width="8.09765625" style="30" customWidth="1"/>
    <col min="7" max="7" width="8.09765625" style="355" customWidth="1"/>
    <col min="8" max="9" width="8.09765625" style="30" customWidth="1"/>
    <col min="10" max="10" width="8.09765625" style="355" customWidth="1"/>
    <col min="11" max="11" width="15.8984375" style="30" customWidth="1"/>
    <col min="12" max="16384" width="10.69921875" style="30" customWidth="1"/>
  </cols>
  <sheetData>
    <row r="1" spans="1:10" s="18" customFormat="1" ht="14.25" customHeight="1">
      <c r="A1" s="18" t="s">
        <v>392</v>
      </c>
      <c r="D1" s="11"/>
      <c r="G1" s="11"/>
      <c r="J1" s="11"/>
    </row>
    <row r="2" ht="14.25" customHeight="1"/>
    <row r="3" spans="1:10" s="18" customFormat="1" ht="14.25" customHeight="1">
      <c r="A3" s="356" t="s">
        <v>78</v>
      </c>
      <c r="B3" s="222"/>
      <c r="C3" s="222"/>
      <c r="D3" s="357"/>
      <c r="E3" s="222"/>
      <c r="F3" s="222"/>
      <c r="G3" s="357"/>
      <c r="H3" s="222"/>
      <c r="I3" s="222"/>
      <c r="J3" s="357"/>
    </row>
    <row r="4" spans="1:11" s="359" customFormat="1" ht="18" customHeight="1" thickBot="1">
      <c r="A4" s="358" t="s">
        <v>393</v>
      </c>
      <c r="D4" s="360"/>
      <c r="G4" s="360"/>
      <c r="I4" s="361"/>
      <c r="J4" s="360"/>
      <c r="K4" s="361" t="s">
        <v>394</v>
      </c>
    </row>
    <row r="5" spans="1:11" s="359" customFormat="1" ht="16.5" customHeight="1">
      <c r="A5" s="438" t="s">
        <v>1</v>
      </c>
      <c r="B5" s="439" t="s">
        <v>395</v>
      </c>
      <c r="C5" s="440"/>
      <c r="D5" s="441"/>
      <c r="E5" s="439" t="s">
        <v>396</v>
      </c>
      <c r="F5" s="440"/>
      <c r="G5" s="441"/>
      <c r="H5" s="439" t="s">
        <v>397</v>
      </c>
      <c r="I5" s="440"/>
      <c r="J5" s="441"/>
      <c r="K5" s="442" t="s">
        <v>1</v>
      </c>
    </row>
    <row r="6" spans="1:11" s="18" customFormat="1" ht="16.5" customHeight="1">
      <c r="A6" s="427"/>
      <c r="B6" s="362" t="s">
        <v>398</v>
      </c>
      <c r="C6" s="301"/>
      <c r="D6" s="363"/>
      <c r="E6" s="362" t="s">
        <v>398</v>
      </c>
      <c r="F6" s="301"/>
      <c r="G6" s="363"/>
      <c r="H6" s="362" t="s">
        <v>398</v>
      </c>
      <c r="I6" s="301"/>
      <c r="J6" s="363"/>
      <c r="K6" s="424"/>
    </row>
    <row r="7" spans="1:11" s="18" customFormat="1" ht="16.5" customHeight="1">
      <c r="A7" s="427"/>
      <c r="B7" s="40" t="s">
        <v>400</v>
      </c>
      <c r="C7" s="40" t="s">
        <v>401</v>
      </c>
      <c r="D7" s="364" t="s">
        <v>402</v>
      </c>
      <c r="E7" s="40" t="s">
        <v>399</v>
      </c>
      <c r="F7" s="40" t="s">
        <v>401</v>
      </c>
      <c r="G7" s="364" t="s">
        <v>402</v>
      </c>
      <c r="H7" s="40" t="s">
        <v>403</v>
      </c>
      <c r="I7" s="40" t="s">
        <v>401</v>
      </c>
      <c r="J7" s="364" t="s">
        <v>404</v>
      </c>
      <c r="K7" s="424"/>
    </row>
    <row r="8" spans="1:11" s="18" customFormat="1" ht="16.5" customHeight="1">
      <c r="A8" s="428"/>
      <c r="B8" s="365" t="s">
        <v>405</v>
      </c>
      <c r="C8" s="365" t="s">
        <v>406</v>
      </c>
      <c r="D8" s="366" t="s">
        <v>407</v>
      </c>
      <c r="E8" s="365" t="s">
        <v>408</v>
      </c>
      <c r="F8" s="365" t="s">
        <v>406</v>
      </c>
      <c r="G8" s="366" t="s">
        <v>407</v>
      </c>
      <c r="H8" s="365" t="s">
        <v>408</v>
      </c>
      <c r="I8" s="365" t="s">
        <v>406</v>
      </c>
      <c r="J8" s="366" t="s">
        <v>407</v>
      </c>
      <c r="K8" s="443"/>
    </row>
    <row r="9" spans="1:11" s="18" customFormat="1" ht="18.75" customHeight="1">
      <c r="A9" s="353" t="s">
        <v>2</v>
      </c>
      <c r="B9" s="367">
        <v>100</v>
      </c>
      <c r="C9" s="368">
        <v>100</v>
      </c>
      <c r="D9" s="369">
        <v>100</v>
      </c>
      <c r="E9" s="368">
        <v>100</v>
      </c>
      <c r="F9" s="368">
        <v>100</v>
      </c>
      <c r="G9" s="369">
        <v>100</v>
      </c>
      <c r="H9" s="368">
        <v>100</v>
      </c>
      <c r="I9" s="368">
        <v>100</v>
      </c>
      <c r="J9" s="370">
        <v>100</v>
      </c>
      <c r="K9" s="362" t="s">
        <v>409</v>
      </c>
    </row>
    <row r="10" spans="1:11" s="18" customFormat="1" ht="6" customHeight="1">
      <c r="A10" s="353"/>
      <c r="B10" s="371"/>
      <c r="C10" s="24"/>
      <c r="D10" s="9"/>
      <c r="E10" s="372"/>
      <c r="F10" s="24"/>
      <c r="G10" s="9"/>
      <c r="H10" s="372"/>
      <c r="I10" s="24"/>
      <c r="J10" s="373"/>
      <c r="K10" s="374"/>
    </row>
    <row r="11" spans="1:11" s="18" customFormat="1" ht="18.75" customHeight="1">
      <c r="A11" s="353"/>
      <c r="B11" s="371"/>
      <c r="C11" s="24"/>
      <c r="D11" s="9"/>
      <c r="E11" s="372"/>
      <c r="F11" s="24"/>
      <c r="G11" s="9"/>
      <c r="H11" s="372"/>
      <c r="I11" s="24"/>
      <c r="J11" s="373"/>
      <c r="K11" s="374" t="s">
        <v>410</v>
      </c>
    </row>
    <row r="12" spans="1:11" s="18" customFormat="1" ht="21" customHeight="1">
      <c r="A12" s="375" t="s">
        <v>411</v>
      </c>
      <c r="B12" s="376">
        <v>2.6527020646435164</v>
      </c>
      <c r="C12" s="377">
        <v>3.4</v>
      </c>
      <c r="D12" s="378">
        <v>3.4</v>
      </c>
      <c r="E12" s="377">
        <v>2.1069574020261164</v>
      </c>
      <c r="F12" s="377">
        <v>2.8</v>
      </c>
      <c r="G12" s="378">
        <v>2.9</v>
      </c>
      <c r="H12" s="377">
        <v>3.4360201958960097</v>
      </c>
      <c r="I12" s="377">
        <v>4.2</v>
      </c>
      <c r="J12" s="379">
        <v>4.1</v>
      </c>
      <c r="K12" s="380" t="s">
        <v>412</v>
      </c>
    </row>
    <row r="13" spans="1:11" s="18" customFormat="1" ht="21" customHeight="1">
      <c r="A13" s="375" t="s">
        <v>413</v>
      </c>
      <c r="B13" s="376">
        <v>9.087865390393613</v>
      </c>
      <c r="C13" s="377">
        <v>10.9</v>
      </c>
      <c r="D13" s="378">
        <v>12.5</v>
      </c>
      <c r="E13" s="377">
        <v>7.947154915627025</v>
      </c>
      <c r="F13" s="377">
        <v>10</v>
      </c>
      <c r="G13" s="378">
        <v>11.7</v>
      </c>
      <c r="H13" s="377">
        <v>10.72514974441529</v>
      </c>
      <c r="I13" s="377">
        <v>12.1</v>
      </c>
      <c r="J13" s="379">
        <v>13.5</v>
      </c>
      <c r="K13" s="380" t="s">
        <v>414</v>
      </c>
    </row>
    <row r="14" spans="1:11" s="18" customFormat="1" ht="21" customHeight="1">
      <c r="A14" s="375" t="s">
        <v>415</v>
      </c>
      <c r="B14" s="376">
        <v>10.340387174314289</v>
      </c>
      <c r="C14" s="377">
        <v>11.1</v>
      </c>
      <c r="D14" s="378">
        <v>12.2</v>
      </c>
      <c r="E14" s="377">
        <v>9.28940257962085</v>
      </c>
      <c r="F14" s="377">
        <v>10.4</v>
      </c>
      <c r="G14" s="378">
        <v>11.9</v>
      </c>
      <c r="H14" s="377">
        <v>11.848886194244379</v>
      </c>
      <c r="I14" s="377">
        <v>12.1</v>
      </c>
      <c r="J14" s="379">
        <v>12.5</v>
      </c>
      <c r="K14" s="380" t="s">
        <v>416</v>
      </c>
    </row>
    <row r="15" spans="1:11" s="18" customFormat="1" ht="21" customHeight="1">
      <c r="A15" s="375" t="s">
        <v>417</v>
      </c>
      <c r="B15" s="376">
        <v>12.402884491565437</v>
      </c>
      <c r="C15" s="377">
        <v>11.1</v>
      </c>
      <c r="D15" s="378">
        <v>10.8</v>
      </c>
      <c r="E15" s="377">
        <v>11.019103177551036</v>
      </c>
      <c r="F15" s="377">
        <v>10.1</v>
      </c>
      <c r="G15" s="378">
        <v>10.3</v>
      </c>
      <c r="H15" s="377">
        <v>14.389053238974316</v>
      </c>
      <c r="I15" s="377">
        <v>12.4</v>
      </c>
      <c r="J15" s="379">
        <v>11.5</v>
      </c>
      <c r="K15" s="380" t="s">
        <v>418</v>
      </c>
    </row>
    <row r="16" spans="1:11" s="18" customFormat="1" ht="21" customHeight="1">
      <c r="A16" s="375" t="s">
        <v>419</v>
      </c>
      <c r="B16" s="376">
        <v>13.347212087393226</v>
      </c>
      <c r="C16" s="377">
        <v>12.4</v>
      </c>
      <c r="D16" s="378">
        <v>11.5</v>
      </c>
      <c r="E16" s="377">
        <v>12.552164128558632</v>
      </c>
      <c r="F16" s="377">
        <v>11.3</v>
      </c>
      <c r="G16" s="378">
        <v>10.4</v>
      </c>
      <c r="H16" s="377">
        <v>14.488360181052235</v>
      </c>
      <c r="I16" s="377">
        <v>13.9</v>
      </c>
      <c r="J16" s="379">
        <v>13.1</v>
      </c>
      <c r="K16" s="380" t="s">
        <v>420</v>
      </c>
    </row>
    <row r="17" spans="1:11" s="18" customFormat="1" ht="21" customHeight="1">
      <c r="A17" s="375" t="s">
        <v>421</v>
      </c>
      <c r="B17" s="376">
        <v>18.78482208009615</v>
      </c>
      <c r="C17" s="377">
        <v>14.7</v>
      </c>
      <c r="D17" s="378">
        <v>12.6</v>
      </c>
      <c r="E17" s="377">
        <v>19.865702404101757</v>
      </c>
      <c r="F17" s="377">
        <v>14.4</v>
      </c>
      <c r="G17" s="378">
        <v>11.5</v>
      </c>
      <c r="H17" s="377">
        <v>17.233413127332405</v>
      </c>
      <c r="I17" s="377">
        <v>15</v>
      </c>
      <c r="J17" s="379">
        <v>14.1</v>
      </c>
      <c r="K17" s="380" t="s">
        <v>422</v>
      </c>
    </row>
    <row r="18" spans="1:11" s="18" customFormat="1" ht="21" customHeight="1">
      <c r="A18" s="375" t="s">
        <v>423</v>
      </c>
      <c r="B18" s="376">
        <v>19.28145254753831</v>
      </c>
      <c r="C18" s="377">
        <v>19.5</v>
      </c>
      <c r="D18" s="378">
        <v>16.1</v>
      </c>
      <c r="E18" s="377">
        <v>20.937752627324173</v>
      </c>
      <c r="F18" s="377">
        <v>21.3</v>
      </c>
      <c r="G18" s="378">
        <v>16.9</v>
      </c>
      <c r="H18" s="377">
        <v>16.904132214126673</v>
      </c>
      <c r="I18" s="377">
        <v>17</v>
      </c>
      <c r="J18" s="379">
        <v>15</v>
      </c>
      <c r="K18" s="380" t="s">
        <v>424</v>
      </c>
    </row>
    <row r="19" spans="1:11" s="18" customFormat="1" ht="21" customHeight="1">
      <c r="A19" s="375" t="s">
        <v>425</v>
      </c>
      <c r="B19" s="376">
        <v>12.468128943640812</v>
      </c>
      <c r="C19" s="377">
        <v>14.9</v>
      </c>
      <c r="D19" s="378">
        <v>17.4</v>
      </c>
      <c r="E19" s="377">
        <v>14.283321316466022</v>
      </c>
      <c r="F19" s="377">
        <v>17.1</v>
      </c>
      <c r="G19" s="378">
        <v>20</v>
      </c>
      <c r="H19" s="377">
        <v>9.862747352685991</v>
      </c>
      <c r="I19" s="377">
        <v>11.9</v>
      </c>
      <c r="J19" s="379">
        <v>14</v>
      </c>
      <c r="K19" s="380" t="s">
        <v>426</v>
      </c>
    </row>
    <row r="20" spans="1:11" s="18" customFormat="1" ht="21" customHeight="1">
      <c r="A20" s="375" t="s">
        <v>427</v>
      </c>
      <c r="B20" s="376">
        <v>1.6345452204146456</v>
      </c>
      <c r="C20" s="377">
        <v>2.2</v>
      </c>
      <c r="D20" s="378">
        <v>3.4</v>
      </c>
      <c r="E20" s="377">
        <v>1.9984414487243913</v>
      </c>
      <c r="F20" s="377">
        <v>2.7</v>
      </c>
      <c r="G20" s="378">
        <v>4.4</v>
      </c>
      <c r="H20" s="377">
        <v>1.1122377512726969</v>
      </c>
      <c r="I20" s="377">
        <v>1.4</v>
      </c>
      <c r="J20" s="379">
        <v>2.2</v>
      </c>
      <c r="K20" s="380" t="s">
        <v>428</v>
      </c>
    </row>
    <row r="21" spans="1:11" s="18" customFormat="1" ht="6.75" customHeight="1">
      <c r="A21" s="381"/>
      <c r="B21" s="382"/>
      <c r="C21" s="383"/>
      <c r="D21" s="384"/>
      <c r="E21" s="385"/>
      <c r="F21" s="383"/>
      <c r="G21" s="384"/>
      <c r="H21" s="385"/>
      <c r="I21" s="383"/>
      <c r="J21" s="386"/>
      <c r="K21" s="387"/>
    </row>
    <row r="22" spans="1:11" s="18" customFormat="1" ht="6.75" customHeight="1">
      <c r="A22" s="375"/>
      <c r="B22" s="371"/>
      <c r="C22" s="24"/>
      <c r="D22" s="9"/>
      <c r="E22" s="372"/>
      <c r="F22" s="24"/>
      <c r="G22" s="9"/>
      <c r="H22" s="372"/>
      <c r="I22" s="24"/>
      <c r="J22" s="373"/>
      <c r="K22" s="380"/>
    </row>
    <row r="23" spans="1:11" s="359" customFormat="1" ht="19.5" customHeight="1">
      <c r="A23" s="375" t="s">
        <v>429</v>
      </c>
      <c r="B23" s="376">
        <v>44</v>
      </c>
      <c r="C23" s="388">
        <v>43.9</v>
      </c>
      <c r="D23" s="389">
        <v>43.8</v>
      </c>
      <c r="E23" s="377">
        <v>45</v>
      </c>
      <c r="F23" s="388">
        <v>44.9</v>
      </c>
      <c r="G23" s="389">
        <v>44.6</v>
      </c>
      <c r="H23" s="377">
        <v>42.5</v>
      </c>
      <c r="I23" s="388">
        <v>42.5</v>
      </c>
      <c r="J23" s="390">
        <v>42.6</v>
      </c>
      <c r="K23" s="391" t="s">
        <v>430</v>
      </c>
    </row>
    <row r="24" spans="1:11" s="18" customFormat="1" ht="6" customHeight="1" thickBot="1">
      <c r="A24" s="392"/>
      <c r="B24" s="393"/>
      <c r="C24" s="394"/>
      <c r="D24" s="395"/>
      <c r="E24" s="394"/>
      <c r="F24" s="394"/>
      <c r="G24" s="395"/>
      <c r="H24" s="394"/>
      <c r="I24" s="394"/>
      <c r="J24" s="396"/>
      <c r="K24" s="397"/>
    </row>
    <row r="25" ht="3.75" customHeight="1">
      <c r="K25" s="359"/>
    </row>
    <row r="26" spans="1:11" s="399" customFormat="1" ht="12.75" customHeight="1">
      <c r="A26" s="398" t="s">
        <v>431</v>
      </c>
      <c r="D26" s="400"/>
      <c r="G26" s="400"/>
      <c r="J26" s="400"/>
      <c r="K26" s="359"/>
    </row>
    <row r="27" spans="1:11" s="399" customFormat="1" ht="12.75" customHeight="1" hidden="1">
      <c r="A27" s="398"/>
      <c r="D27" s="400"/>
      <c r="G27" s="400"/>
      <c r="J27" s="400"/>
      <c r="K27" s="359"/>
    </row>
    <row r="28" spans="1:11" s="402" customFormat="1" ht="14.25">
      <c r="A28" s="401" t="s">
        <v>432</v>
      </c>
      <c r="D28" s="403"/>
      <c r="G28" s="403"/>
      <c r="J28" s="403"/>
      <c r="K28" s="359"/>
    </row>
    <row r="29" ht="14.25">
      <c r="K29" s="18"/>
    </row>
    <row r="30" spans="3:11" ht="14.25">
      <c r="C30" s="444"/>
      <c r="D30" s="444"/>
      <c r="K30" s="18"/>
    </row>
    <row r="31" spans="3:11" ht="14.25">
      <c r="C31" s="446"/>
      <c r="D31" s="444"/>
      <c r="K31" s="18"/>
    </row>
    <row r="32" spans="3:11" ht="14.25">
      <c r="C32" s="437"/>
      <c r="D32" s="437"/>
      <c r="K32" s="18"/>
    </row>
    <row r="33" spans="3:11" ht="14.25">
      <c r="C33" s="437"/>
      <c r="D33" s="437"/>
      <c r="K33" s="18"/>
    </row>
    <row r="34" spans="3:11" ht="14.25">
      <c r="C34" s="437"/>
      <c r="D34" s="437"/>
      <c r="K34" s="18"/>
    </row>
    <row r="35" spans="3:11" ht="14.25">
      <c r="C35" s="437"/>
      <c r="D35" s="437"/>
      <c r="K35" s="18"/>
    </row>
    <row r="36" spans="3:11" ht="14.25">
      <c r="C36" s="437"/>
      <c r="D36" s="437"/>
      <c r="K36" s="18"/>
    </row>
    <row r="37" spans="3:11" ht="14.25">
      <c r="C37" s="437"/>
      <c r="D37" s="437"/>
      <c r="K37" s="18"/>
    </row>
    <row r="38" spans="3:11" ht="14.25">
      <c r="C38" s="437"/>
      <c r="D38" s="437"/>
      <c r="K38" s="18"/>
    </row>
    <row r="39" spans="3:11" ht="14.25">
      <c r="C39" s="437"/>
      <c r="D39" s="437"/>
      <c r="K39" s="18"/>
    </row>
    <row r="40" spans="3:11" ht="14.25">
      <c r="C40" s="437"/>
      <c r="D40" s="437"/>
      <c r="K40" s="18"/>
    </row>
    <row r="41" spans="3:11" ht="14.25">
      <c r="C41" s="445"/>
      <c r="D41" s="445"/>
      <c r="K41" s="18"/>
    </row>
    <row r="42" ht="14.25">
      <c r="K42" s="18"/>
    </row>
    <row r="43" ht="14.25">
      <c r="K43" s="18"/>
    </row>
    <row r="45" ht="13.5">
      <c r="K45" s="117"/>
    </row>
    <row r="46" ht="13.5">
      <c r="K46" s="117"/>
    </row>
  </sheetData>
  <sheetProtection/>
  <mergeCells count="17">
    <mergeCell ref="C37:D37"/>
    <mergeCell ref="C38:D38"/>
    <mergeCell ref="C39:D39"/>
    <mergeCell ref="C40:D40"/>
    <mergeCell ref="C41:D41"/>
    <mergeCell ref="C31:D31"/>
    <mergeCell ref="C32:D32"/>
    <mergeCell ref="C33:D33"/>
    <mergeCell ref="C34:D34"/>
    <mergeCell ref="C35:D35"/>
    <mergeCell ref="C36:D36"/>
    <mergeCell ref="A5:A8"/>
    <mergeCell ref="B5:D5"/>
    <mergeCell ref="E5:G5"/>
    <mergeCell ref="H5:J5"/>
    <mergeCell ref="K5:K8"/>
    <mergeCell ref="C30:D30"/>
  </mergeCells>
  <printOptions horizontalCentered="1"/>
  <pageMargins left="0" right="0" top="0" bottom="0" header="0" footer="0"/>
  <pageSetup blackAndWhite="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41"/>
  <sheetViews>
    <sheetView showOutlineSymbols="0" zoomScaleSheetLayoutView="100" zoomScalePageLayoutView="0" workbookViewId="0" topLeftCell="A1">
      <selection activeCell="A1" sqref="A1"/>
    </sheetView>
  </sheetViews>
  <sheetFormatPr defaultColWidth="10.796875" defaultRowHeight="14.25"/>
  <cols>
    <col min="1" max="1" width="32.59765625" style="1" customWidth="1"/>
    <col min="2" max="2" width="12.09765625" style="1" customWidth="1"/>
    <col min="3" max="7" width="12.59765625" style="1" customWidth="1"/>
    <col min="8" max="8" width="0.40625" style="1" customWidth="1"/>
    <col min="9" max="16384" width="10.69921875" style="1" customWidth="1"/>
  </cols>
  <sheetData>
    <row r="1" s="3" customFormat="1" ht="14.25" customHeight="1">
      <c r="G1" s="43" t="s">
        <v>316</v>
      </c>
    </row>
    <row r="2" s="3" customFormat="1" ht="14.25" customHeight="1">
      <c r="A2" s="88"/>
    </row>
    <row r="3" spans="1:7" s="3" customFormat="1" ht="14.25" customHeight="1">
      <c r="A3" s="447" t="s">
        <v>78</v>
      </c>
      <c r="B3" s="447"/>
      <c r="C3" s="447"/>
      <c r="D3" s="447"/>
      <c r="E3" s="447"/>
      <c r="F3" s="447"/>
      <c r="G3" s="447"/>
    </row>
    <row r="4" spans="1:7" s="3" customFormat="1" ht="14.25" customHeight="1">
      <c r="A4" s="425" t="s">
        <v>79</v>
      </c>
      <c r="B4" s="425"/>
      <c r="C4" s="425"/>
      <c r="D4" s="425"/>
      <c r="E4" s="425"/>
      <c r="F4" s="425"/>
      <c r="G4" s="425"/>
    </row>
    <row r="5" s="3" customFormat="1" ht="18" customHeight="1" thickBot="1">
      <c r="A5" s="89"/>
    </row>
    <row r="6" spans="1:8" s="3" customFormat="1" ht="19.5" customHeight="1">
      <c r="A6" s="448" t="s">
        <v>80</v>
      </c>
      <c r="B6" s="451" t="s">
        <v>2</v>
      </c>
      <c r="C6" s="90"/>
      <c r="D6" s="453" t="s">
        <v>81</v>
      </c>
      <c r="E6" s="453" t="s">
        <v>82</v>
      </c>
      <c r="F6" s="455" t="s">
        <v>83</v>
      </c>
      <c r="G6" s="91" t="s">
        <v>84</v>
      </c>
      <c r="H6" s="92"/>
    </row>
    <row r="7" spans="1:8" s="3" customFormat="1" ht="19.5" customHeight="1">
      <c r="A7" s="449"/>
      <c r="B7" s="452"/>
      <c r="C7" s="93" t="s">
        <v>85</v>
      </c>
      <c r="D7" s="454"/>
      <c r="E7" s="454"/>
      <c r="F7" s="456"/>
      <c r="G7" s="94" t="s">
        <v>86</v>
      </c>
      <c r="H7" s="6"/>
    </row>
    <row r="8" spans="1:8" s="3" customFormat="1" ht="27.75" customHeight="1">
      <c r="A8" s="450"/>
      <c r="B8" s="95" t="s">
        <v>12</v>
      </c>
      <c r="C8" s="96" t="s">
        <v>87</v>
      </c>
      <c r="D8" s="95" t="s">
        <v>13</v>
      </c>
      <c r="E8" s="95" t="s">
        <v>14</v>
      </c>
      <c r="F8" s="97" t="s">
        <v>16</v>
      </c>
      <c r="G8" s="98" t="s">
        <v>88</v>
      </c>
      <c r="H8" s="6"/>
    </row>
    <row r="9" spans="1:7" s="3" customFormat="1" ht="15.75" customHeight="1">
      <c r="A9" s="23" t="s">
        <v>89</v>
      </c>
      <c r="B9" s="16">
        <v>199062</v>
      </c>
      <c r="C9" s="16">
        <v>45645</v>
      </c>
      <c r="D9" s="16">
        <v>1326</v>
      </c>
      <c r="E9" s="16">
        <v>191030</v>
      </c>
      <c r="F9" s="16">
        <v>6706</v>
      </c>
      <c r="G9" s="99">
        <v>22.9</v>
      </c>
    </row>
    <row r="10" spans="1:7" s="3" customFormat="1" ht="15" customHeight="1">
      <c r="A10" s="19" t="s">
        <v>90</v>
      </c>
      <c r="B10" s="16">
        <v>205988</v>
      </c>
      <c r="C10" s="16">
        <v>44751</v>
      </c>
      <c r="D10" s="16">
        <v>1284</v>
      </c>
      <c r="E10" s="16">
        <v>197589</v>
      </c>
      <c r="F10" s="16">
        <v>7115</v>
      </c>
      <c r="G10" s="99">
        <v>21.7</v>
      </c>
    </row>
    <row r="11" spans="1:7" s="3" customFormat="1" ht="15" customHeight="1">
      <c r="A11" s="19" t="s">
        <v>91</v>
      </c>
      <c r="B11" s="16">
        <v>237750</v>
      </c>
      <c r="C11" s="16">
        <v>60216</v>
      </c>
      <c r="D11" s="16">
        <v>1406</v>
      </c>
      <c r="E11" s="16">
        <v>229048</v>
      </c>
      <c r="F11" s="16">
        <v>7296</v>
      </c>
      <c r="G11" s="99">
        <v>25.3</v>
      </c>
    </row>
    <row r="12" spans="1:7" s="3" customFormat="1" ht="15" customHeight="1">
      <c r="A12" s="19" t="s">
        <v>92</v>
      </c>
      <c r="B12" s="16">
        <v>224546</v>
      </c>
      <c r="C12" s="16">
        <v>59498</v>
      </c>
      <c r="D12" s="16">
        <v>1654</v>
      </c>
      <c r="E12" s="16">
        <v>216548</v>
      </c>
      <c r="F12" s="16">
        <v>6344</v>
      </c>
      <c r="G12" s="99">
        <v>26.5</v>
      </c>
    </row>
    <row r="13" spans="1:7" s="3" customFormat="1" ht="15" customHeight="1">
      <c r="A13" s="19" t="s">
        <v>93</v>
      </c>
      <c r="B13" s="16">
        <v>234844</v>
      </c>
      <c r="C13" s="16">
        <v>69043</v>
      </c>
      <c r="D13" s="16">
        <v>1645</v>
      </c>
      <c r="E13" s="16">
        <v>226568</v>
      </c>
      <c r="F13" s="16">
        <v>6631</v>
      </c>
      <c r="G13" s="99">
        <v>29.4</v>
      </c>
    </row>
    <row r="14" spans="1:7" s="3" customFormat="1" ht="15" customHeight="1">
      <c r="A14" s="19" t="s">
        <v>94</v>
      </c>
      <c r="B14" s="16">
        <v>251279</v>
      </c>
      <c r="C14" s="16">
        <v>80468</v>
      </c>
      <c r="D14" s="16">
        <v>1627</v>
      </c>
      <c r="E14" s="16">
        <v>242623</v>
      </c>
      <c r="F14" s="16">
        <v>7029</v>
      </c>
      <c r="G14" s="99">
        <v>32</v>
      </c>
    </row>
    <row r="15" spans="1:7" s="3" customFormat="1" ht="15" customHeight="1">
      <c r="A15" s="19" t="s">
        <v>95</v>
      </c>
      <c r="B15" s="16">
        <v>285123</v>
      </c>
      <c r="C15" s="16">
        <v>96714</v>
      </c>
      <c r="D15" s="16">
        <v>1673</v>
      </c>
      <c r="E15" s="16">
        <v>275403</v>
      </c>
      <c r="F15" s="16">
        <v>8047</v>
      </c>
      <c r="G15" s="99">
        <v>33.9</v>
      </c>
    </row>
    <row r="16" spans="1:7" s="3" customFormat="1" ht="15" customHeight="1">
      <c r="A16" s="19" t="s">
        <v>96</v>
      </c>
      <c r="B16" s="16">
        <v>286065</v>
      </c>
      <c r="C16" s="16">
        <v>104007</v>
      </c>
      <c r="D16" s="16">
        <v>1683</v>
      </c>
      <c r="E16" s="16">
        <v>275012</v>
      </c>
      <c r="F16" s="16">
        <v>9370</v>
      </c>
      <c r="G16" s="99">
        <v>36.4</v>
      </c>
    </row>
    <row r="17" spans="1:9" s="3" customFormat="1" ht="14.25" customHeight="1">
      <c r="A17" s="19" t="s">
        <v>97</v>
      </c>
      <c r="B17" s="16">
        <v>271020</v>
      </c>
      <c r="C17" s="16">
        <v>106337</v>
      </c>
      <c r="D17" s="16">
        <v>1679</v>
      </c>
      <c r="E17" s="16">
        <v>257870</v>
      </c>
      <c r="F17" s="16">
        <v>11471</v>
      </c>
      <c r="G17" s="99">
        <v>39.235849752785775</v>
      </c>
      <c r="I17" s="88"/>
    </row>
    <row r="18" spans="1:9" s="3" customFormat="1" ht="14.25" customHeight="1">
      <c r="A18" s="19" t="s">
        <v>98</v>
      </c>
      <c r="B18" s="16">
        <v>257605</v>
      </c>
      <c r="C18" s="16">
        <v>104315</v>
      </c>
      <c r="D18" s="16">
        <v>1655</v>
      </c>
      <c r="E18" s="16">
        <v>243680</v>
      </c>
      <c r="F18" s="16">
        <v>12270</v>
      </c>
      <c r="G18" s="99">
        <v>40.494167426874476</v>
      </c>
      <c r="I18" s="88"/>
    </row>
    <row r="19" spans="1:9" s="3" customFormat="1" ht="14.25" customHeight="1">
      <c r="A19" s="19" t="s">
        <v>99</v>
      </c>
      <c r="B19" s="16">
        <v>248694</v>
      </c>
      <c r="C19" s="16">
        <v>102091</v>
      </c>
      <c r="D19" s="16">
        <v>1643</v>
      </c>
      <c r="E19" s="16">
        <v>233782</v>
      </c>
      <c r="F19" s="16">
        <v>13269</v>
      </c>
      <c r="G19" s="99">
        <v>41.050849638511586</v>
      </c>
      <c r="I19" s="88"/>
    </row>
    <row r="20" spans="1:9" s="18" customFormat="1" ht="16.5" customHeight="1">
      <c r="A20" s="19" t="s">
        <v>100</v>
      </c>
      <c r="B20" s="16">
        <v>250899</v>
      </c>
      <c r="C20" s="16">
        <v>105155</v>
      </c>
      <c r="D20" s="16">
        <v>1658</v>
      </c>
      <c r="E20" s="16">
        <v>234471</v>
      </c>
      <c r="F20" s="16">
        <v>14770</v>
      </c>
      <c r="G20" s="99">
        <v>41.91128701190519</v>
      </c>
      <c r="I20" s="101"/>
    </row>
    <row r="21" spans="1:9" s="18" customFormat="1" ht="24.75" customHeight="1">
      <c r="A21" s="19" t="s">
        <v>311</v>
      </c>
      <c r="B21" s="16">
        <v>253704</v>
      </c>
      <c r="C21" s="16">
        <v>108542</v>
      </c>
      <c r="D21" s="16">
        <v>1626</v>
      </c>
      <c r="E21" s="16">
        <v>236947</v>
      </c>
      <c r="F21" s="16">
        <v>15131</v>
      </c>
      <c r="G21" s="99">
        <v>42.78292813672626</v>
      </c>
      <c r="I21" s="101"/>
    </row>
    <row r="22" spans="1:9" s="18" customFormat="1" ht="15" customHeight="1">
      <c r="A22" s="19" t="s">
        <v>321</v>
      </c>
      <c r="B22" s="16">
        <v>251978</v>
      </c>
      <c r="C22" s="16">
        <v>108319</v>
      </c>
      <c r="D22" s="16">
        <v>1641</v>
      </c>
      <c r="E22" s="16">
        <v>235223</v>
      </c>
      <c r="F22" s="16">
        <v>15114</v>
      </c>
      <c r="G22" s="99">
        <v>42.98748303423315</v>
      </c>
      <c r="I22" s="101"/>
    </row>
    <row r="23" spans="1:9" s="18" customFormat="1" ht="15" customHeight="1">
      <c r="A23" s="19" t="s">
        <v>328</v>
      </c>
      <c r="B23" s="16">
        <v>250060</v>
      </c>
      <c r="C23" s="16">
        <v>107863</v>
      </c>
      <c r="D23" s="16">
        <v>1592</v>
      </c>
      <c r="E23" s="16">
        <v>233247</v>
      </c>
      <c r="F23" s="16">
        <v>15221</v>
      </c>
      <c r="G23" s="99">
        <v>43.13484763656722</v>
      </c>
      <c r="I23" s="101"/>
    </row>
    <row r="24" spans="1:9" s="18" customFormat="1" ht="15" customHeight="1">
      <c r="A24" s="19" t="s">
        <v>341</v>
      </c>
      <c r="B24" s="16">
        <v>247229</v>
      </c>
      <c r="C24" s="16">
        <v>107103</v>
      </c>
      <c r="D24" s="16">
        <v>1598</v>
      </c>
      <c r="E24" s="16">
        <v>230366</v>
      </c>
      <c r="F24" s="16">
        <v>15265</v>
      </c>
      <c r="G24" s="99">
        <v>43.32137411064236</v>
      </c>
      <c r="I24" s="101"/>
    </row>
    <row r="25" spans="1:9" s="11" customFormat="1" ht="15" customHeight="1">
      <c r="A25" s="14" t="s">
        <v>385</v>
      </c>
      <c r="B25" s="10">
        <v>246825</v>
      </c>
      <c r="C25" s="10">
        <v>107479</v>
      </c>
      <c r="D25" s="10">
        <v>1578</v>
      </c>
      <c r="E25" s="10">
        <v>229895</v>
      </c>
      <c r="F25" s="10">
        <v>15352</v>
      </c>
      <c r="G25" s="102">
        <v>43.54461663121645</v>
      </c>
      <c r="I25" s="100"/>
    </row>
    <row r="26" spans="1:7" s="3" customFormat="1" ht="15" customHeight="1">
      <c r="A26" s="103"/>
      <c r="B26" s="104"/>
      <c r="C26" s="104"/>
      <c r="D26" s="104"/>
      <c r="E26" s="104"/>
      <c r="F26" s="104"/>
      <c r="G26" s="99"/>
    </row>
    <row r="27" spans="1:7" s="18" customFormat="1" ht="15" customHeight="1">
      <c r="A27" s="105" t="s">
        <v>368</v>
      </c>
      <c r="B27" s="16">
        <v>9103</v>
      </c>
      <c r="C27" s="106">
        <v>676</v>
      </c>
      <c r="D27" s="106">
        <v>14</v>
      </c>
      <c r="E27" s="106">
        <v>8989</v>
      </c>
      <c r="F27" s="106">
        <v>100</v>
      </c>
      <c r="G27" s="99">
        <v>7.4261232560694275</v>
      </c>
    </row>
    <row r="28" spans="1:7" s="18" customFormat="1" ht="15" customHeight="1">
      <c r="A28" s="107" t="s">
        <v>101</v>
      </c>
      <c r="B28" s="16">
        <v>1126</v>
      </c>
      <c r="C28" s="106">
        <v>176</v>
      </c>
      <c r="D28" s="106">
        <v>48</v>
      </c>
      <c r="E28" s="106">
        <v>938</v>
      </c>
      <c r="F28" s="106">
        <v>140</v>
      </c>
      <c r="G28" s="99">
        <v>15.630550621669629</v>
      </c>
    </row>
    <row r="29" spans="1:7" s="18" customFormat="1" ht="15" customHeight="1">
      <c r="A29" s="105" t="s">
        <v>369</v>
      </c>
      <c r="B29" s="16">
        <v>9406</v>
      </c>
      <c r="C29" s="106">
        <v>1254</v>
      </c>
      <c r="D29" s="106">
        <v>37</v>
      </c>
      <c r="E29" s="106">
        <v>8867</v>
      </c>
      <c r="F29" s="106">
        <v>502</v>
      </c>
      <c r="G29" s="99">
        <v>13.331915798426536</v>
      </c>
    </row>
    <row r="30" spans="1:7" s="18" customFormat="1" ht="15" customHeight="1">
      <c r="A30" s="107" t="s">
        <v>102</v>
      </c>
      <c r="B30" s="16">
        <v>6534</v>
      </c>
      <c r="C30" s="106">
        <v>1715</v>
      </c>
      <c r="D30" s="106">
        <v>71</v>
      </c>
      <c r="E30" s="106">
        <v>6320</v>
      </c>
      <c r="F30" s="106">
        <v>143</v>
      </c>
      <c r="G30" s="99">
        <v>26.247321701867154</v>
      </c>
    </row>
    <row r="31" spans="1:7" s="18" customFormat="1" ht="15" customHeight="1">
      <c r="A31" s="107" t="s">
        <v>103</v>
      </c>
      <c r="B31" s="16">
        <v>784</v>
      </c>
      <c r="C31" s="106">
        <v>355</v>
      </c>
      <c r="D31" s="106">
        <v>13</v>
      </c>
      <c r="E31" s="106">
        <v>699</v>
      </c>
      <c r="F31" s="106">
        <v>72</v>
      </c>
      <c r="G31" s="99">
        <v>45.28061224489796</v>
      </c>
    </row>
    <row r="32" spans="1:7" s="18" customFormat="1" ht="15" customHeight="1">
      <c r="A32" s="105" t="s">
        <v>370</v>
      </c>
      <c r="B32" s="16">
        <v>189748</v>
      </c>
      <c r="C32" s="106">
        <v>83034</v>
      </c>
      <c r="D32" s="106">
        <v>1312</v>
      </c>
      <c r="E32" s="106">
        <v>176337</v>
      </c>
      <c r="F32" s="106">
        <v>12099</v>
      </c>
      <c r="G32" s="99">
        <v>43.76014503446677</v>
      </c>
    </row>
    <row r="33" spans="1:7" s="18" customFormat="1" ht="15" customHeight="1">
      <c r="A33" s="105" t="s">
        <v>104</v>
      </c>
      <c r="B33" s="16">
        <v>435</v>
      </c>
      <c r="C33" s="106">
        <v>155</v>
      </c>
      <c r="D33" s="106">
        <v>0</v>
      </c>
      <c r="E33" s="106">
        <v>321</v>
      </c>
      <c r="F33" s="106">
        <v>114</v>
      </c>
      <c r="G33" s="99">
        <v>35.63218390804598</v>
      </c>
    </row>
    <row r="34" spans="1:7" s="18" customFormat="1" ht="15" customHeight="1">
      <c r="A34" s="105" t="s">
        <v>371</v>
      </c>
      <c r="B34" s="16">
        <v>10337</v>
      </c>
      <c r="C34" s="106">
        <v>10323</v>
      </c>
      <c r="D34" s="106">
        <v>72</v>
      </c>
      <c r="E34" s="106">
        <v>9867</v>
      </c>
      <c r="F34" s="106">
        <v>398</v>
      </c>
      <c r="G34" s="99">
        <v>99.86456418690142</v>
      </c>
    </row>
    <row r="35" spans="1:7" s="18" customFormat="1" ht="15" customHeight="1">
      <c r="A35" s="107" t="s">
        <v>105</v>
      </c>
      <c r="B35" s="16">
        <v>1469</v>
      </c>
      <c r="C35" s="106">
        <v>1429</v>
      </c>
      <c r="D35" s="106">
        <v>1</v>
      </c>
      <c r="E35" s="106">
        <v>1467</v>
      </c>
      <c r="F35" s="106">
        <v>1</v>
      </c>
      <c r="G35" s="99">
        <v>97.27705922396188</v>
      </c>
    </row>
    <row r="36" spans="1:7" s="18" customFormat="1" ht="15" customHeight="1">
      <c r="A36" s="105" t="s">
        <v>372</v>
      </c>
      <c r="B36" s="16">
        <v>17883</v>
      </c>
      <c r="C36" s="106">
        <v>8362</v>
      </c>
      <c r="D36" s="106">
        <v>10</v>
      </c>
      <c r="E36" s="106">
        <v>16090</v>
      </c>
      <c r="F36" s="106">
        <v>1783</v>
      </c>
      <c r="G36" s="108">
        <v>46.759492255214454</v>
      </c>
    </row>
    <row r="37" spans="1:8" s="18" customFormat="1" ht="15" customHeight="1">
      <c r="A37" s="109" t="s">
        <v>106</v>
      </c>
      <c r="B37" s="110"/>
      <c r="C37" s="110"/>
      <c r="D37" s="110"/>
      <c r="E37" s="110"/>
      <c r="F37" s="110"/>
      <c r="G37" s="111"/>
      <c r="H37" s="110"/>
    </row>
    <row r="38" spans="1:8" s="18" customFormat="1" ht="15" customHeight="1">
      <c r="A38" s="105" t="s">
        <v>107</v>
      </c>
      <c r="B38" s="16">
        <v>44084</v>
      </c>
      <c r="C38" s="16">
        <v>22391</v>
      </c>
      <c r="D38" s="16">
        <v>648</v>
      </c>
      <c r="E38" s="16">
        <v>28114</v>
      </c>
      <c r="F38" s="16">
        <v>15322</v>
      </c>
      <c r="G38" s="108">
        <v>50.79167044732783</v>
      </c>
      <c r="H38" s="24"/>
    </row>
    <row r="39" spans="1:8" s="30" customFormat="1" ht="6" customHeight="1" thickBot="1">
      <c r="A39" s="112"/>
      <c r="B39" s="113"/>
      <c r="C39" s="114"/>
      <c r="D39" s="114"/>
      <c r="E39" s="114"/>
      <c r="F39" s="114"/>
      <c r="G39" s="114"/>
      <c r="H39" s="114"/>
    </row>
    <row r="40" spans="1:7" s="30" customFormat="1" ht="3.75" customHeight="1">
      <c r="A40" s="115"/>
      <c r="B40" s="33"/>
      <c r="C40" s="33"/>
      <c r="D40" s="33"/>
      <c r="E40" s="33"/>
      <c r="F40" s="33"/>
      <c r="G40" s="33"/>
    </row>
    <row r="41" s="117" customFormat="1" ht="12.75" customHeight="1">
      <c r="A41" s="116" t="s">
        <v>108</v>
      </c>
    </row>
    <row r="42" ht="14.25" customHeight="1"/>
  </sheetData>
  <sheetProtection/>
  <mergeCells count="7">
    <mergeCell ref="A3:G3"/>
    <mergeCell ref="A4:G4"/>
    <mergeCell ref="A6:A8"/>
    <mergeCell ref="B6:B7"/>
    <mergeCell ref="D6:D7"/>
    <mergeCell ref="E6:E7"/>
    <mergeCell ref="F6:F7"/>
  </mergeCells>
  <printOptions horizontalCentered="1"/>
  <pageMargins left="0" right="0" top="0" bottom="0" header="0" footer="0"/>
  <pageSetup blackAndWhite="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R50"/>
  <sheetViews>
    <sheetView zoomScaleSheetLayoutView="100" zoomScalePageLayoutView="0" workbookViewId="0" topLeftCell="A1">
      <selection activeCell="A1" sqref="A1"/>
    </sheetView>
  </sheetViews>
  <sheetFormatPr defaultColWidth="8.796875" defaultRowHeight="14.25"/>
  <cols>
    <col min="1" max="1" width="28" style="184" customWidth="1"/>
    <col min="2" max="7" width="10.69921875" style="184" customWidth="1"/>
    <col min="8" max="8" width="1" style="184" customWidth="1"/>
    <col min="9" max="9" width="1.69921875" style="184" customWidth="1"/>
    <col min="10" max="10" width="11.3984375" style="184" customWidth="1"/>
    <col min="11" max="16384" width="9" style="184" customWidth="1"/>
  </cols>
  <sheetData>
    <row r="1" spans="1:8" s="140" customFormat="1" ht="14.25" customHeight="1">
      <c r="A1" s="217" t="s">
        <v>317</v>
      </c>
      <c r="G1" s="141"/>
      <c r="H1" s="142"/>
    </row>
    <row r="2" spans="1:8" s="140" customFormat="1" ht="14.25" customHeight="1">
      <c r="A2" s="139"/>
      <c r="G2" s="143"/>
      <c r="H2" s="143"/>
    </row>
    <row r="3" spans="1:8" s="140" customFormat="1" ht="15" customHeight="1">
      <c r="A3" s="457" t="s">
        <v>135</v>
      </c>
      <c r="B3" s="458"/>
      <c r="C3" s="458"/>
      <c r="D3" s="458"/>
      <c r="E3" s="458"/>
      <c r="F3" s="458"/>
      <c r="G3" s="458"/>
      <c r="H3" s="144"/>
    </row>
    <row r="4" spans="1:8" s="140" customFormat="1" ht="15" customHeight="1">
      <c r="A4" s="459" t="s">
        <v>136</v>
      </c>
      <c r="B4" s="459"/>
      <c r="C4" s="459"/>
      <c r="D4" s="459"/>
      <c r="E4" s="459"/>
      <c r="F4" s="459"/>
      <c r="G4" s="459"/>
      <c r="H4" s="144"/>
    </row>
    <row r="5" spans="1:8" s="140" customFormat="1" ht="3.75" customHeight="1" thickBot="1">
      <c r="A5" s="145"/>
      <c r="B5" s="146"/>
      <c r="C5" s="146"/>
      <c r="D5" s="146"/>
      <c r="E5" s="146"/>
      <c r="F5" s="146"/>
      <c r="G5" s="146"/>
      <c r="H5" s="146"/>
    </row>
    <row r="6" spans="1:8" s="140" customFormat="1" ht="21" customHeight="1">
      <c r="A6" s="460" t="s">
        <v>137</v>
      </c>
      <c r="B6" s="463" t="s">
        <v>2</v>
      </c>
      <c r="C6" s="147"/>
      <c r="D6" s="465" t="s">
        <v>138</v>
      </c>
      <c r="E6" s="465" t="s">
        <v>139</v>
      </c>
      <c r="F6" s="467" t="s">
        <v>140</v>
      </c>
      <c r="G6" s="148" t="s">
        <v>84</v>
      </c>
      <c r="H6" s="149"/>
    </row>
    <row r="7" spans="1:8" s="140" customFormat="1" ht="18" customHeight="1">
      <c r="A7" s="461"/>
      <c r="B7" s="464"/>
      <c r="C7" s="150" t="s">
        <v>85</v>
      </c>
      <c r="D7" s="466"/>
      <c r="E7" s="466"/>
      <c r="F7" s="468"/>
      <c r="G7" s="151" t="s">
        <v>141</v>
      </c>
      <c r="H7" s="152"/>
    </row>
    <row r="8" spans="1:8" s="140" customFormat="1" ht="28.5" customHeight="1">
      <c r="A8" s="462"/>
      <c r="B8" s="153" t="s">
        <v>12</v>
      </c>
      <c r="C8" s="154" t="s">
        <v>87</v>
      </c>
      <c r="D8" s="153" t="s">
        <v>13</v>
      </c>
      <c r="E8" s="153" t="s">
        <v>14</v>
      </c>
      <c r="F8" s="155" t="s">
        <v>16</v>
      </c>
      <c r="G8" s="156" t="s">
        <v>142</v>
      </c>
      <c r="H8" s="152"/>
    </row>
    <row r="9" spans="1:8" s="140" customFormat="1" ht="6" customHeight="1">
      <c r="A9" s="313"/>
      <c r="B9" s="318"/>
      <c r="C9" s="319"/>
      <c r="D9" s="318"/>
      <c r="E9" s="318"/>
      <c r="F9" s="318"/>
      <c r="G9" s="320"/>
      <c r="H9" s="152"/>
    </row>
    <row r="10" spans="1:8" s="140" customFormat="1" ht="18" customHeight="1">
      <c r="A10" s="157" t="s">
        <v>143</v>
      </c>
      <c r="B10" s="158">
        <v>25848</v>
      </c>
      <c r="C10" s="158">
        <v>13568</v>
      </c>
      <c r="D10" s="158">
        <v>315</v>
      </c>
      <c r="E10" s="158">
        <v>24013</v>
      </c>
      <c r="F10" s="158">
        <v>1520</v>
      </c>
      <c r="G10" s="159">
        <v>52.5</v>
      </c>
      <c r="H10" s="159"/>
    </row>
    <row r="11" spans="1:8" s="140" customFormat="1" ht="18" customHeight="1">
      <c r="A11" s="160" t="s">
        <v>144</v>
      </c>
      <c r="B11" s="158">
        <v>27102</v>
      </c>
      <c r="C11" s="158">
        <v>15226</v>
      </c>
      <c r="D11" s="158">
        <v>326</v>
      </c>
      <c r="E11" s="158">
        <v>25014</v>
      </c>
      <c r="F11" s="158">
        <v>1762</v>
      </c>
      <c r="G11" s="159">
        <v>56.2</v>
      </c>
      <c r="H11" s="159"/>
    </row>
    <row r="12" spans="1:8" s="140" customFormat="1" ht="18" customHeight="1">
      <c r="A12" s="160" t="s">
        <v>145</v>
      </c>
      <c r="B12" s="158">
        <v>33992</v>
      </c>
      <c r="C12" s="158">
        <v>20687</v>
      </c>
      <c r="D12" s="158">
        <v>334</v>
      </c>
      <c r="E12" s="158">
        <v>31752</v>
      </c>
      <c r="F12" s="158">
        <v>1906</v>
      </c>
      <c r="G12" s="159">
        <v>60.9</v>
      </c>
      <c r="H12" s="159"/>
    </row>
    <row r="13" spans="1:8" s="140" customFormat="1" ht="18" customHeight="1">
      <c r="A13" s="160" t="s">
        <v>146</v>
      </c>
      <c r="B13" s="158">
        <v>36735</v>
      </c>
      <c r="C13" s="158">
        <v>22706</v>
      </c>
      <c r="D13" s="158">
        <v>410</v>
      </c>
      <c r="E13" s="158">
        <v>34522</v>
      </c>
      <c r="F13" s="158">
        <v>1803</v>
      </c>
      <c r="G13" s="159">
        <v>61.8</v>
      </c>
      <c r="H13" s="159"/>
    </row>
    <row r="14" spans="1:8" s="140" customFormat="1" ht="18" customHeight="1">
      <c r="A14" s="160" t="s">
        <v>147</v>
      </c>
      <c r="B14" s="158">
        <v>40147</v>
      </c>
      <c r="C14" s="158">
        <v>25366</v>
      </c>
      <c r="D14" s="158">
        <v>415</v>
      </c>
      <c r="E14" s="158">
        <v>37886</v>
      </c>
      <c r="F14" s="158">
        <v>1846</v>
      </c>
      <c r="G14" s="159">
        <v>63.2</v>
      </c>
      <c r="H14" s="159"/>
    </row>
    <row r="15" spans="1:8" s="140" customFormat="1" ht="18" customHeight="1">
      <c r="A15" s="160" t="s">
        <v>148</v>
      </c>
      <c r="B15" s="158">
        <v>41228</v>
      </c>
      <c r="C15" s="158">
        <v>25670</v>
      </c>
      <c r="D15" s="158">
        <v>366</v>
      </c>
      <c r="E15" s="158">
        <v>39041</v>
      </c>
      <c r="F15" s="158">
        <v>1821</v>
      </c>
      <c r="G15" s="159">
        <v>62.3</v>
      </c>
      <c r="H15" s="159"/>
    </row>
    <row r="16" spans="1:8" s="140" customFormat="1" ht="18" customHeight="1">
      <c r="A16" s="160" t="s">
        <v>149</v>
      </c>
      <c r="B16" s="158">
        <v>42466</v>
      </c>
      <c r="C16" s="158">
        <v>26717</v>
      </c>
      <c r="D16" s="158">
        <v>337</v>
      </c>
      <c r="E16" s="158">
        <v>40176</v>
      </c>
      <c r="F16" s="158">
        <v>1953</v>
      </c>
      <c r="G16" s="159">
        <v>62.9</v>
      </c>
      <c r="H16" s="159"/>
    </row>
    <row r="17" spans="1:8" s="140" customFormat="1" ht="18" customHeight="1">
      <c r="A17" s="160" t="s">
        <v>150</v>
      </c>
      <c r="B17" s="158">
        <v>41406</v>
      </c>
      <c r="C17" s="158">
        <v>26161</v>
      </c>
      <c r="D17" s="158">
        <v>296</v>
      </c>
      <c r="E17" s="158">
        <v>39030</v>
      </c>
      <c r="F17" s="158">
        <v>2080</v>
      </c>
      <c r="G17" s="159">
        <v>63.2</v>
      </c>
      <c r="H17" s="159"/>
    </row>
    <row r="18" spans="1:18" s="408" customFormat="1" ht="18" customHeight="1">
      <c r="A18" s="160" t="s">
        <v>151</v>
      </c>
      <c r="B18" s="163">
        <v>41007</v>
      </c>
      <c r="C18" s="163">
        <v>26144</v>
      </c>
      <c r="D18" s="163">
        <v>251</v>
      </c>
      <c r="E18" s="163">
        <v>38394</v>
      </c>
      <c r="F18" s="163">
        <v>2362</v>
      </c>
      <c r="G18" s="293">
        <v>63.75496866388666</v>
      </c>
      <c r="H18" s="293"/>
      <c r="K18" s="409"/>
      <c r="L18" s="409"/>
      <c r="M18" s="409"/>
      <c r="N18" s="409"/>
      <c r="O18" s="409"/>
      <c r="P18" s="409"/>
      <c r="Q18" s="409"/>
      <c r="R18" s="409"/>
    </row>
    <row r="19" spans="1:18" s="408" customFormat="1" ht="18" customHeight="1">
      <c r="A19" s="160" t="s">
        <v>152</v>
      </c>
      <c r="B19" s="163">
        <v>38820</v>
      </c>
      <c r="C19" s="163">
        <v>24829</v>
      </c>
      <c r="D19" s="163">
        <v>184</v>
      </c>
      <c r="E19" s="163">
        <v>36286</v>
      </c>
      <c r="F19" s="163">
        <v>2350</v>
      </c>
      <c r="G19" s="293">
        <v>63.959299330242146</v>
      </c>
      <c r="H19" s="293"/>
      <c r="K19" s="409"/>
      <c r="L19" s="409"/>
      <c r="M19" s="409"/>
      <c r="N19" s="409"/>
      <c r="O19" s="409"/>
      <c r="P19" s="409"/>
      <c r="Q19" s="409"/>
      <c r="R19" s="409"/>
    </row>
    <row r="20" spans="1:18" s="408" customFormat="1" ht="18" customHeight="1">
      <c r="A20" s="160" t="s">
        <v>153</v>
      </c>
      <c r="B20" s="163">
        <v>34860</v>
      </c>
      <c r="C20" s="163">
        <v>21932</v>
      </c>
      <c r="D20" s="163">
        <v>147</v>
      </c>
      <c r="E20" s="163">
        <v>32526</v>
      </c>
      <c r="F20" s="163">
        <v>2187</v>
      </c>
      <c r="G20" s="293">
        <v>62.914515203671826</v>
      </c>
      <c r="H20" s="293"/>
      <c r="K20" s="409"/>
      <c r="L20" s="409"/>
      <c r="M20" s="409"/>
      <c r="N20" s="409"/>
      <c r="O20" s="409"/>
      <c r="P20" s="409"/>
      <c r="Q20" s="409"/>
      <c r="R20" s="409"/>
    </row>
    <row r="21" spans="1:18" s="410" customFormat="1" ht="18" customHeight="1">
      <c r="A21" s="160" t="s">
        <v>154</v>
      </c>
      <c r="B21" s="163">
        <v>32359</v>
      </c>
      <c r="C21" s="163">
        <v>20189</v>
      </c>
      <c r="D21" s="163">
        <v>132</v>
      </c>
      <c r="E21" s="163">
        <v>29964</v>
      </c>
      <c r="F21" s="163">
        <v>2263</v>
      </c>
      <c r="G21" s="293">
        <v>62.39067956364536</v>
      </c>
      <c r="H21" s="164"/>
      <c r="K21" s="411"/>
      <c r="L21" s="411"/>
      <c r="M21" s="411"/>
      <c r="N21" s="411"/>
      <c r="O21" s="411"/>
      <c r="P21" s="411"/>
      <c r="Q21" s="411"/>
      <c r="R21" s="411"/>
    </row>
    <row r="22" spans="1:18" s="410" customFormat="1" ht="27.75" customHeight="1">
      <c r="A22" s="160" t="s">
        <v>312</v>
      </c>
      <c r="B22" s="163">
        <v>30745</v>
      </c>
      <c r="C22" s="163">
        <v>18914</v>
      </c>
      <c r="D22" s="163">
        <v>123</v>
      </c>
      <c r="E22" s="163">
        <v>28322</v>
      </c>
      <c r="F22" s="163">
        <v>2300</v>
      </c>
      <c r="G22" s="293">
        <v>61.518946170108954</v>
      </c>
      <c r="H22" s="164"/>
      <c r="K22" s="411"/>
      <c r="L22" s="411"/>
      <c r="M22" s="411"/>
      <c r="N22" s="411"/>
      <c r="O22" s="411"/>
      <c r="P22" s="411"/>
      <c r="Q22" s="411"/>
      <c r="R22" s="411"/>
    </row>
    <row r="23" spans="1:18" s="410" customFormat="1" ht="18" customHeight="1">
      <c r="A23" s="160" t="s">
        <v>322</v>
      </c>
      <c r="B23" s="163">
        <v>30555</v>
      </c>
      <c r="C23" s="163">
        <v>18800</v>
      </c>
      <c r="D23" s="163">
        <v>126</v>
      </c>
      <c r="E23" s="163">
        <v>28119</v>
      </c>
      <c r="F23" s="163">
        <v>2310</v>
      </c>
      <c r="G23" s="293">
        <v>61.52839142529864</v>
      </c>
      <c r="H23" s="164"/>
      <c r="K23" s="411"/>
      <c r="L23" s="411"/>
      <c r="M23" s="411"/>
      <c r="N23" s="411"/>
      <c r="O23" s="411"/>
      <c r="P23" s="411"/>
      <c r="Q23" s="411"/>
      <c r="R23" s="411"/>
    </row>
    <row r="24" spans="1:18" s="410" customFormat="1" ht="18" customHeight="1">
      <c r="A24" s="160" t="s">
        <v>329</v>
      </c>
      <c r="B24" s="163">
        <v>30216</v>
      </c>
      <c r="C24" s="163">
        <v>18555</v>
      </c>
      <c r="D24" s="163">
        <v>115</v>
      </c>
      <c r="E24" s="163">
        <v>27794</v>
      </c>
      <c r="F24" s="163">
        <v>2307</v>
      </c>
      <c r="G24" s="293">
        <v>61.4078633836378</v>
      </c>
      <c r="H24" s="164"/>
      <c r="K24" s="411"/>
      <c r="L24" s="411"/>
      <c r="M24" s="411"/>
      <c r="N24" s="411"/>
      <c r="O24" s="411"/>
      <c r="P24" s="411"/>
      <c r="Q24" s="411"/>
      <c r="R24" s="411"/>
    </row>
    <row r="25" spans="1:18" s="410" customFormat="1" ht="18" customHeight="1">
      <c r="A25" s="160" t="s">
        <v>342</v>
      </c>
      <c r="B25" s="163">
        <v>29765</v>
      </c>
      <c r="C25" s="163">
        <v>18312</v>
      </c>
      <c r="D25" s="163">
        <v>110</v>
      </c>
      <c r="E25" s="163">
        <v>27395</v>
      </c>
      <c r="F25" s="163">
        <v>2260</v>
      </c>
      <c r="G25" s="293">
        <v>61.5219217201411</v>
      </c>
      <c r="H25" s="164"/>
      <c r="K25" s="411"/>
      <c r="L25" s="411"/>
      <c r="M25" s="411"/>
      <c r="N25" s="411"/>
      <c r="O25" s="411"/>
      <c r="P25" s="411"/>
      <c r="Q25" s="411"/>
      <c r="R25" s="411"/>
    </row>
    <row r="26" spans="1:18" s="414" customFormat="1" ht="18" customHeight="1">
      <c r="A26" s="346" t="s">
        <v>386</v>
      </c>
      <c r="B26" s="341">
        <v>29480</v>
      </c>
      <c r="C26" s="341">
        <v>18141</v>
      </c>
      <c r="D26" s="341">
        <v>112</v>
      </c>
      <c r="E26" s="341">
        <v>27078</v>
      </c>
      <c r="F26" s="341">
        <v>2290</v>
      </c>
      <c r="G26" s="412">
        <v>61.53663500678426</v>
      </c>
      <c r="H26" s="413"/>
      <c r="K26" s="415"/>
      <c r="L26" s="415"/>
      <c r="M26" s="415"/>
      <c r="N26" s="415"/>
      <c r="O26" s="415"/>
      <c r="P26" s="415"/>
      <c r="Q26" s="415"/>
      <c r="R26" s="415"/>
    </row>
    <row r="27" spans="1:18" s="408" customFormat="1" ht="14.25">
      <c r="A27" s="342"/>
      <c r="B27" s="343"/>
      <c r="C27" s="343"/>
      <c r="D27" s="344"/>
      <c r="E27" s="343"/>
      <c r="F27" s="344"/>
      <c r="G27" s="416"/>
      <c r="H27" s="416"/>
      <c r="K27" s="409"/>
      <c r="L27" s="409"/>
      <c r="M27" s="409"/>
      <c r="N27" s="409"/>
      <c r="O27" s="409"/>
      <c r="P27" s="409"/>
      <c r="Q27" s="409"/>
      <c r="R27" s="409"/>
    </row>
    <row r="28" spans="1:10" s="140" customFormat="1" ht="18" customHeight="1">
      <c r="A28" s="162" t="s">
        <v>155</v>
      </c>
      <c r="B28" s="163">
        <v>13705</v>
      </c>
      <c r="C28" s="163">
        <v>8656</v>
      </c>
      <c r="D28" s="163">
        <v>91</v>
      </c>
      <c r="E28" s="163">
        <v>11959</v>
      </c>
      <c r="F28" s="163">
        <v>1655</v>
      </c>
      <c r="G28" s="293">
        <v>63.15943086464794</v>
      </c>
      <c r="H28" s="164"/>
      <c r="J28" s="161"/>
    </row>
    <row r="29" spans="1:10" s="140" customFormat="1" ht="14.25">
      <c r="A29" s="165" t="s">
        <v>156</v>
      </c>
      <c r="B29" s="163"/>
      <c r="C29" s="163"/>
      <c r="D29" s="163"/>
      <c r="E29" s="163"/>
      <c r="F29" s="163"/>
      <c r="G29" s="293"/>
      <c r="H29" s="164"/>
      <c r="J29" s="161"/>
    </row>
    <row r="30" spans="1:17" s="140" customFormat="1" ht="18" customHeight="1">
      <c r="A30" s="162" t="s">
        <v>157</v>
      </c>
      <c r="B30" s="163">
        <v>1148</v>
      </c>
      <c r="C30" s="163">
        <v>1108</v>
      </c>
      <c r="D30" s="163">
        <v>5</v>
      </c>
      <c r="E30" s="163">
        <v>1046</v>
      </c>
      <c r="F30" s="163">
        <v>97</v>
      </c>
      <c r="G30" s="293">
        <v>96.51567944250871</v>
      </c>
      <c r="H30" s="164"/>
      <c r="J30" s="161"/>
      <c r="K30" s="166"/>
      <c r="L30" s="166"/>
      <c r="M30" s="166"/>
      <c r="N30" s="166"/>
      <c r="O30" s="166"/>
      <c r="P30" s="166"/>
      <c r="Q30" s="167"/>
    </row>
    <row r="31" spans="1:17" s="140" customFormat="1" ht="14.25" customHeight="1">
      <c r="A31" s="168" t="s">
        <v>158</v>
      </c>
      <c r="B31" s="163"/>
      <c r="C31" s="163"/>
      <c r="D31" s="163"/>
      <c r="E31" s="163"/>
      <c r="F31" s="163"/>
      <c r="G31" s="293"/>
      <c r="H31" s="164"/>
      <c r="J31" s="161"/>
      <c r="K31" s="166"/>
      <c r="L31" s="166"/>
      <c r="M31" s="166"/>
      <c r="N31" s="166"/>
      <c r="O31" s="166"/>
      <c r="P31" s="166"/>
      <c r="Q31" s="167"/>
    </row>
    <row r="32" spans="1:17" s="140" customFormat="1" ht="18" customHeight="1">
      <c r="A32" s="162" t="s">
        <v>159</v>
      </c>
      <c r="B32" s="163">
        <v>89</v>
      </c>
      <c r="C32" s="163">
        <v>87</v>
      </c>
      <c r="D32" s="163">
        <v>0</v>
      </c>
      <c r="E32" s="163">
        <v>65</v>
      </c>
      <c r="F32" s="163">
        <v>24</v>
      </c>
      <c r="G32" s="293">
        <v>97.75280898876404</v>
      </c>
      <c r="H32" s="164"/>
      <c r="J32" s="161"/>
      <c r="K32" s="166"/>
      <c r="L32" s="166"/>
      <c r="M32" s="166"/>
      <c r="N32" s="166"/>
      <c r="O32" s="166"/>
      <c r="P32" s="166"/>
      <c r="Q32" s="167"/>
    </row>
    <row r="33" spans="1:10" s="140" customFormat="1" ht="14.25">
      <c r="A33" s="165" t="s">
        <v>160</v>
      </c>
      <c r="B33" s="163"/>
      <c r="C33" s="163"/>
      <c r="D33" s="163"/>
      <c r="E33" s="163"/>
      <c r="F33" s="163"/>
      <c r="G33" s="293"/>
      <c r="H33" s="164"/>
      <c r="J33" s="161"/>
    </row>
    <row r="34" spans="1:10" s="140" customFormat="1" ht="18" customHeight="1">
      <c r="A34" s="162" t="s">
        <v>161</v>
      </c>
      <c r="B34" s="163">
        <v>1126</v>
      </c>
      <c r="C34" s="345">
        <v>1091</v>
      </c>
      <c r="D34" s="163">
        <v>1</v>
      </c>
      <c r="E34" s="163">
        <v>1112</v>
      </c>
      <c r="F34" s="163">
        <v>13</v>
      </c>
      <c r="G34" s="293">
        <v>96.89165186500888</v>
      </c>
      <c r="H34" s="164"/>
      <c r="J34" s="161"/>
    </row>
    <row r="35" spans="1:10" s="140" customFormat="1" ht="14.25">
      <c r="A35" s="165" t="s">
        <v>162</v>
      </c>
      <c r="B35" s="163"/>
      <c r="C35" s="163"/>
      <c r="D35" s="163"/>
      <c r="E35" s="163"/>
      <c r="F35" s="163"/>
      <c r="G35" s="293"/>
      <c r="H35" s="164"/>
      <c r="J35" s="161"/>
    </row>
    <row r="36" spans="1:10" s="140" customFormat="1" ht="18" customHeight="1">
      <c r="A36" s="162" t="s">
        <v>163</v>
      </c>
      <c r="B36" s="163">
        <v>1905</v>
      </c>
      <c r="C36" s="163">
        <v>1755</v>
      </c>
      <c r="D36" s="163">
        <v>5</v>
      </c>
      <c r="E36" s="163">
        <v>1849</v>
      </c>
      <c r="F36" s="163">
        <v>51</v>
      </c>
      <c r="G36" s="293">
        <v>92.1259842519685</v>
      </c>
      <c r="H36" s="164"/>
      <c r="J36" s="161"/>
    </row>
    <row r="37" spans="1:10" s="140" customFormat="1" ht="14.25">
      <c r="A37" s="165" t="s">
        <v>164</v>
      </c>
      <c r="B37" s="163"/>
      <c r="C37" s="163"/>
      <c r="D37" s="163"/>
      <c r="E37" s="163"/>
      <c r="F37" s="163"/>
      <c r="G37" s="293"/>
      <c r="H37" s="164"/>
      <c r="J37" s="161"/>
    </row>
    <row r="38" spans="1:10" s="140" customFormat="1" ht="18" customHeight="1">
      <c r="A38" s="162" t="s">
        <v>165</v>
      </c>
      <c r="B38" s="163">
        <v>7049</v>
      </c>
      <c r="C38" s="163">
        <v>2382</v>
      </c>
      <c r="D38" s="163">
        <v>7</v>
      </c>
      <c r="E38" s="163">
        <v>6923</v>
      </c>
      <c r="F38" s="163">
        <v>119</v>
      </c>
      <c r="G38" s="293">
        <v>33.79202723790608</v>
      </c>
      <c r="H38" s="164"/>
      <c r="J38" s="161"/>
    </row>
    <row r="39" spans="1:10" s="140" customFormat="1" ht="14.25">
      <c r="A39" s="165" t="s">
        <v>166</v>
      </c>
      <c r="B39" s="163"/>
      <c r="C39" s="163"/>
      <c r="D39" s="163"/>
      <c r="E39" s="163"/>
      <c r="F39" s="163"/>
      <c r="G39" s="293"/>
      <c r="H39" s="164"/>
      <c r="J39" s="161"/>
    </row>
    <row r="40" spans="1:10" s="140" customFormat="1" ht="18" customHeight="1">
      <c r="A40" s="162" t="s">
        <v>167</v>
      </c>
      <c r="B40" s="163">
        <v>4458</v>
      </c>
      <c r="C40" s="163">
        <v>3062</v>
      </c>
      <c r="D40" s="163">
        <v>3</v>
      </c>
      <c r="E40" s="163">
        <v>4124</v>
      </c>
      <c r="F40" s="163">
        <v>331</v>
      </c>
      <c r="G40" s="294">
        <v>68.6855091969493</v>
      </c>
      <c r="H40" s="164"/>
      <c r="J40" s="302"/>
    </row>
    <row r="41" spans="1:8" s="140" customFormat="1" ht="14.25">
      <c r="A41" s="169" t="s">
        <v>168</v>
      </c>
      <c r="B41" s="170"/>
      <c r="C41" s="163"/>
      <c r="D41" s="163"/>
      <c r="E41" s="163"/>
      <c r="F41" s="163"/>
      <c r="G41" s="171"/>
      <c r="H41" s="164"/>
    </row>
    <row r="42" spans="1:8" s="140" customFormat="1" ht="15" thickBot="1">
      <c r="A42" s="172"/>
      <c r="B42" s="173"/>
      <c r="C42" s="174"/>
      <c r="D42" s="174"/>
      <c r="E42" s="174"/>
      <c r="F42" s="174"/>
      <c r="G42" s="175"/>
      <c r="H42" s="171"/>
    </row>
    <row r="43" spans="1:8" s="140" customFormat="1" ht="3.75" customHeight="1">
      <c r="A43" s="176"/>
      <c r="B43" s="176"/>
      <c r="C43" s="176"/>
      <c r="D43" s="176"/>
      <c r="E43" s="176"/>
      <c r="F43" s="176"/>
      <c r="G43" s="176"/>
      <c r="H43" s="171"/>
    </row>
    <row r="44" spans="1:10" s="140" customFormat="1" ht="15" customHeight="1">
      <c r="A44" s="177" t="s">
        <v>169</v>
      </c>
      <c r="B44" s="178"/>
      <c r="C44" s="178"/>
      <c r="D44" s="178"/>
      <c r="E44" s="179"/>
      <c r="F44" s="180"/>
      <c r="G44" s="180"/>
      <c r="H44" s="181"/>
      <c r="I44" s="182"/>
      <c r="J44" s="182"/>
    </row>
    <row r="45" spans="1:10" s="140" customFormat="1" ht="15" customHeight="1">
      <c r="A45" s="183" t="s">
        <v>170</v>
      </c>
      <c r="B45" s="178"/>
      <c r="C45" s="178"/>
      <c r="D45" s="178"/>
      <c r="E45" s="179"/>
      <c r="F45" s="180"/>
      <c r="G45" s="181"/>
      <c r="H45" s="182"/>
      <c r="I45" s="182"/>
      <c r="J45" s="182"/>
    </row>
    <row r="46" spans="1:10" s="188" customFormat="1" ht="12" customHeight="1">
      <c r="A46" s="184"/>
      <c r="B46" s="184"/>
      <c r="C46" s="184"/>
      <c r="D46" s="184"/>
      <c r="E46" s="185"/>
      <c r="F46" s="186"/>
      <c r="G46" s="186"/>
      <c r="H46" s="187"/>
      <c r="I46" s="187"/>
      <c r="J46" s="187"/>
    </row>
    <row r="47" spans="6:10" ht="13.5">
      <c r="F47" s="189"/>
      <c r="G47" s="189"/>
      <c r="H47" s="189"/>
      <c r="I47" s="189"/>
      <c r="J47" s="189"/>
    </row>
    <row r="48" spans="6:10" ht="13.5">
      <c r="F48" s="189"/>
      <c r="G48" s="189"/>
      <c r="H48" s="189"/>
      <c r="I48" s="189"/>
      <c r="J48" s="189"/>
    </row>
    <row r="49" spans="6:10" ht="13.5">
      <c r="F49" s="189"/>
      <c r="G49" s="189"/>
      <c r="H49" s="189"/>
      <c r="I49" s="189"/>
      <c r="J49" s="189"/>
    </row>
    <row r="50" spans="1:10" ht="13.5">
      <c r="A50" s="326"/>
      <c r="B50" s="307"/>
      <c r="C50" s="307"/>
      <c r="D50" s="307"/>
      <c r="E50" s="307"/>
      <c r="F50" s="307"/>
      <c r="G50" s="189"/>
      <c r="H50" s="189"/>
      <c r="I50" s="189"/>
      <c r="J50" s="189"/>
    </row>
  </sheetData>
  <sheetProtection/>
  <mergeCells count="7">
    <mergeCell ref="A3:G3"/>
    <mergeCell ref="A4:G4"/>
    <mergeCell ref="A6:A8"/>
    <mergeCell ref="B6:B7"/>
    <mergeCell ref="D6:D7"/>
    <mergeCell ref="E6:E7"/>
    <mergeCell ref="F6:F7"/>
  </mergeCells>
  <printOptions horizontalCentered="1"/>
  <pageMargins left="0" right="0" top="0" bottom="0" header="0" footer="0"/>
  <pageSetup blackAndWhite="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2:X38"/>
  <sheetViews>
    <sheetView zoomScalePageLayoutView="0" workbookViewId="0" topLeftCell="A1">
      <selection activeCell="B2" sqref="B2"/>
    </sheetView>
  </sheetViews>
  <sheetFormatPr defaultColWidth="8.796875" defaultRowHeight="14.25"/>
  <cols>
    <col min="1" max="1" width="1.8984375" style="1" customWidth="1"/>
    <col min="2" max="2" width="11.8984375" style="1" customWidth="1"/>
    <col min="3" max="3" width="7.8984375" style="1" customWidth="1"/>
    <col min="4" max="4" width="8.5" style="1" customWidth="1"/>
    <col min="5" max="6" width="9" style="1" customWidth="1"/>
    <col min="7" max="8" width="7.59765625" style="1" customWidth="1"/>
    <col min="9" max="16384" width="9" style="1" customWidth="1"/>
  </cols>
  <sheetData>
    <row r="2" ht="13.5">
      <c r="B2" s="118" t="s">
        <v>109</v>
      </c>
    </row>
    <row r="3" ht="14.25" thickBot="1">
      <c r="B3" s="118"/>
    </row>
    <row r="4" spans="2:24" ht="13.5">
      <c r="B4" s="119"/>
      <c r="C4" s="471" t="s">
        <v>110</v>
      </c>
      <c r="D4" s="470"/>
      <c r="E4" s="471" t="s">
        <v>111</v>
      </c>
      <c r="F4" s="470"/>
      <c r="G4" s="471" t="s">
        <v>112</v>
      </c>
      <c r="H4" s="470"/>
      <c r="I4" s="471" t="s">
        <v>113</v>
      </c>
      <c r="J4" s="470"/>
      <c r="K4" s="471" t="s">
        <v>114</v>
      </c>
      <c r="L4" s="470"/>
      <c r="M4" s="471" t="s">
        <v>115</v>
      </c>
      <c r="N4" s="470"/>
      <c r="O4" s="469" t="s">
        <v>116</v>
      </c>
      <c r="P4" s="470"/>
      <c r="Q4" s="471" t="s">
        <v>117</v>
      </c>
      <c r="R4" s="470"/>
      <c r="S4" s="472" t="s">
        <v>118</v>
      </c>
      <c r="T4" s="473"/>
      <c r="U4" s="471" t="s">
        <v>119</v>
      </c>
      <c r="V4" s="470"/>
      <c r="W4" s="471" t="s">
        <v>120</v>
      </c>
      <c r="X4" s="470"/>
    </row>
    <row r="5" spans="2:24" ht="13.5">
      <c r="B5" s="34"/>
      <c r="C5" s="120" t="s">
        <v>121</v>
      </c>
      <c r="D5" s="120" t="s">
        <v>122</v>
      </c>
      <c r="E5" s="120" t="s">
        <v>121</v>
      </c>
      <c r="F5" s="120" t="s">
        <v>122</v>
      </c>
      <c r="G5" s="120" t="s">
        <v>121</v>
      </c>
      <c r="H5" s="120" t="s">
        <v>122</v>
      </c>
      <c r="I5" s="120" t="s">
        <v>121</v>
      </c>
      <c r="J5" s="120" t="s">
        <v>122</v>
      </c>
      <c r="K5" s="120" t="s">
        <v>121</v>
      </c>
      <c r="L5" s="120" t="s">
        <v>122</v>
      </c>
      <c r="M5" s="120" t="s">
        <v>121</v>
      </c>
      <c r="N5" s="120" t="s">
        <v>122</v>
      </c>
      <c r="O5" s="120" t="s">
        <v>121</v>
      </c>
      <c r="P5" s="120" t="s">
        <v>122</v>
      </c>
      <c r="Q5" s="120" t="s">
        <v>121</v>
      </c>
      <c r="R5" s="120" t="s">
        <v>122</v>
      </c>
      <c r="S5" s="120" t="s">
        <v>121</v>
      </c>
      <c r="T5" s="120" t="s">
        <v>122</v>
      </c>
      <c r="U5" s="120" t="s">
        <v>121</v>
      </c>
      <c r="V5" s="120" t="s">
        <v>122</v>
      </c>
      <c r="W5" s="120" t="s">
        <v>121</v>
      </c>
      <c r="X5" s="120" t="s">
        <v>122</v>
      </c>
    </row>
    <row r="6" spans="2:24" s="3" customFormat="1" ht="14.25">
      <c r="B6" s="6" t="s">
        <v>32</v>
      </c>
      <c r="C6" s="121">
        <f>C7+C8+C9</f>
        <v>8801</v>
      </c>
      <c r="D6" s="121">
        <f aca="true" t="shared" si="0" ref="D6:X6">D7+D8+D9</f>
        <v>571</v>
      </c>
      <c r="E6" s="121">
        <f t="shared" si="0"/>
        <v>995</v>
      </c>
      <c r="F6" s="121">
        <f t="shared" si="0"/>
        <v>111</v>
      </c>
      <c r="G6" s="121">
        <f t="shared" si="0"/>
        <v>8847</v>
      </c>
      <c r="H6" s="121">
        <f t="shared" si="0"/>
        <v>848</v>
      </c>
      <c r="I6" s="121">
        <f t="shared" si="0"/>
        <v>5122</v>
      </c>
      <c r="J6" s="121">
        <f t="shared" si="0"/>
        <v>1478</v>
      </c>
      <c r="K6" s="121">
        <f t="shared" si="0"/>
        <v>392</v>
      </c>
      <c r="L6" s="121">
        <f t="shared" si="0"/>
        <v>273</v>
      </c>
      <c r="M6" s="121">
        <f t="shared" si="0"/>
        <v>111002</v>
      </c>
      <c r="N6" s="121">
        <f t="shared" si="0"/>
        <v>84450</v>
      </c>
      <c r="O6" s="121">
        <f t="shared" si="0"/>
        <v>314</v>
      </c>
      <c r="P6" s="121">
        <f t="shared" si="0"/>
        <v>150</v>
      </c>
      <c r="Q6" s="121">
        <f t="shared" si="0"/>
        <v>13</v>
      </c>
      <c r="R6" s="121">
        <f t="shared" si="0"/>
        <v>9892</v>
      </c>
      <c r="S6" s="121">
        <f t="shared" si="0"/>
        <v>0</v>
      </c>
      <c r="T6" s="121">
        <f>T7+T8+T9</f>
        <v>628</v>
      </c>
      <c r="U6" s="121">
        <f t="shared" si="0"/>
        <v>29</v>
      </c>
      <c r="V6" s="121">
        <f t="shared" si="0"/>
        <v>1181</v>
      </c>
      <c r="W6" s="121">
        <f t="shared" si="0"/>
        <v>9647</v>
      </c>
      <c r="X6" s="121">
        <f t="shared" si="0"/>
        <v>8960</v>
      </c>
    </row>
    <row r="7" spans="2:24" s="3" customFormat="1" ht="14.25">
      <c r="B7" s="6" t="s">
        <v>33</v>
      </c>
      <c r="C7" s="121">
        <v>6</v>
      </c>
      <c r="D7" s="121">
        <v>0</v>
      </c>
      <c r="E7" s="121">
        <v>54</v>
      </c>
      <c r="F7" s="121">
        <v>4</v>
      </c>
      <c r="G7" s="121">
        <v>32</v>
      </c>
      <c r="H7" s="121">
        <v>2</v>
      </c>
      <c r="I7" s="121">
        <v>66</v>
      </c>
      <c r="J7" s="121">
        <v>7</v>
      </c>
      <c r="K7" s="121">
        <v>10</v>
      </c>
      <c r="L7" s="121">
        <v>1</v>
      </c>
      <c r="M7" s="121">
        <v>912</v>
      </c>
      <c r="N7" s="121">
        <v>448</v>
      </c>
      <c r="O7" s="121">
        <v>0</v>
      </c>
      <c r="P7" s="121">
        <v>0</v>
      </c>
      <c r="Q7" s="121">
        <v>0</v>
      </c>
      <c r="R7" s="121">
        <v>77</v>
      </c>
      <c r="S7" s="121">
        <v>0</v>
      </c>
      <c r="T7" s="121">
        <v>0</v>
      </c>
      <c r="U7" s="121">
        <v>0</v>
      </c>
      <c r="V7" s="121">
        <v>0</v>
      </c>
      <c r="W7" s="121">
        <v>4</v>
      </c>
      <c r="X7" s="121">
        <v>3</v>
      </c>
    </row>
    <row r="8" spans="2:24" s="3" customFormat="1" ht="14.25">
      <c r="B8" s="6" t="s">
        <v>34</v>
      </c>
      <c r="C8" s="121">
        <v>8702</v>
      </c>
      <c r="D8" s="121">
        <v>561</v>
      </c>
      <c r="E8" s="121">
        <v>823</v>
      </c>
      <c r="F8" s="121">
        <v>90</v>
      </c>
      <c r="G8" s="121">
        <v>8392</v>
      </c>
      <c r="H8" s="121">
        <v>781</v>
      </c>
      <c r="I8" s="121">
        <v>4979</v>
      </c>
      <c r="J8" s="121">
        <v>1453</v>
      </c>
      <c r="K8" s="121">
        <v>327</v>
      </c>
      <c r="L8" s="121">
        <v>261</v>
      </c>
      <c r="M8" s="121">
        <v>102465</v>
      </c>
      <c r="N8" s="121">
        <v>79551</v>
      </c>
      <c r="O8" s="121">
        <v>222</v>
      </c>
      <c r="P8" s="121">
        <v>121</v>
      </c>
      <c r="Q8" s="121">
        <v>6</v>
      </c>
      <c r="R8" s="121">
        <v>9453</v>
      </c>
      <c r="S8" s="121">
        <v>0</v>
      </c>
      <c r="T8" s="121">
        <v>622</v>
      </c>
      <c r="U8" s="121">
        <v>29</v>
      </c>
      <c r="V8" s="121">
        <v>1179</v>
      </c>
      <c r="W8" s="121">
        <v>8736</v>
      </c>
      <c r="X8" s="121">
        <v>8194</v>
      </c>
    </row>
    <row r="9" spans="2:24" s="3" customFormat="1" ht="15" thickBot="1">
      <c r="B9" s="122" t="s">
        <v>35</v>
      </c>
      <c r="C9" s="123">
        <v>93</v>
      </c>
      <c r="D9" s="123">
        <v>10</v>
      </c>
      <c r="E9" s="123">
        <v>118</v>
      </c>
      <c r="F9" s="123">
        <v>17</v>
      </c>
      <c r="G9" s="123">
        <v>423</v>
      </c>
      <c r="H9" s="123">
        <v>65</v>
      </c>
      <c r="I9" s="123">
        <v>77</v>
      </c>
      <c r="J9" s="123">
        <v>18</v>
      </c>
      <c r="K9" s="123">
        <v>55</v>
      </c>
      <c r="L9" s="123">
        <v>11</v>
      </c>
      <c r="M9" s="123">
        <v>7625</v>
      </c>
      <c r="N9" s="123">
        <v>4451</v>
      </c>
      <c r="O9" s="123">
        <v>92</v>
      </c>
      <c r="P9" s="123">
        <v>29</v>
      </c>
      <c r="Q9" s="123">
        <v>7</v>
      </c>
      <c r="R9" s="123">
        <v>362</v>
      </c>
      <c r="S9" s="123">
        <v>0</v>
      </c>
      <c r="T9" s="123">
        <v>6</v>
      </c>
      <c r="U9" s="123">
        <v>0</v>
      </c>
      <c r="V9" s="123">
        <v>2</v>
      </c>
      <c r="W9" s="123">
        <v>907</v>
      </c>
      <c r="X9" s="123">
        <v>763</v>
      </c>
    </row>
    <row r="10" spans="2:14" ht="13.5">
      <c r="B10" s="34"/>
      <c r="C10" s="124"/>
      <c r="D10" s="124"/>
      <c r="E10" s="124"/>
      <c r="F10" s="124"/>
      <c r="G10" s="124"/>
      <c r="H10" s="124"/>
      <c r="I10" s="124"/>
      <c r="J10" s="124"/>
      <c r="K10" s="124"/>
      <c r="L10" s="124"/>
      <c r="M10" s="124"/>
      <c r="N10" s="124"/>
    </row>
    <row r="11" spans="3:6" ht="13.5">
      <c r="C11" s="125"/>
      <c r="D11" s="126"/>
      <c r="E11" s="126"/>
      <c r="F11" s="126"/>
    </row>
    <row r="12" spans="2:6" ht="13.5">
      <c r="B12" s="127"/>
      <c r="C12" s="128"/>
      <c r="D12" s="128"/>
      <c r="E12" s="128"/>
      <c r="F12" s="128"/>
    </row>
    <row r="13" spans="2:7" ht="13.5">
      <c r="B13" s="129"/>
      <c r="C13" s="130" t="s">
        <v>123</v>
      </c>
      <c r="D13" s="131" t="s">
        <v>33</v>
      </c>
      <c r="E13" s="131" t="s">
        <v>34</v>
      </c>
      <c r="F13" s="131" t="s">
        <v>35</v>
      </c>
      <c r="G13" s="131"/>
    </row>
    <row r="14" spans="2:6" ht="13.5">
      <c r="B14" s="1" t="s">
        <v>124</v>
      </c>
      <c r="C14" s="132">
        <f>SUM(C15:C24)</f>
        <v>108542</v>
      </c>
      <c r="D14" s="132">
        <f>SUM(D15:D24)</f>
        <v>1626</v>
      </c>
      <c r="E14" s="132">
        <f>SUM(E15:E24)</f>
        <v>236947</v>
      </c>
      <c r="F14" s="132">
        <f>SUM(F15:F24)</f>
        <v>15131</v>
      </c>
    </row>
    <row r="15" spans="2:6" ht="13.5">
      <c r="B15" s="133" t="s">
        <v>125</v>
      </c>
      <c r="C15" s="128">
        <f>SUM(D7:D9)</f>
        <v>571</v>
      </c>
      <c r="D15" s="128">
        <f>C7+D7</f>
        <v>6</v>
      </c>
      <c r="E15" s="128">
        <f>C8+D8</f>
        <v>9263</v>
      </c>
      <c r="F15" s="128">
        <f>C9+D9</f>
        <v>103</v>
      </c>
    </row>
    <row r="16" spans="2:6" ht="13.5">
      <c r="B16" s="134" t="s">
        <v>126</v>
      </c>
      <c r="C16" s="128">
        <f>SUM(F7:F9)</f>
        <v>111</v>
      </c>
      <c r="D16" s="128">
        <f>E7+F7</f>
        <v>58</v>
      </c>
      <c r="E16" s="128">
        <f>E8+F8</f>
        <v>913</v>
      </c>
      <c r="F16" s="128">
        <f>E9+F9</f>
        <v>135</v>
      </c>
    </row>
    <row r="17" spans="2:6" ht="13.5">
      <c r="B17" s="133" t="s">
        <v>127</v>
      </c>
      <c r="C17" s="128">
        <f>SUM(H7:H9)</f>
        <v>848</v>
      </c>
      <c r="D17" s="128">
        <f>G7+H7</f>
        <v>34</v>
      </c>
      <c r="E17" s="128">
        <f>G8+H8</f>
        <v>9173</v>
      </c>
      <c r="F17" s="128">
        <f>G9+H9</f>
        <v>488</v>
      </c>
    </row>
    <row r="18" spans="2:6" ht="13.5">
      <c r="B18" s="134" t="s">
        <v>128</v>
      </c>
      <c r="C18" s="128">
        <f>SUM(J7:J9)</f>
        <v>1478</v>
      </c>
      <c r="D18" s="128">
        <f>I7+J7</f>
        <v>73</v>
      </c>
      <c r="E18" s="128">
        <f>I8+J8</f>
        <v>6432</v>
      </c>
      <c r="F18" s="128">
        <f>I9+J9</f>
        <v>95</v>
      </c>
    </row>
    <row r="19" spans="2:6" ht="13.5">
      <c r="B19" s="134" t="s">
        <v>129</v>
      </c>
      <c r="C19" s="128">
        <f>SUM(L7:L9)</f>
        <v>273</v>
      </c>
      <c r="D19" s="128">
        <f>K7+L7</f>
        <v>11</v>
      </c>
      <c r="E19" s="128">
        <f>K8+L8</f>
        <v>588</v>
      </c>
      <c r="F19" s="128">
        <f>K9+L9</f>
        <v>66</v>
      </c>
    </row>
    <row r="20" spans="2:6" ht="13.5">
      <c r="B20" s="133" t="s">
        <v>130</v>
      </c>
      <c r="C20" s="128">
        <f>SUM(N7:N9)</f>
        <v>84450</v>
      </c>
      <c r="D20" s="128">
        <f>M7+N7</f>
        <v>1360</v>
      </c>
      <c r="E20" s="128">
        <f>M8+N8</f>
        <v>182016</v>
      </c>
      <c r="F20" s="128">
        <f>M9+N9</f>
        <v>12076</v>
      </c>
    </row>
    <row r="21" spans="2:6" ht="13.5">
      <c r="B21" s="133" t="s">
        <v>131</v>
      </c>
      <c r="C21" s="128">
        <f>SUM(P7:P9)</f>
        <v>150</v>
      </c>
      <c r="D21" s="128">
        <f>O7+P7</f>
        <v>0</v>
      </c>
      <c r="E21" s="128">
        <f>O8+P8</f>
        <v>343</v>
      </c>
      <c r="F21" s="128">
        <f>O9+P9</f>
        <v>121</v>
      </c>
    </row>
    <row r="22" spans="2:6" ht="13.5">
      <c r="B22" s="135" t="s">
        <v>132</v>
      </c>
      <c r="C22" s="128">
        <f>SUM(R7:R9)+SUM(T7:T9)</f>
        <v>10520</v>
      </c>
      <c r="D22" s="128">
        <f>SUM(Q7:T7)</f>
        <v>77</v>
      </c>
      <c r="E22" s="128">
        <f>SUM(Q8:T8)</f>
        <v>10081</v>
      </c>
      <c r="F22" s="128">
        <f>SUM(Q9:T9)</f>
        <v>375</v>
      </c>
    </row>
    <row r="23" spans="2:6" ht="13.5">
      <c r="B23" s="134" t="s">
        <v>133</v>
      </c>
      <c r="C23" s="128">
        <f>SUM(V7:V9)</f>
        <v>1181</v>
      </c>
      <c r="D23" s="128">
        <f>U7+V7</f>
        <v>0</v>
      </c>
      <c r="E23" s="128">
        <f>U8+V8</f>
        <v>1208</v>
      </c>
      <c r="F23" s="128">
        <f>U9+V9</f>
        <v>2</v>
      </c>
    </row>
    <row r="24" spans="2:6" ht="13.5">
      <c r="B24" s="133" t="s">
        <v>134</v>
      </c>
      <c r="C24" s="128">
        <f>SUM(X7:X9)</f>
        <v>8960</v>
      </c>
      <c r="D24" s="128">
        <f>W7+X7</f>
        <v>7</v>
      </c>
      <c r="E24" s="128">
        <f>W8+X8</f>
        <v>16930</v>
      </c>
      <c r="F24" s="128">
        <f>W9+X9</f>
        <v>1670</v>
      </c>
    </row>
    <row r="25" spans="2:6" ht="13.5">
      <c r="B25" s="136"/>
      <c r="C25" s="128"/>
      <c r="D25" s="128"/>
      <c r="E25" s="128"/>
      <c r="F25" s="128"/>
    </row>
    <row r="28" spans="3:24" s="3" customFormat="1" ht="14.25">
      <c r="C28" s="137"/>
      <c r="D28" s="137"/>
      <c r="E28" s="137"/>
      <c r="F28" s="137"/>
      <c r="G28" s="137"/>
      <c r="H28" s="137"/>
      <c r="I28" s="137"/>
      <c r="J28" s="137"/>
      <c r="K28" s="137"/>
      <c r="L28" s="137"/>
      <c r="M28" s="137"/>
      <c r="N28" s="137"/>
      <c r="O28" s="121"/>
      <c r="P28" s="137"/>
      <c r="Q28" s="137"/>
      <c r="R28" s="137"/>
      <c r="S28" s="137"/>
      <c r="T28" s="121"/>
      <c r="U28" s="137"/>
      <c r="V28" s="137"/>
      <c r="W28" s="137"/>
      <c r="X28" s="121"/>
    </row>
    <row r="29" spans="3:24" s="3" customFormat="1" ht="14.25">
      <c r="C29" s="137"/>
      <c r="D29" s="137"/>
      <c r="E29" s="137"/>
      <c r="F29" s="137"/>
      <c r="G29" s="137"/>
      <c r="H29" s="137"/>
      <c r="I29" s="137"/>
      <c r="J29" s="137"/>
      <c r="K29" s="137"/>
      <c r="L29" s="137"/>
      <c r="M29" s="137"/>
      <c r="N29" s="137"/>
      <c r="O29" s="137"/>
      <c r="P29" s="137"/>
      <c r="Q29" s="137"/>
      <c r="R29" s="137"/>
      <c r="S29" s="137"/>
      <c r="T29" s="121"/>
      <c r="U29" s="137"/>
      <c r="V29" s="137"/>
      <c r="W29" s="137"/>
      <c r="X29" s="121"/>
    </row>
    <row r="30" spans="3:24" s="3" customFormat="1" ht="14.25">
      <c r="C30" s="137"/>
      <c r="D30" s="137"/>
      <c r="E30" s="137"/>
      <c r="F30" s="137"/>
      <c r="G30" s="137"/>
      <c r="H30" s="137"/>
      <c r="I30" s="137"/>
      <c r="J30" s="137"/>
      <c r="K30" s="137"/>
      <c r="L30" s="137"/>
      <c r="M30" s="137"/>
      <c r="N30" s="137"/>
      <c r="O30" s="137"/>
      <c r="P30" s="137"/>
      <c r="Q30" s="137"/>
      <c r="R30" s="137"/>
      <c r="S30" s="137"/>
      <c r="T30" s="121"/>
      <c r="U30" s="137"/>
      <c r="V30" s="137"/>
      <c r="W30" s="137"/>
      <c r="X30" s="121"/>
    </row>
    <row r="31" spans="3:24" s="3" customFormat="1" ht="14.25">
      <c r="C31" s="137"/>
      <c r="D31" s="137"/>
      <c r="E31" s="137"/>
      <c r="F31" s="137"/>
      <c r="G31" s="137"/>
      <c r="H31" s="137"/>
      <c r="I31" s="137"/>
      <c r="J31" s="137"/>
      <c r="K31" s="137"/>
      <c r="L31" s="137"/>
      <c r="M31" s="137"/>
      <c r="N31" s="137"/>
      <c r="O31" s="137"/>
      <c r="P31" s="137"/>
      <c r="Q31" s="137"/>
      <c r="R31" s="137"/>
      <c r="S31" s="137"/>
      <c r="T31" s="121"/>
      <c r="U31" s="137"/>
      <c r="V31" s="137"/>
      <c r="W31" s="137"/>
      <c r="X31" s="137"/>
    </row>
    <row r="34" ht="13.5">
      <c r="C34" s="138"/>
    </row>
    <row r="35" ht="13.5">
      <c r="C35" s="138"/>
    </row>
    <row r="36" ht="13.5">
      <c r="C36" s="138"/>
    </row>
    <row r="37" ht="13.5">
      <c r="C37" s="138"/>
    </row>
    <row r="38" ht="13.5">
      <c r="C38" s="138"/>
    </row>
  </sheetData>
  <sheetProtection/>
  <mergeCells count="11">
    <mergeCell ref="M4:N4"/>
    <mergeCell ref="O4:P4"/>
    <mergeCell ref="Q4:R4"/>
    <mergeCell ref="S4:T4"/>
    <mergeCell ref="U4:V4"/>
    <mergeCell ref="W4:X4"/>
    <mergeCell ref="C4:D4"/>
    <mergeCell ref="E4:F4"/>
    <mergeCell ref="G4:H4"/>
    <mergeCell ref="I4:J4"/>
    <mergeCell ref="K4:L4"/>
  </mergeCells>
  <printOptions/>
  <pageMargins left="0.7874015748031497" right="0.7874015748031497" top="0.984251968503937" bottom="0.984251968503937" header="0.5118110236220472" footer="0.5118110236220472"/>
  <pageSetup fitToHeight="1" fitToWidth="1" horizontalDpi="300" verticalDpi="300" orientation="landscape" paperSize="9" scale="63" r:id="rId1"/>
  <headerFooter alignWithMargins="0">
    <oddHeader>&amp;C&amp;A</oddHeader>
    <oddFooter>&amp;C- &amp;P -</oddFooter>
  </headerFooter>
</worksheet>
</file>

<file path=xl/worksheets/sheet9.xml><?xml version="1.0" encoding="utf-8"?>
<worksheet xmlns="http://schemas.openxmlformats.org/spreadsheetml/2006/main" xmlns:r="http://schemas.openxmlformats.org/officeDocument/2006/relationships">
  <dimension ref="A1:I38"/>
  <sheetViews>
    <sheetView zoomScaleSheetLayoutView="100" zoomScalePageLayoutView="0" workbookViewId="0" topLeftCell="A1">
      <selection activeCell="A1" sqref="A1"/>
    </sheetView>
  </sheetViews>
  <sheetFormatPr defaultColWidth="8.796875" defaultRowHeight="14.25"/>
  <cols>
    <col min="1" max="1" width="19.69921875" style="71" customWidth="1"/>
    <col min="2" max="2" width="11.09765625" style="71" customWidth="1"/>
    <col min="3" max="3" width="13.3984375" style="71" customWidth="1"/>
    <col min="4" max="4" width="11.09765625" style="71" customWidth="1"/>
    <col min="5" max="5" width="10" style="71" customWidth="1"/>
    <col min="6" max="6" width="10.59765625" style="71" customWidth="1"/>
    <col min="7" max="7" width="11.19921875" style="71" customWidth="1"/>
    <col min="8" max="8" width="5.69921875" style="71" customWidth="1"/>
    <col min="9" max="9" width="11.3984375" style="71" customWidth="1"/>
    <col min="10" max="16384" width="9" style="71" customWidth="1"/>
  </cols>
  <sheetData>
    <row r="1" spans="1:7" ht="14.25">
      <c r="A1" s="217"/>
      <c r="G1" s="43" t="s">
        <v>338</v>
      </c>
    </row>
    <row r="2" s="42" customFormat="1" ht="14.25"/>
    <row r="3" spans="1:7" s="42" customFormat="1" ht="15" customHeight="1">
      <c r="A3" s="474" t="s">
        <v>171</v>
      </c>
      <c r="B3" s="474"/>
      <c r="C3" s="474"/>
      <c r="D3" s="474"/>
      <c r="E3" s="474"/>
      <c r="F3" s="474"/>
      <c r="G3" s="474"/>
    </row>
    <row r="4" spans="1:7" s="42" customFormat="1" ht="15" customHeight="1">
      <c r="A4" s="433" t="s">
        <v>172</v>
      </c>
      <c r="B4" s="433"/>
      <c r="C4" s="433"/>
      <c r="D4" s="433"/>
      <c r="E4" s="433"/>
      <c r="F4" s="433"/>
      <c r="G4" s="433"/>
    </row>
    <row r="5" spans="1:7" s="42" customFormat="1" ht="3.75" customHeight="1" thickBot="1">
      <c r="A5" s="190"/>
      <c r="B5" s="45"/>
      <c r="C5" s="45"/>
      <c r="D5" s="45"/>
      <c r="E5" s="45"/>
      <c r="F5" s="45"/>
      <c r="G5" s="45"/>
    </row>
    <row r="6" spans="1:7" s="42" customFormat="1" ht="18" customHeight="1">
      <c r="A6" s="475" t="s">
        <v>173</v>
      </c>
      <c r="B6" s="478" t="s">
        <v>2</v>
      </c>
      <c r="C6" s="480" t="s">
        <v>174</v>
      </c>
      <c r="D6" s="482" t="s">
        <v>175</v>
      </c>
      <c r="E6" s="191" t="s">
        <v>176</v>
      </c>
      <c r="F6" s="192"/>
      <c r="G6" s="192"/>
    </row>
    <row r="7" spans="1:7" s="42" customFormat="1" ht="18" customHeight="1">
      <c r="A7" s="476"/>
      <c r="B7" s="479"/>
      <c r="C7" s="481"/>
      <c r="D7" s="483"/>
      <c r="E7" s="193" t="s">
        <v>177</v>
      </c>
      <c r="F7" s="194"/>
      <c r="G7" s="194"/>
    </row>
    <row r="8" spans="1:9" s="42" customFormat="1" ht="28.5">
      <c r="A8" s="476"/>
      <c r="B8" s="479"/>
      <c r="C8" s="481"/>
      <c r="D8" s="483"/>
      <c r="E8" s="195" t="s">
        <v>2</v>
      </c>
      <c r="F8" s="196" t="s">
        <v>178</v>
      </c>
      <c r="G8" s="197" t="s">
        <v>179</v>
      </c>
      <c r="I8" s="57"/>
    </row>
    <row r="9" spans="1:9" s="42" customFormat="1" ht="36">
      <c r="A9" s="477"/>
      <c r="B9" s="198" t="s">
        <v>180</v>
      </c>
      <c r="C9" s="199" t="s">
        <v>181</v>
      </c>
      <c r="D9" s="200" t="s">
        <v>182</v>
      </c>
      <c r="E9" s="201" t="s">
        <v>12</v>
      </c>
      <c r="F9" s="199" t="s">
        <v>183</v>
      </c>
      <c r="G9" s="200" t="s">
        <v>182</v>
      </c>
      <c r="I9" s="57"/>
    </row>
    <row r="10" spans="1:9" s="42" customFormat="1" ht="7.5" customHeight="1">
      <c r="A10" s="314"/>
      <c r="B10" s="315"/>
      <c r="C10" s="316"/>
      <c r="D10" s="316"/>
      <c r="E10" s="317"/>
      <c r="F10" s="316"/>
      <c r="G10" s="316"/>
      <c r="I10" s="57"/>
    </row>
    <row r="11" spans="1:9" s="42" customFormat="1" ht="18" customHeight="1">
      <c r="A11" s="54" t="s">
        <v>184</v>
      </c>
      <c r="B11" s="52">
        <v>1066944</v>
      </c>
      <c r="C11" s="52">
        <v>1066944</v>
      </c>
      <c r="D11" s="202" t="s">
        <v>185</v>
      </c>
      <c r="E11" s="66">
        <v>60.3</v>
      </c>
      <c r="F11" s="66">
        <v>60.3</v>
      </c>
      <c r="G11" s="295" t="s">
        <v>185</v>
      </c>
      <c r="I11" s="203"/>
    </row>
    <row r="12" spans="1:9" s="42" customFormat="1" ht="18" customHeight="1">
      <c r="A12" s="54" t="s">
        <v>186</v>
      </c>
      <c r="B12" s="52">
        <v>1758048</v>
      </c>
      <c r="C12" s="52">
        <v>1743201</v>
      </c>
      <c r="D12" s="52">
        <v>14847</v>
      </c>
      <c r="E12" s="66">
        <v>74.5</v>
      </c>
      <c r="F12" s="66">
        <v>73.9</v>
      </c>
      <c r="G12" s="296">
        <v>0.6</v>
      </c>
      <c r="I12" s="203"/>
    </row>
    <row r="13" spans="1:9" s="42" customFormat="1" ht="18" customHeight="1">
      <c r="A13" s="54" t="s">
        <v>187</v>
      </c>
      <c r="B13" s="52">
        <v>1400466</v>
      </c>
      <c r="C13" s="52">
        <v>1387038</v>
      </c>
      <c r="D13" s="52">
        <v>13428</v>
      </c>
      <c r="E13" s="66">
        <v>84</v>
      </c>
      <c r="F13" s="66">
        <v>83.2</v>
      </c>
      <c r="G13" s="296">
        <v>0.8</v>
      </c>
      <c r="I13" s="203"/>
    </row>
    <row r="14" spans="1:9" s="42" customFormat="1" ht="18" customHeight="1">
      <c r="A14" s="54" t="s">
        <v>188</v>
      </c>
      <c r="B14" s="52">
        <v>1477463</v>
      </c>
      <c r="C14" s="52">
        <v>1466855</v>
      </c>
      <c r="D14" s="52">
        <v>10608</v>
      </c>
      <c r="E14" s="66">
        <v>93.5</v>
      </c>
      <c r="F14" s="66">
        <v>92.8</v>
      </c>
      <c r="G14" s="296">
        <v>0.7</v>
      </c>
      <c r="I14" s="203"/>
    </row>
    <row r="15" spans="1:9" s="42" customFormat="1" ht="18" customHeight="1">
      <c r="A15" s="54" t="s">
        <v>189</v>
      </c>
      <c r="B15" s="52">
        <v>1644928</v>
      </c>
      <c r="C15" s="52">
        <v>1635023</v>
      </c>
      <c r="D15" s="52">
        <v>9905</v>
      </c>
      <c r="E15" s="66">
        <v>95.5</v>
      </c>
      <c r="F15" s="66">
        <v>94.9</v>
      </c>
      <c r="G15" s="296">
        <v>0.6</v>
      </c>
      <c r="I15" s="203"/>
    </row>
    <row r="16" spans="1:9" s="405" customFormat="1" ht="18" customHeight="1">
      <c r="A16" s="54" t="s">
        <v>190</v>
      </c>
      <c r="B16" s="328">
        <v>1796564</v>
      </c>
      <c r="C16" s="328">
        <v>1785970</v>
      </c>
      <c r="D16" s="328">
        <v>10594</v>
      </c>
      <c r="E16" s="300">
        <v>95.5</v>
      </c>
      <c r="F16" s="300">
        <v>94.9</v>
      </c>
      <c r="G16" s="417">
        <v>0.6</v>
      </c>
      <c r="I16" s="204"/>
    </row>
    <row r="17" spans="1:9" s="405" customFormat="1" ht="18" customHeight="1">
      <c r="A17" s="54" t="s">
        <v>191</v>
      </c>
      <c r="B17" s="328">
        <v>1901538</v>
      </c>
      <c r="C17" s="328">
        <v>1890079</v>
      </c>
      <c r="D17" s="328">
        <v>11459</v>
      </c>
      <c r="E17" s="300">
        <v>96</v>
      </c>
      <c r="F17" s="300">
        <v>95.4</v>
      </c>
      <c r="G17" s="417">
        <v>0.6</v>
      </c>
      <c r="I17" s="204"/>
    </row>
    <row r="18" spans="1:9" s="405" customFormat="1" ht="18" customHeight="1">
      <c r="A18" s="54" t="s">
        <v>192</v>
      </c>
      <c r="B18" s="328">
        <v>1569414</v>
      </c>
      <c r="C18" s="328">
        <v>1558021</v>
      </c>
      <c r="D18" s="328">
        <v>11393</v>
      </c>
      <c r="E18" s="300">
        <v>96.74614319583677</v>
      </c>
      <c r="F18" s="300">
        <v>96.04382448998211</v>
      </c>
      <c r="G18" s="300">
        <v>0.7023187058546491</v>
      </c>
      <c r="I18" s="418"/>
    </row>
    <row r="19" spans="1:9" s="405" customFormat="1" ht="18" customHeight="1">
      <c r="A19" s="54" t="s">
        <v>193</v>
      </c>
      <c r="B19" s="328">
        <v>1418043</v>
      </c>
      <c r="C19" s="328">
        <v>1406776</v>
      </c>
      <c r="D19" s="328">
        <v>11267</v>
      </c>
      <c r="E19" s="300">
        <v>96.8</v>
      </c>
      <c r="F19" s="300">
        <v>96</v>
      </c>
      <c r="G19" s="300">
        <v>0.8</v>
      </c>
      <c r="I19" s="418"/>
    </row>
    <row r="20" spans="1:9" s="405" customFormat="1" ht="18" customHeight="1">
      <c r="A20" s="54" t="s">
        <v>194</v>
      </c>
      <c r="B20" s="328">
        <v>1199857</v>
      </c>
      <c r="C20" s="328">
        <v>1188747</v>
      </c>
      <c r="D20" s="328">
        <v>11110</v>
      </c>
      <c r="E20" s="300">
        <v>97.04730730376112</v>
      </c>
      <c r="F20" s="300">
        <v>96.14870390006818</v>
      </c>
      <c r="G20" s="300">
        <v>0.8986034036929282</v>
      </c>
      <c r="I20" s="418"/>
    </row>
    <row r="21" spans="1:9" s="332" customFormat="1" ht="18" customHeight="1">
      <c r="A21" s="54" t="s">
        <v>195</v>
      </c>
      <c r="B21" s="328">
        <v>1189767</v>
      </c>
      <c r="C21" s="328">
        <v>1178878</v>
      </c>
      <c r="D21" s="328">
        <v>10889</v>
      </c>
      <c r="E21" s="300">
        <v>96.90739702998039</v>
      </c>
      <c r="F21" s="300">
        <v>96.02047997289318</v>
      </c>
      <c r="G21" s="300">
        <v>0.8869170570871913</v>
      </c>
      <c r="I21" s="419"/>
    </row>
    <row r="22" spans="1:9" s="332" customFormat="1" ht="24.75" customHeight="1">
      <c r="A22" s="54" t="s">
        <v>313</v>
      </c>
      <c r="B22" s="328">
        <v>1139613</v>
      </c>
      <c r="C22" s="328">
        <v>1128801</v>
      </c>
      <c r="D22" s="328">
        <v>10812</v>
      </c>
      <c r="E22" s="300">
        <v>97.02723389545937</v>
      </c>
      <c r="F22" s="300">
        <v>96.10669468357104</v>
      </c>
      <c r="G22" s="300">
        <v>0.92053921188834</v>
      </c>
      <c r="I22" s="419"/>
    </row>
    <row r="23" spans="1:9" s="332" customFormat="1" ht="18" customHeight="1">
      <c r="A23" s="54" t="s">
        <v>323</v>
      </c>
      <c r="B23" s="328">
        <v>1134709</v>
      </c>
      <c r="C23" s="328">
        <v>1124002</v>
      </c>
      <c r="D23" s="328">
        <v>10707</v>
      </c>
      <c r="E23" s="300">
        <v>97.03219130932987</v>
      </c>
      <c r="F23" s="300">
        <v>96.1166053112026</v>
      </c>
      <c r="G23" s="300">
        <v>0.9155859981272687</v>
      </c>
      <c r="I23" s="419"/>
    </row>
    <row r="24" spans="1:9" s="332" customFormat="1" ht="18" customHeight="1">
      <c r="A24" s="54" t="s">
        <v>330</v>
      </c>
      <c r="B24" s="328">
        <v>1124105</v>
      </c>
      <c r="C24" s="328">
        <v>1113377</v>
      </c>
      <c r="D24" s="328">
        <v>10728</v>
      </c>
      <c r="E24" s="300">
        <v>96.87629001914077</v>
      </c>
      <c r="F24" s="300">
        <v>95.95174218835507</v>
      </c>
      <c r="G24" s="300">
        <v>0.9245478307856847</v>
      </c>
      <c r="I24" s="419"/>
    </row>
    <row r="25" spans="1:7" s="332" customFormat="1" ht="18" customHeight="1">
      <c r="A25" s="54" t="s">
        <v>381</v>
      </c>
      <c r="B25" s="328">
        <v>1095267</v>
      </c>
      <c r="C25" s="328">
        <v>1084660</v>
      </c>
      <c r="D25" s="328">
        <v>10607</v>
      </c>
      <c r="E25" s="300">
        <v>96.6682729987926</v>
      </c>
      <c r="F25" s="300">
        <v>95.73209910539657</v>
      </c>
      <c r="G25" s="300">
        <v>0.9361738933960332</v>
      </c>
    </row>
    <row r="26" spans="1:7" s="406" customFormat="1" ht="18" customHeight="1">
      <c r="A26" s="312" t="s">
        <v>387</v>
      </c>
      <c r="B26" s="329">
        <v>1070533</v>
      </c>
      <c r="C26" s="329">
        <v>1059913</v>
      </c>
      <c r="D26" s="329">
        <v>10620</v>
      </c>
      <c r="E26" s="347">
        <v>96.26376808205862</v>
      </c>
      <c r="F26" s="347">
        <v>95.30880338967506</v>
      </c>
      <c r="G26" s="347">
        <v>0.9549646923835722</v>
      </c>
    </row>
    <row r="27" spans="1:7" s="405" customFormat="1" ht="14.25">
      <c r="A27" s="54"/>
      <c r="B27" s="331"/>
      <c r="C27" s="331"/>
      <c r="D27" s="331"/>
      <c r="E27" s="300"/>
      <c r="F27" s="300"/>
      <c r="G27" s="417"/>
    </row>
    <row r="28" spans="1:7" s="42" customFormat="1" ht="18" customHeight="1">
      <c r="A28" s="348" t="s">
        <v>196</v>
      </c>
      <c r="B28" s="328">
        <v>546844</v>
      </c>
      <c r="C28" s="328">
        <v>538588</v>
      </c>
      <c r="D28" s="328">
        <v>8256</v>
      </c>
      <c r="E28" s="300">
        <v>96.10057764663912</v>
      </c>
      <c r="F28" s="300">
        <v>94.64969518463779</v>
      </c>
      <c r="G28" s="66">
        <v>1.450882462001325</v>
      </c>
    </row>
    <row r="29" spans="1:7" s="42" customFormat="1" ht="18" customHeight="1">
      <c r="A29" s="348" t="s">
        <v>197</v>
      </c>
      <c r="B29" s="328">
        <v>523689</v>
      </c>
      <c r="C29" s="328">
        <v>521325</v>
      </c>
      <c r="D29" s="328">
        <v>2364</v>
      </c>
      <c r="E29" s="300">
        <v>96.43476659607771</v>
      </c>
      <c r="F29" s="300">
        <v>95.99944756468098</v>
      </c>
      <c r="G29" s="66">
        <v>0.43531903139674066</v>
      </c>
    </row>
    <row r="30" spans="1:7" s="42" customFormat="1" ht="6" customHeight="1" thickBot="1">
      <c r="A30" s="205"/>
      <c r="B30" s="206"/>
      <c r="C30" s="207"/>
      <c r="D30" s="208"/>
      <c r="E30" s="209"/>
      <c r="F30" s="209"/>
      <c r="G30" s="209"/>
    </row>
    <row r="31" spans="1:7" ht="3.75" customHeight="1">
      <c r="A31" s="210"/>
      <c r="B31" s="210"/>
      <c r="C31" s="210"/>
      <c r="D31" s="210"/>
      <c r="E31" s="210"/>
      <c r="F31" s="210"/>
      <c r="G31" s="210"/>
    </row>
    <row r="32" spans="1:7" s="212" customFormat="1" ht="13.5" customHeight="1">
      <c r="A32" s="211" t="s">
        <v>198</v>
      </c>
      <c r="G32" s="213"/>
    </row>
    <row r="33" spans="1:7" s="212" customFormat="1" ht="13.5" customHeight="1">
      <c r="A33" s="211" t="s">
        <v>199</v>
      </c>
      <c r="G33" s="213"/>
    </row>
    <row r="34" spans="1:7" s="212" customFormat="1" ht="13.5" customHeight="1">
      <c r="A34" s="211" t="s">
        <v>200</v>
      </c>
      <c r="G34" s="213"/>
    </row>
    <row r="35" spans="1:7" s="212" customFormat="1" ht="13.5" customHeight="1">
      <c r="A35" s="211" t="s">
        <v>201</v>
      </c>
      <c r="G35" s="213"/>
    </row>
    <row r="36" spans="1:7" ht="13.5" customHeight="1">
      <c r="A36" s="211" t="s">
        <v>202</v>
      </c>
      <c r="G36" s="214"/>
    </row>
    <row r="37" spans="1:7" ht="13.5">
      <c r="A37" s="215" t="s">
        <v>305</v>
      </c>
      <c r="G37" s="214"/>
    </row>
    <row r="38" spans="1:7" ht="13.5">
      <c r="A38" s="216" t="s">
        <v>306</v>
      </c>
      <c r="G38" s="214"/>
    </row>
  </sheetData>
  <sheetProtection/>
  <mergeCells count="6">
    <mergeCell ref="A3:G3"/>
    <mergeCell ref="A4:G4"/>
    <mergeCell ref="A6:A9"/>
    <mergeCell ref="B6:B8"/>
    <mergeCell ref="C6:C8"/>
    <mergeCell ref="D6:D8"/>
  </mergeCells>
  <printOptions horizontalCentered="1"/>
  <pageMargins left="0" right="0" top="0" bottom="0" header="0" footer="0"/>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     中学校　学校数，学級数</dc:title>
  <dc:subject/>
  <dc:creator/>
  <cp:keywords/>
  <dc:description/>
  <cp:lastModifiedBy>m</cp:lastModifiedBy>
  <cp:lastPrinted>2018-02-15T05:25:47Z</cp:lastPrinted>
  <dcterms:created xsi:type="dcterms:W3CDTF">2000-10-26T00:59:06Z</dcterms:created>
  <dcterms:modified xsi:type="dcterms:W3CDTF">2020-03-05T05:38:57Z</dcterms:modified>
  <cp:category/>
  <cp:version/>
  <cp:contentType/>
  <cp:contentStatus/>
</cp:coreProperties>
</file>