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<sst xmlns="http://schemas.openxmlformats.org/spreadsheetml/2006/main" count="2834" uniqueCount="609">
  <si>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</si>
  <si>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</si>
  <si>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</si>
  <si>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</si>
  <si>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</si>
  <si>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</si>
  <si>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</si>
  <si>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</si>
  <si>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</si>
  <si>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</si>
  <si>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</si>
  <si>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</si>
  <si>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</si>
  <si>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</si>
  <si>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</si>
  <si>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</si>
  <si>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</si>
  <si>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</si>
  <si>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</si>
  <si>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</si>
  <si>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</si>
  <si>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</si>
  <si>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</si>
  <si>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</si>
  <si>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</si>
  <si>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</si>
  <si>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</si>
  <si>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</si>
  <si>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</si>
  <si>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</si>
  <si>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</si>
  <si>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</si>
  <si>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</si>
  <si>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</si>
  <si>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</si>
  <si>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</si>
  <si>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</si>
  <si>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</si>
  <si>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</si>
  <si>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</si>
  <si>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</si>
  <si>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</si>
  <si>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</si>
  <si>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</si>
  <si>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</si>
  <si>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</si>
  <si>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</si>
  <si>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</si>
  <si>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</si>
  <si>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</si>
  <si>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</si>
  <si>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</si>
  <si>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</si>
  <si>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</si>
  <si>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</si>
  <si>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</si>
  <si>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</si>
  <si>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</si>
  <si>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</si>
  <si>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</si>
  <si>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</si>
  <si>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</si>
  <si>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</si>
  <si>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</si>
  <si>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</si>
  <si>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</si>
  <si>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</si>
  <si>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</si>
  <si>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</si>
  <si>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</si>
  <si>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</si>
  <si>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</si>
  <si>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</si>
  <si>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</si>
  <si>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</si>
  <si>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</si>
  <si>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</si>
  <si>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</si>
  <si>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</si>
  <si>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</si>
  <si>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</si>
  <si>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</si>
  <si>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</si>
  <si>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</si>
  <si>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</si>
  <si>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</si>
  <si>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</si>
  <si>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</si>
  <si>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</si>
  <si>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</si>
  <si>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</si>
  <si>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</si>
  <si>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</si>
  <si>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</si>
  <si>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</si>
  <si>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</si>
  <si>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</si>
  <si>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</si>
  <si>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</si>
  <si>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</si>
  <si>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</si>
  <si>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</si>
  <si>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</si>
  <si>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</si>
  <si>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</si>
  <si>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</si>
  <si>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</si>
  <si>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</si>
  <si>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</si>
  <si>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</si>
  <si>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</si>
  <si>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</si>
  <si>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</si>
  <si>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</si>
  <si>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</si>
  <si>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</si>
  <si>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</si>
  <si>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</si>
  <si>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</si>
  <si>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</si>
  <si>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</si>
  <si>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</si>
  <si>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</si>
  <si>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</si>
  <si>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</si>
  <si>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</si>
  <si>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</si>
  <si>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</si>
  <si>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</si>
  <si>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</si>
  <si>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</si>
  <si>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</si>
  <si>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</si>
  <si>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</si>
  <si>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</si>
  <si>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</si>
  <si>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</si>
  <si>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</si>
  <si>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</si>
  <si>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</si>
  <si>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</si>
  <si>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</si>
  <si>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</si>
  <si>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</si>
  <si>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</si>
  <si>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</si>
  <si>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</si>
  <si>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</si>
  <si>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</si>
  <si>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</si>
  <si>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</si>
  <si>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</si>
  <si>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</si>
  <si>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</si>
  <si>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</si>
  <si>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</si>
  <si>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</si>
  <si>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</si>
  <si>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</si>
  <si>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</si>
  <si>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</si>
  <si>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</si>
  <si>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</si>
  <si>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</si>
  <si>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</si>
  <si>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</si>
  <si>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</si>
  <si>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</si>
  <si>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</si>
  <si>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</si>
  <si>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</si>
  <si>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</si>
  <si>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</si>
  <si>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</si>
  <si>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</si>
  <si>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</si>
  <si>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</si>
  <si>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</si>
  <si>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</si>
  <si>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</si>
  <si>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</si>
  <si>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</si>
  <si>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</si>
  <si>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</si>
  <si>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</si>
  <si>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</si>
  <si>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</si>
  <si>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</si>
  <si>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</si>
  <si>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</si>
  <si>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</si>
  <si>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</si>
  <si>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</si>
  <si>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</si>
  <si>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</si>
  <si>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</si>
  <si>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</si>
  <si>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</si>
  <si>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</si>
  <si>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</si>
  <si>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</si>
  <si>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</si>
  <si>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</si>
  <si>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</si>
  <si>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</si>
  <si>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</si>
  <si>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</si>
  <si>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</si>
  <si>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</si>
  <si>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</si>
  <si>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</si>
  <si>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</si>
  <si>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</si>
  <si>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</si>
  <si>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</si>
  <si>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</si>
  <si>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</si>
  <si>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</si>
  <si>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</si>
  <si>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</si>
  <si>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</si>
  <si>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</si>
  <si>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</si>
  <si>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</si>
  <si>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</si>
  <si>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</si>
  <si>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</si>
  <si>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</si>
  <si>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</si>
  <si>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</si>
  <si>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</si>
  <si>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</si>
  <si>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</si>
  <si>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</si>
  <si>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</si>
  <si>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</si>
  <si>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</si>
  <si>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</si>
  <si>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</si>
  <si>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</si>
  <si>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</si>
  <si>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</si>
  <si>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</si>
  <si>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</si>
  <si>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</si>
  <si>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</si>
  <si>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</si>
  <si>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</si>
  <si>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</si>
  <si>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</si>
  <si>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</si>
  <si>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</si>
  <si>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</si>
  <si>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</si>
  <si>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</si>
  <si>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</si>
  <si>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</si>
  <si>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</si>
  <si>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</si>
  <si>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</si>
  <si>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</si>
  <si>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</si>
  <si>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</si>
  <si>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</si>
  <si>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</si>
  <si>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</si>
  <si>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</si>
  <si>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</si>
  <si>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</si>
  <si>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</si>
  <si>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</si>
  <si>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</si>
  <si>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</si>
  <si>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</si>
  <si>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</si>
  <si>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</si>
  <si>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</si>
  <si>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</si>
  <si>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</si>
  <si>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</si>
  <si>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</si>
  <si>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</si>
  <si>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</si>
  <si>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</si>
  <si>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</si>
  <si>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</si>
  <si>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</si>
  <si>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</si>
  <si>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</si>
  <si>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</si>
  <si>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</si>
  <si>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</si>
  <si>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</si>
  <si>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</si>
  <si>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</si>
  <si>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</si>
  <si>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</si>
  <si>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</si>
  <si>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</si>
  <si>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</si>
  <si>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</si>
  <si>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</si>
  <si>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</si>
  <si>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</si>
  <si>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</si>
  <si>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</si>
  <si>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</si>
  <si>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</si>
  <si>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</si>
  <si>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</si>
  <si>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</si>
  <si>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</si>
  <si>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</si>
  <si>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</si>
  <si>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</si>
  <si>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</si>
  <si>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</si>
  <si>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</si>
  <si>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</si>
  <si>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</si>
  <si>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</si>
  <si>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</si>
  <si>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</si>
  <si>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</si>
  <si>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</si>
  <si>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</si>
  <si>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</si>
  <si>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</si>
  <si>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</si>
  <si>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</si>
  <si>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</si>
  <si>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</si>
  <si>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</si>
  <si>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</si>
  <si>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</si>
  <si>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</si>
  <si>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</si>
  <si>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</si>
  <si>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</si>
  <si>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</si>
  <si>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</si>
  <si>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</si>
  <si>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</si>
  <si>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</si>
  <si>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</si>
  <si>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</si>
  <si>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</si>
  <si>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</si>
  <si>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</si>
  <si>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</si>
  <si>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</si>
  <si>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</si>
  <si>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</si>
  <si>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</si>
  <si>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</si>
  <si>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</si>
  <si>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</si>
  <si>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</si>
  <si>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</si>
  <si>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</si>
  <si>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</si>
  <si>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</si>
  <si>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</si>
  <si>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</si>
  <si>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</si>
  <si>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</si>
  <si>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</si>
  <si>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</si>
  <si>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</si>
  <si>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</si>
  <si>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</si>
  <si>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</si>
  <si>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</si>
  <si>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</si>
  <si>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</si>
  <si>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</si>
  <si>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</si>
  <si>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</si>
  <si>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</si>
  <si>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</si>
  <si>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</si>
  <si>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</si>
  <si>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</si>
  <si>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</si>
  <si>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</si>
  <si>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</si>
  <si>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</si>
  <si>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</si>
  <si>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</si>
  <si>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</si>
  <si>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</si>
  <si>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</si>
  <si>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</si>
  <si>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</si>
  <si>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</si>
  <si>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</si>
  <si>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</si>
  <si>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</si>
  <si>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</si>
  <si>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</si>
  <si>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</si>
  <si>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</si>
  <si>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</si>
  <si>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</si>
  <si>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</si>
  <si>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</si>
  <si>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</si>
  <si>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</si>
  <si>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</si>
  <si>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</si>
  <si>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</si>
  <si>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</si>
  <si>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</si>
  <si>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</si>
  <si>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</si>
  <si>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</si>
  <si>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</si>
  <si>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</si>
  <si>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</si>
  <si>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</si>
  <si>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</si>
  <si>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</si>
  <si>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</si>
  <si>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</si>
  <si>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</si>
  <si>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</si>
  <si>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</si>
  <si>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</si>
  <si>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</si>
  <si>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</si>
  <si>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</si>
  <si>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</si>
  <si>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</si>
  <si>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</si>
  <si>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</si>
  <si>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</si>
  <si>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</si>
  <si>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</si>
  <si>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</si>
  <si>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</si>
  <si>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</si>
  <si>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</si>
  <si>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</si>
  <si>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</si>
  <si>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</si>
  <si>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</si>
  <si>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</si>
  <si>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</si>
  <si>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</si>
  <si>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</si>
  <si>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</si>
  <si>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</si>
  <si>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</si>
  <si>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</si>
  <si>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</si>
  <si>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</si>
  <si>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</si>
  <si>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</si>
  <si>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</si>
  <si>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</si>
  <si>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</si>
  <si>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</si>
  <si>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</si>
  <si>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</si>
  <si>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</si>
  <si>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</si>
  <si>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</si>
  <si>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</si>
  <si>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</si>
  <si>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</si>
  <si>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</si>
  <si>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</si>
  <si>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</si>
  <si>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</si>
  <si>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</si>
  <si>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</si>
  <si>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</si>
  <si>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</si>
  <si>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</si>
  <si>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</si>
  <si>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</si>
  <si>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</si>
  <si>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</si>
  <si>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</si>
  <si>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</si>
  <si>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</si>
  <si>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</si>
  <si>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</si>
  <si>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</si>
  <si>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</si>
  <si>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</si>
  <si>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</si>
  <si>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</si>
  <si>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</si>
  <si>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</si>
  <si>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</si>
  <si>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</si>
  <si>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</si>
  <si>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</si>
  <si>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</si>
  <si>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</si>
  <si>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</si>
  <si>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</si>
  <si>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</si>
  <si>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</si>
  <si>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</si>
  <si>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</si>
  <si>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</si>
  <si>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</si>
  <si>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</si>
  <si>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</si>
  <si>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</si>
  <si>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</si>
  <si>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</si>
  <si>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</si>
  <si>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</si>
  <si>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</si>
  <si>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</si>
  <si>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</si>
  <si>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</si>
  <si>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</si>
  <si>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</si>
  <si>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</si>
  <si>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</si>
  <si>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</si>
  <si>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</si>
  <si>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</si>
  <si>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</si>
  <si>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</si>
  <si>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</si>
  <si>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</si>
  <si>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</si>
  <si>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</si>
  <si>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</si>
  <si>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</si>
  <si>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</si>
  <si>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</si>
  <si>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</si>
  <si>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</si>
  <si>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</si>
  <si>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</si>
  <si>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</si>
  <si>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</si>
  <si>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</si>
  <si>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</si>
  <si>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</si>
  <si>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</si>
  <si>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</si>
  <si>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</si>
  <si>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</si>
  <si>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</si>
  <si>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</si>
  <si>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</si>
  <si>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</si>
  <si>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</si>
  <si>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</si>
  <si>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</si>
  <si>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</si>
  <si>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</si>
  <si>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</si>
  <si>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</si>
  <si>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</si>
  <si>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</si>
  <si>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</si>
  <si>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</si>
  <si>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</si>
  <si>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</si>
  <si>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</si>
  <si>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マイスター・ハイスクール（次世代地域産業人材育成刷新事業）</t>
    <phoneticPr fontId="5"/>
  </si>
  <si>
    <t>初等中等教育局</t>
    <phoneticPr fontId="5"/>
  </si>
  <si>
    <t>参事官
塩川　達大　</t>
    <phoneticPr fontId="5"/>
  </si>
  <si>
    <t>○</t>
  </si>
  <si>
    <t>諸謝金</t>
    <phoneticPr fontId="5"/>
  </si>
  <si>
    <t>職員旅費</t>
    <phoneticPr fontId="5"/>
  </si>
  <si>
    <t>委員等旅費</t>
    <phoneticPr fontId="5"/>
  </si>
  <si>
    <t>教職員研修費</t>
    <phoneticPr fontId="5"/>
  </si>
  <si>
    <t>初等中等教育等振興事業委託費</t>
    <phoneticPr fontId="5"/>
  </si>
  <si>
    <t>実践研究の指定等件数</t>
    <phoneticPr fontId="5"/>
  </si>
  <si>
    <t>委託費の額／指定件数　　　　　　　　　　　　　　</t>
  </si>
  <si>
    <t>2　確かな学力の向上、豊かな心と健やかな体の育成と信頼される学校づくり</t>
  </si>
  <si>
    <t>2-1 確かな学力の育成</t>
  </si>
  <si>
    <t>成長産業化に向けた革新を図る産業界と専門高校が一体・同期化し、第４次産業革命・地域の持続的な成長を牽引するための、絶えず革新し続ける最先端の職業人育成システムを構築する。</t>
    <phoneticPr fontId="5"/>
  </si>
  <si>
    <t>本事業において、成長産業化に向けた革新を図る産業界と専門高校が一体・同期化し、第4次産業革命・地域の持続的な成長を牽引するための、絶えず革新し続ける最先端の職業人育成システムを構築し、産業界他関係者と一体となったカリキュラムを実践すること等により、高校生の確かな学力の育成に資する。</t>
    <phoneticPr fontId="5"/>
  </si>
  <si>
    <t>第４次産業革命・地域の持続的な成長を牽引するための、成長産業化に向けた産業界と専門高校が一体・同期化し、絶えず進化する最先端の職業人育成システムを構築し、成果モデルを示すことで、全国各地で地域特性を踏まえた取組を加速化させることを目指す。</t>
    <rPh sb="115" eb="117">
      <t>メザ</t>
    </rPh>
    <phoneticPr fontId="5"/>
  </si>
  <si>
    <t>企業等との連携で考案された指導内容のある科目数</t>
    <rPh sb="2" eb="3">
      <t>トウ</t>
    </rPh>
    <rPh sb="5" eb="7">
      <t>レンケイ</t>
    </rPh>
    <phoneticPr fontId="5"/>
  </si>
  <si>
    <t>A.都道府県、都道府県教育委員会、学校法人、政令指定都市</t>
    <phoneticPr fontId="5"/>
  </si>
  <si>
    <t>参事官（高等学校担当）付</t>
    <rPh sb="4" eb="6">
      <t>コウトウ</t>
    </rPh>
    <rPh sb="6" eb="8">
      <t>ガッコウ</t>
    </rPh>
    <rPh sb="11" eb="12">
      <t>ヅ</t>
    </rPh>
    <phoneticPr fontId="5"/>
  </si>
  <si>
    <t>無</t>
  </si>
  <si>
    <t>支出先の選定にあたっては、十分な公告期間を確保したうえで公募（企画競争）を実施する予定。</t>
    <phoneticPr fontId="5"/>
  </si>
  <si>
    <t>外部有識者からなる審査委員会において、事業経費の費目・使途の精査を行う予定</t>
    <rPh sb="33" eb="34">
      <t>オコナ</t>
    </rPh>
    <rPh sb="35" eb="37">
      <t>ヨテイ</t>
    </rPh>
    <phoneticPr fontId="5"/>
  </si>
  <si>
    <t>事業目的に必要な規模で積算している。</t>
  </si>
  <si>
    <t>‐</t>
  </si>
  <si>
    <t>-</t>
  </si>
  <si>
    <t>事業目的に真に必要な費目のみ積算する予定</t>
    <rPh sb="18" eb="20">
      <t>ヨテイ</t>
    </rPh>
    <phoneticPr fontId="5"/>
  </si>
  <si>
    <t>事業を具体的に実施していく中で更なる効率化に向けた工夫を検討する予定</t>
    <rPh sb="32" eb="34">
      <t>ヨテイ</t>
    </rPh>
    <phoneticPr fontId="5"/>
  </si>
  <si>
    <t xml:space="preserve">事業の重要性、趣旨、目的を踏まえつつ、委託事業の採択における競争性、公平性、透明性の確保や支出経費の精査等、事業の効率的な実施に努める。 </t>
    <rPh sb="19" eb="21">
      <t>イタク</t>
    </rPh>
    <rPh sb="21" eb="23">
      <t>ジギョウ</t>
    </rPh>
    <rPh sb="24" eb="26">
      <t>サイタク</t>
    </rPh>
    <phoneticPr fontId="5"/>
  </si>
  <si>
    <t>人件費</t>
    <rPh sb="0" eb="3">
      <t>ジンケンヒ</t>
    </rPh>
    <phoneticPr fontId="5"/>
  </si>
  <si>
    <t>産業界の管理職や技術者等の人材を専門高校に採用</t>
    <phoneticPr fontId="5"/>
  </si>
  <si>
    <t>実習費</t>
    <rPh sb="0" eb="2">
      <t>ジッシュウ</t>
    </rPh>
    <rPh sb="2" eb="3">
      <t>ヒ</t>
    </rPh>
    <phoneticPr fontId="5"/>
  </si>
  <si>
    <t>バス借り上げ代、生徒保険料</t>
    <rPh sb="2" eb="3">
      <t>カ</t>
    </rPh>
    <rPh sb="4" eb="5">
      <t>ア</t>
    </rPh>
    <rPh sb="6" eb="7">
      <t>ダイ</t>
    </rPh>
    <rPh sb="8" eb="10">
      <t>セイト</t>
    </rPh>
    <rPh sb="10" eb="13">
      <t>ホケンリョウ</t>
    </rPh>
    <phoneticPr fontId="5"/>
  </si>
  <si>
    <t>その他</t>
    <rPh sb="2" eb="3">
      <t>タ</t>
    </rPh>
    <phoneticPr fontId="5"/>
  </si>
  <si>
    <t>諸謝金、旅費　等</t>
    <rPh sb="0" eb="3">
      <t>ショシャキン</t>
    </rPh>
    <rPh sb="4" eb="6">
      <t>リョヒ</t>
    </rPh>
    <rPh sb="7" eb="8">
      <t>トウ</t>
    </rPh>
    <phoneticPr fontId="5"/>
  </si>
  <si>
    <t>本事業は、職業教育を通して、「中央教育審議会」や「選択する未来2.0」において求められているSociety5.0を担う人材を育成する事業であり、国民や社会のニーズを的確に反映している。</t>
    <rPh sb="5" eb="7">
      <t>ショクギョウ</t>
    </rPh>
    <rPh sb="7" eb="9">
      <t>キョウイク</t>
    </rPh>
    <rPh sb="10" eb="11">
      <t>トオ</t>
    </rPh>
    <rPh sb="57" eb="58">
      <t>ニナ</t>
    </rPh>
    <rPh sb="59" eb="61">
      <t>ジンザイ</t>
    </rPh>
    <rPh sb="62" eb="64">
      <t>イクセイ</t>
    </rPh>
    <rPh sb="66" eb="68">
      <t>ジギョウ</t>
    </rPh>
    <rPh sb="72" eb="74">
      <t>コクミン</t>
    </rPh>
    <rPh sb="75" eb="77">
      <t>シャカイ</t>
    </rPh>
    <rPh sb="82" eb="84">
      <t>テキカク</t>
    </rPh>
    <rPh sb="85" eb="87">
      <t>ハンエイ</t>
    </rPh>
    <phoneticPr fontId="5"/>
  </si>
  <si>
    <t>本事業は、「中央教育審議会」や「選択する未来2.0」において、専門高校についてもSociety5.0を担う人材を育成することが明記されたことを受け、産業界と専門高校が一体・同期化し、最先端の職業人育成システムの構築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事業の実施にあたり、支出先の選定にあたっては競争性、公平性、透明性を確保し、効果的・効率的に進める必要がある。</t>
    <rPh sb="31" eb="33">
      <t>センモン</t>
    </rPh>
    <rPh sb="33" eb="35">
      <t>コウコウ</t>
    </rPh>
    <rPh sb="51" eb="52">
      <t>ニナ</t>
    </rPh>
    <rPh sb="53" eb="55">
      <t>ジンザイ</t>
    </rPh>
    <rPh sb="56" eb="58">
      <t>イクセイ</t>
    </rPh>
    <rPh sb="74" eb="77">
      <t>サンギョウカイ</t>
    </rPh>
    <rPh sb="78" eb="80">
      <t>センモン</t>
    </rPh>
    <rPh sb="80" eb="82">
      <t>コウコウ</t>
    </rPh>
    <rPh sb="83" eb="85">
      <t>イッタイ</t>
    </rPh>
    <rPh sb="86" eb="89">
      <t>ドウキカ</t>
    </rPh>
    <rPh sb="91" eb="94">
      <t>サイセンタン</t>
    </rPh>
    <rPh sb="95" eb="97">
      <t>ショクギョウ</t>
    </rPh>
    <rPh sb="97" eb="98">
      <t>ジン</t>
    </rPh>
    <rPh sb="98" eb="100">
      <t>イクセイ</t>
    </rPh>
    <rPh sb="105" eb="107">
      <t>コウチク</t>
    </rPh>
    <phoneticPr fontId="5"/>
  </si>
  <si>
    <t>上記にある通り、「中央教育審議会」や「選択する未来2.0」において記載されている優先度の極めて高い事業である。</t>
    <rPh sb="0" eb="2">
      <t>ジョウキ</t>
    </rPh>
    <rPh sb="5" eb="6">
      <t>トオ</t>
    </rPh>
    <rPh sb="33" eb="35">
      <t>キサイ</t>
    </rPh>
    <phoneticPr fontId="5"/>
  </si>
  <si>
    <t>企業等の人材を教員として配置している数</t>
    <rPh sb="0" eb="2">
      <t>キギョウ</t>
    </rPh>
    <rPh sb="2" eb="3">
      <t>トウ</t>
    </rPh>
    <rPh sb="4" eb="6">
      <t>ジンザイ</t>
    </rPh>
    <rPh sb="7" eb="9">
      <t>キョウイン</t>
    </rPh>
    <rPh sb="12" eb="14">
      <t>ハイチ</t>
    </rPh>
    <rPh sb="18" eb="19">
      <t>カズ</t>
    </rPh>
    <phoneticPr fontId="5"/>
  </si>
  <si>
    <t>上記を鑑みると国が先導的にモデルを構築し、総合的に推進していくべき事業である。</t>
    <rPh sb="9" eb="12">
      <t>センドウテキ</t>
    </rPh>
    <rPh sb="17" eb="19">
      <t>コウチク</t>
    </rPh>
    <phoneticPr fontId="5"/>
  </si>
  <si>
    <t>第４次産業革命の進展、デジタルトランスフォーメーション、６次産業化等、産業構造や仕事内容は急速に変化しており、ウィズコロナ、アフターコロナ社会においては、こうした変化が一層急激になることが予見される中、産業人材育成を担う専門高校においては、成長産業化を図る産業界と絶えず連動した職業人育成システムを刷新し構築する。
【主な取組】
・産業界と専門高校等関係者が一体となった教育課程の刷新・実践
・マイスター・ハイスクールＣＥＯ（仮称）を企業等から指定し学校の管理職相当としてマネジメント
・企業の技術者を教員として採用
・企業等での授業・実習を多数実施、企業等の施設・設備の共同利用</t>
    <rPh sb="159" eb="160">
      <t>オモ</t>
    </rPh>
    <rPh sb="161" eb="163">
      <t>トリク</t>
    </rPh>
    <phoneticPr fontId="5"/>
  </si>
  <si>
    <t>（仮称）マイスター・ハイスクール事業における共通的な評価指標（指定校に対して実施した評価）</t>
    <rPh sb="1" eb="2">
      <t>カリ</t>
    </rPh>
    <rPh sb="2" eb="3">
      <t>タタ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</si>
</sst>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205945</xdr:colOff>
      <xdr:row>741</xdr:row>
      <xdr:rowOff>193074</xdr:rowOff>
    </xdr:from>
    <xdr:ext cx="1467068" cy="759310"/>
    <xdr:sp macro="" textlink="">
      <xdr:nvSpPr>
        <xdr:cNvPr id="2" name="テキスト ボックス 1"/>
        <xdr:cNvSpPr txBox="1"/>
      </xdr:nvSpPr>
      <xdr:spPr>
        <a:xfrm>
          <a:off x="4530810" y="59157973"/>
          <a:ext cx="1467068" cy="7593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000"/>
            <a:t>文部科学省</a:t>
          </a:r>
          <a:endParaRPr kumimoji="1" lang="en-US" altLang="ja-JP" sz="2000"/>
        </a:p>
        <a:p>
          <a:r>
            <a:rPr kumimoji="1" lang="en-US" altLang="ja-JP" sz="2000"/>
            <a:t>722</a:t>
          </a:r>
          <a:r>
            <a:rPr kumimoji="1" lang="ja-JP" altLang="en-US" sz="2000"/>
            <a:t>百万円</a:t>
          </a:r>
        </a:p>
      </xdr:txBody>
    </xdr:sp>
    <xdr:clientData/>
  </xdr:oneCellAnchor>
  <xdr:oneCellAnchor>
    <xdr:from>
      <xdr:col>29</xdr:col>
      <xdr:colOff>167332</xdr:colOff>
      <xdr:row>741</xdr:row>
      <xdr:rowOff>257433</xdr:rowOff>
    </xdr:from>
    <xdr:ext cx="2384435" cy="825867"/>
    <xdr:sp macro="" textlink="">
      <xdr:nvSpPr>
        <xdr:cNvPr id="3" name="テキスト ボックス 2"/>
        <xdr:cNvSpPr txBox="1"/>
      </xdr:nvSpPr>
      <xdr:spPr>
        <a:xfrm>
          <a:off x="6139764" y="51602332"/>
          <a:ext cx="238443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3.4</a:t>
          </a:r>
          <a:r>
            <a:rPr kumimoji="1" lang="ja-JP" altLang="en-US" sz="1100"/>
            <a:t>百万円</a:t>
          </a:r>
          <a:endParaRPr kumimoji="1" lang="en-US" altLang="ja-JP" sz="1100"/>
        </a:p>
        <a:p>
          <a:r>
            <a:rPr kumimoji="1" lang="ja-JP" altLang="en-US" sz="1100"/>
            <a:t>・職員旅費　　</a:t>
          </a:r>
          <a:r>
            <a:rPr kumimoji="1" lang="ja-JP" altLang="en-US" sz="1100" baseline="0"/>
            <a:t> </a:t>
          </a:r>
          <a:r>
            <a:rPr kumimoji="1" lang="en-US" altLang="ja-JP" sz="1100"/>
            <a:t>2</a:t>
          </a:r>
          <a:r>
            <a:rPr kumimoji="1" lang="ja-JP" altLang="en-US" sz="1100"/>
            <a:t>百万円</a:t>
          </a:r>
          <a:endParaRPr kumimoji="1" lang="en-US" altLang="ja-JP" sz="1100"/>
        </a:p>
        <a:p>
          <a:r>
            <a:rPr kumimoji="1" lang="ja-JP" altLang="en-US" sz="1100"/>
            <a:t>・委員等旅費　</a:t>
          </a:r>
          <a:r>
            <a:rPr kumimoji="1" lang="en-US" altLang="ja-JP" sz="1100"/>
            <a:t>4</a:t>
          </a:r>
          <a:r>
            <a:rPr kumimoji="1" lang="ja-JP" altLang="en-US" sz="1100"/>
            <a:t>百万円</a:t>
          </a:r>
          <a:endParaRPr kumimoji="1" lang="en-US" altLang="ja-JP" sz="1100"/>
        </a:p>
        <a:p>
          <a:r>
            <a:rPr kumimoji="1" lang="ja-JP" altLang="en-US" sz="1100"/>
            <a:t>・教職員研修費　</a:t>
          </a:r>
          <a:r>
            <a:rPr kumimoji="1" lang="en-US" altLang="ja-JP" sz="1100"/>
            <a:t>0.6</a:t>
          </a:r>
          <a:r>
            <a:rPr kumimoji="1" lang="ja-JP" altLang="en-US" sz="1100"/>
            <a:t>百万円　　を含む</a:t>
          </a:r>
        </a:p>
      </xdr:txBody>
    </xdr:sp>
    <xdr:clientData/>
  </xdr:oneCellAnchor>
  <xdr:oneCellAnchor>
    <xdr:from>
      <xdr:col>18</xdr:col>
      <xdr:colOff>100913</xdr:colOff>
      <xdr:row>744</xdr:row>
      <xdr:rowOff>100914</xdr:rowOff>
    </xdr:from>
    <xdr:ext cx="3307893" cy="459100"/>
    <xdr:sp macro="" textlink="">
      <xdr:nvSpPr>
        <xdr:cNvPr id="4" name="テキスト ボックス 3"/>
        <xdr:cNvSpPr txBox="1"/>
      </xdr:nvSpPr>
      <xdr:spPr>
        <a:xfrm>
          <a:off x="3807940" y="60108414"/>
          <a:ext cx="330789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企画推進委員会を設置し、委託先の選定、</a:t>
          </a:r>
          <a:endParaRPr kumimoji="1" lang="en-US" altLang="ja-JP" sz="1100"/>
        </a:p>
        <a:p>
          <a:r>
            <a:rPr kumimoji="1" lang="ja-JP" altLang="en-US" sz="1100"/>
            <a:t>事業のフォローアップ及び事業成果の評価等を行う。</a:t>
          </a:r>
        </a:p>
      </xdr:txBody>
    </xdr:sp>
    <xdr:clientData/>
  </xdr:oneCellAnchor>
  <xdr:twoCellAnchor>
    <xdr:from>
      <xdr:col>25</xdr:col>
      <xdr:colOff>180202</xdr:colOff>
      <xdr:row>745</xdr:row>
      <xdr:rowOff>231689</xdr:rowOff>
    </xdr:from>
    <xdr:to>
      <xdr:col>25</xdr:col>
      <xdr:colOff>180202</xdr:colOff>
      <xdr:row>746</xdr:row>
      <xdr:rowOff>334662</xdr:rowOff>
    </xdr:to>
    <xdr:cxnSp macro="">
      <xdr:nvCxnSpPr>
        <xdr:cNvPr id="6" name="直線矢印コネクタ 5"/>
        <xdr:cNvCxnSpPr/>
      </xdr:nvCxnSpPr>
      <xdr:spPr>
        <a:xfrm>
          <a:off x="5328851" y="52966723"/>
          <a:ext cx="0" cy="45050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111723</xdr:colOff>
      <xdr:row>747</xdr:row>
      <xdr:rowOff>60226</xdr:rowOff>
    </xdr:from>
    <xdr:ext cx="2646878" cy="359073"/>
    <xdr:sp macro="" textlink="">
      <xdr:nvSpPr>
        <xdr:cNvPr id="7" name="テキスト ボックス 6"/>
        <xdr:cNvSpPr txBox="1"/>
      </xdr:nvSpPr>
      <xdr:spPr>
        <a:xfrm>
          <a:off x="4024696" y="53490327"/>
          <a:ext cx="264687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委託</a:t>
          </a:r>
          <a:r>
            <a:rPr kumimoji="1" lang="en-US" altLang="ja-JP" sz="1600"/>
            <a:t>【</a:t>
          </a:r>
          <a:r>
            <a:rPr kumimoji="1" lang="ja-JP" altLang="en-US" sz="1600"/>
            <a:t>随意契約（企画競争）</a:t>
          </a:r>
          <a:r>
            <a:rPr kumimoji="1" lang="en-US" altLang="ja-JP" sz="1600"/>
            <a:t>】</a:t>
          </a:r>
          <a:endParaRPr kumimoji="1" lang="ja-JP" altLang="en-US" sz="1600"/>
        </a:p>
      </xdr:txBody>
    </xdr:sp>
    <xdr:clientData/>
  </xdr:oneCellAnchor>
  <xdr:twoCellAnchor>
    <xdr:from>
      <xdr:col>19</xdr:col>
      <xdr:colOff>196419</xdr:colOff>
      <xdr:row>748</xdr:row>
      <xdr:rowOff>167316</xdr:rowOff>
    </xdr:from>
    <xdr:to>
      <xdr:col>31</xdr:col>
      <xdr:colOff>157804</xdr:colOff>
      <xdr:row>751</xdr:row>
      <xdr:rowOff>244546</xdr:rowOff>
    </xdr:to>
    <xdr:sp macro="" textlink="">
      <xdr:nvSpPr>
        <xdr:cNvPr id="8" name="テキスト ボックス 7"/>
        <xdr:cNvSpPr txBox="1"/>
      </xdr:nvSpPr>
      <xdr:spPr>
        <a:xfrm>
          <a:off x="4109392" y="53944951"/>
          <a:ext cx="2432736" cy="11198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Ａ．都道府県、都道府県教育委員会、学校法人、政令指定都市（全４０機関）</a:t>
          </a:r>
          <a:endParaRPr kumimoji="1" lang="en-US" altLang="ja-JP" sz="1400"/>
        </a:p>
        <a:p>
          <a:pPr algn="ctr"/>
          <a:r>
            <a:rPr kumimoji="1" lang="en-US" altLang="ja-JP" sz="1400"/>
            <a:t>712</a:t>
          </a:r>
          <a:r>
            <a:rPr kumimoji="1" lang="ja-JP" altLang="en-US" sz="1400"/>
            <a:t>百万円</a:t>
          </a:r>
        </a:p>
      </xdr:txBody>
    </xdr:sp>
    <xdr:clientData/>
  </xdr:twoCellAnchor>
  <xdr:twoCellAnchor>
    <xdr:from>
      <xdr:col>18</xdr:col>
      <xdr:colOff>38615</xdr:colOff>
      <xdr:row>751</xdr:row>
      <xdr:rowOff>334665</xdr:rowOff>
    </xdr:from>
    <xdr:to>
      <xdr:col>33</xdr:col>
      <xdr:colOff>141588</xdr:colOff>
      <xdr:row>753</xdr:row>
      <xdr:rowOff>257432</xdr:rowOff>
    </xdr:to>
    <xdr:sp macro="" textlink="">
      <xdr:nvSpPr>
        <xdr:cNvPr id="10" name="大かっこ 9"/>
        <xdr:cNvSpPr/>
      </xdr:nvSpPr>
      <xdr:spPr>
        <a:xfrm>
          <a:off x="3745642" y="58359935"/>
          <a:ext cx="3192162" cy="617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産業界と専門高校が一体・同期化し、最先端の職業人育成システムを構築</a:t>
          </a:r>
        </a:p>
      </xdr:txBody>
    </xdr:sp>
    <xdr:clientData/>
  </xdr:twoCellAnchor>
  <xdr:twoCellAnchor>
    <xdr:from>
      <xdr:col>33</xdr:col>
      <xdr:colOff>141595</xdr:colOff>
      <xdr:row>751</xdr:row>
      <xdr:rowOff>115867</xdr:rowOff>
    </xdr:from>
    <xdr:to>
      <xdr:col>49</xdr:col>
      <xdr:colOff>308926</xdr:colOff>
      <xdr:row>753</xdr:row>
      <xdr:rowOff>218840</xdr:rowOff>
    </xdr:to>
    <xdr:sp macro="" textlink="">
      <xdr:nvSpPr>
        <xdr:cNvPr id="9" name="テキスト ボックス 8"/>
        <xdr:cNvSpPr txBox="1"/>
      </xdr:nvSpPr>
      <xdr:spPr>
        <a:xfrm>
          <a:off x="6937811" y="54936103"/>
          <a:ext cx="3462466" cy="798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6</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537</v>
      </c>
      <c r="T5" s="840"/>
      <c r="U5" s="840"/>
      <c r="V5" s="840"/>
      <c r="W5" s="840"/>
      <c r="X5" s="845"/>
      <c r="Y5" s="698" t="s">
        <v>3</v>
      </c>
      <c r="Z5" s="546"/>
      <c r="AA5" s="546"/>
      <c r="AB5" s="546"/>
      <c r="AC5" s="546"/>
      <c r="AD5" s="547"/>
      <c r="AE5" s="699" t="s">
        <v>586</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子ども・若者育成支援</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32.75" customHeight="1" x14ac:dyDescent="0.15">
      <c r="A10" s="660" t="s">
        <v>30</v>
      </c>
      <c r="B10" s="661"/>
      <c r="C10" s="661"/>
      <c r="D10" s="661"/>
      <c r="E10" s="661"/>
      <c r="F10" s="661"/>
      <c r="G10" s="754" t="s">
        <v>607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t="s">
        <v>566</v>
      </c>
      <c r="AE13" s="658"/>
      <c r="AF13" s="658"/>
      <c r="AG13" s="658"/>
      <c r="AH13" s="658"/>
      <c r="AI13" s="658"/>
      <c r="AJ13" s="659"/>
      <c r="AK13" s="657" t="s">
        <v>566</v>
      </c>
      <c r="AL13" s="658"/>
      <c r="AM13" s="658"/>
      <c r="AN13" s="658"/>
      <c r="AO13" s="658"/>
      <c r="AP13" s="658"/>
      <c r="AQ13" s="659"/>
      <c r="AR13" s="919">
        <v>722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t="s">
        <v>566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566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722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9.2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572</v>
      </c>
      <c r="H23" s="986"/>
      <c r="I23" s="986"/>
      <c r="J23" s="986"/>
      <c r="K23" s="986"/>
      <c r="L23" s="986"/>
      <c r="M23" s="986"/>
      <c r="N23" s="986"/>
      <c r="O23" s="987"/>
      <c r="P23" s="919"/>
      <c r="Q23" s="920"/>
      <c r="R23" s="920"/>
      <c r="S23" s="920"/>
      <c r="T23" s="920"/>
      <c r="U23" s="920"/>
      <c r="V23" s="936"/>
      <c r="W23" s="919">
        <v>3.4</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573</v>
      </c>
      <c r="H24" s="938"/>
      <c r="I24" s="938"/>
      <c r="J24" s="938"/>
      <c r="K24" s="938"/>
      <c r="L24" s="938"/>
      <c r="M24" s="938"/>
      <c r="N24" s="938"/>
      <c r="O24" s="939"/>
      <c r="P24" s="657"/>
      <c r="Q24" s="658"/>
      <c r="R24" s="658"/>
      <c r="S24" s="658"/>
      <c r="T24" s="658"/>
      <c r="U24" s="658"/>
      <c r="V24" s="659"/>
      <c r="W24" s="657">
        <v>2</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t="s">
        <v>574</v>
      </c>
      <c r="H25" s="938"/>
      <c r="I25" s="938"/>
      <c r="J25" s="938"/>
      <c r="K25" s="938"/>
      <c r="L25" s="938"/>
      <c r="M25" s="938"/>
      <c r="N25" s="938"/>
      <c r="O25" s="939"/>
      <c r="P25" s="657"/>
      <c r="Q25" s="658"/>
      <c r="R25" s="658"/>
      <c r="S25" s="658"/>
      <c r="T25" s="658"/>
      <c r="U25" s="658"/>
      <c r="V25" s="659"/>
      <c r="W25" s="657">
        <v>4</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t="s">
        <v>575</v>
      </c>
      <c r="H26" s="938"/>
      <c r="I26" s="938"/>
      <c r="J26" s="938"/>
      <c r="K26" s="938"/>
      <c r="L26" s="938"/>
      <c r="M26" s="938"/>
      <c r="N26" s="938"/>
      <c r="O26" s="939"/>
      <c r="P26" s="657"/>
      <c r="Q26" s="658"/>
      <c r="R26" s="658"/>
      <c r="S26" s="658"/>
      <c r="T26" s="658"/>
      <c r="U26" s="658"/>
      <c r="V26" s="659"/>
      <c r="W26" s="657">
        <v>0.6</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33.75" customHeight="1" x14ac:dyDescent="0.15">
      <c r="A27" s="949"/>
      <c r="B27" s="950"/>
      <c r="C27" s="950"/>
      <c r="D27" s="950"/>
      <c r="E27" s="950"/>
      <c r="F27" s="951"/>
      <c r="G27" s="937" t="s">
        <v>576</v>
      </c>
      <c r="H27" s="938"/>
      <c r="I27" s="938"/>
      <c r="J27" s="938"/>
      <c r="K27" s="938"/>
      <c r="L27" s="938"/>
      <c r="M27" s="938"/>
      <c r="N27" s="938"/>
      <c r="O27" s="939"/>
      <c r="P27" s="657"/>
      <c r="Q27" s="658"/>
      <c r="R27" s="658"/>
      <c r="S27" s="658"/>
      <c r="T27" s="658"/>
      <c r="U27" s="658"/>
      <c r="V27" s="659"/>
      <c r="W27" s="657">
        <v>712</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722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5</v>
      </c>
      <c r="AV31" s="198"/>
      <c r="AW31" s="398" t="s">
        <v>181</v>
      </c>
      <c r="AX31" s="399"/>
    </row>
    <row r="32" spans="1:50" ht="48" customHeight="1" x14ac:dyDescent="0.15">
      <c r="A32" s="403"/>
      <c r="B32" s="401"/>
      <c r="C32" s="401"/>
      <c r="D32" s="401"/>
      <c r="E32" s="401"/>
      <c r="F32" s="402"/>
      <c r="G32" s="564" t="s">
        <v>581</v>
      </c>
      <c r="H32" s="565"/>
      <c r="I32" s="565"/>
      <c r="J32" s="565"/>
      <c r="K32" s="565"/>
      <c r="L32" s="565"/>
      <c r="M32" s="565"/>
      <c r="N32" s="565"/>
      <c r="O32" s="566"/>
      <c r="P32" s="104" t="s">
        <v>584</v>
      </c>
      <c r="Q32" s="104"/>
      <c r="R32" s="104"/>
      <c r="S32" s="104"/>
      <c r="T32" s="104"/>
      <c r="U32" s="104"/>
      <c r="V32" s="104"/>
      <c r="W32" s="104"/>
      <c r="X32" s="105"/>
      <c r="Y32" s="474" t="s">
        <v>12</v>
      </c>
      <c r="Z32" s="534"/>
      <c r="AA32" s="535"/>
      <c r="AB32" s="464"/>
      <c r="AC32" s="464"/>
      <c r="AD32" s="46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48"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c r="AC33" s="526"/>
      <c r="AD33" s="526"/>
      <c r="AE33" s="216"/>
      <c r="AF33" s="217"/>
      <c r="AG33" s="217"/>
      <c r="AH33" s="217"/>
      <c r="AI33" s="216"/>
      <c r="AJ33" s="217"/>
      <c r="AK33" s="217"/>
      <c r="AL33" s="217"/>
      <c r="AM33" s="216"/>
      <c r="AN33" s="217"/>
      <c r="AO33" s="217"/>
      <c r="AP33" s="217"/>
      <c r="AQ33" s="340"/>
      <c r="AR33" s="206"/>
      <c r="AS33" s="206"/>
      <c r="AT33" s="341"/>
      <c r="AU33" s="217">
        <v>40</v>
      </c>
      <c r="AV33" s="217"/>
      <c r="AW33" s="217"/>
      <c r="AX33" s="219"/>
    </row>
    <row r="34" spans="1:50" ht="48"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9.25" customHeight="1" x14ac:dyDescent="0.15">
      <c r="A35" s="224" t="s">
        <v>386</v>
      </c>
      <c r="B35" s="225"/>
      <c r="C35" s="225"/>
      <c r="D35" s="225"/>
      <c r="E35" s="225"/>
      <c r="F35" s="226"/>
      <c r="G35" s="230" t="s">
        <v>608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9.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v>5</v>
      </c>
      <c r="AV38" s="198"/>
      <c r="AW38" s="398" t="s">
        <v>181</v>
      </c>
      <c r="AX38" s="399"/>
    </row>
    <row r="39" spans="1:50" ht="46.5" customHeight="1" x14ac:dyDescent="0.15">
      <c r="A39" s="403"/>
      <c r="B39" s="401"/>
      <c r="C39" s="401"/>
      <c r="D39" s="401"/>
      <c r="E39" s="401"/>
      <c r="F39" s="402"/>
      <c r="G39" s="564" t="s">
        <v>581</v>
      </c>
      <c r="H39" s="565"/>
      <c r="I39" s="565"/>
      <c r="J39" s="565"/>
      <c r="K39" s="565"/>
      <c r="L39" s="565"/>
      <c r="M39" s="565"/>
      <c r="N39" s="565"/>
      <c r="O39" s="566"/>
      <c r="P39" s="104" t="s">
        <v>605</v>
      </c>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46.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v>40</v>
      </c>
      <c r="AV40" s="217"/>
      <c r="AW40" s="217"/>
      <c r="AX40" s="219"/>
    </row>
    <row r="41" spans="1:50" ht="46.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7.75" customHeight="1" x14ac:dyDescent="0.15">
      <c r="A42" s="224" t="s">
        <v>386</v>
      </c>
      <c r="B42" s="225"/>
      <c r="C42" s="225"/>
      <c r="D42" s="225"/>
      <c r="E42" s="225"/>
      <c r="F42" s="226"/>
      <c r="G42" s="230" t="s">
        <v>608</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7.7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8.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v>40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578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c r="AC116" s="466"/>
      <c r="AD116" s="467"/>
      <c r="AE116" s="421"/>
      <c r="AF116" s="421"/>
      <c r="AG116" s="421"/>
      <c r="AH116" s="421"/>
      <c r="AI116" s="421"/>
      <c r="AJ116" s="421"/>
      <c r="AK116" s="421"/>
      <c r="AL116" s="421"/>
      <c r="AM116" s="421"/>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1.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1.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0" t="s">
        <v>567</v>
      </c>
      <c r="AR432" s="199"/>
      <c r="AS432" s="132" t="s">
        <v>236</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567</v>
      </c>
      <c r="AR457" s="199"/>
      <c r="AS457" s="132" t="s">
        <v>236</v>
      </c>
      <c r="AT457" s="133"/>
      <c r="AU457" s="199" t="s">
        <v>567</v>
      </c>
      <c r="AV457" s="199"/>
      <c r="AW457" s="132" t="s">
        <v>181</v>
      </c>
      <c r="AX457" s="194"/>
    </row>
    <row r="458" spans="1:50" ht="23.25"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5.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571</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49.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6" t="s">
        <v>604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587</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587</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5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589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571</v>
      </c>
      <c r="AE709" s="327"/>
      <c r="AF709" s="327"/>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591</v>
      </c>
      <c r="AE710" s="327"/>
      <c r="AF710" s="327"/>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571</v>
      </c>
      <c r="AE711" s="327"/>
      <c r="AF711" s="327"/>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592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591</v>
      </c>
      <c r="AE713" s="327"/>
      <c r="AF713" s="663"/>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51.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1.25" customHeight="1" x14ac:dyDescent="0.15">
      <c r="A726" s="640" t="s">
        <v>48</v>
      </c>
      <c r="B726" s="802"/>
      <c r="C726" s="815" t="s">
        <v>53</v>
      </c>
      <c r="D726" s="837"/>
      <c r="E726" s="837"/>
      <c r="F726" s="838"/>
      <c r="G726" s="577" t="s">
        <v>603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564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0.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5" t="s">
        <v>404</v>
      </c>
      <c r="O737" s="365"/>
      <c r="P737" s="365"/>
      <c r="Q737" s="365"/>
      <c r="R737" s="989"/>
      <c r="S737" s="989"/>
      <c r="T737" s="989"/>
      <c r="U737" s="989"/>
      <c r="V737" s="989"/>
      <c r="W737" s="989"/>
      <c r="X737" s="989"/>
      <c r="Y737" s="989"/>
      <c r="Z737" s="989"/>
      <c r="AA737" s="365" t="s">
        <v>403</v>
      </c>
      <c r="AB737" s="365"/>
      <c r="AC737" s="365"/>
      <c r="AD737" s="365"/>
      <c r="AE737" s="989"/>
      <c r="AF737" s="989"/>
      <c r="AG737" s="989"/>
      <c r="AH737" s="989"/>
      <c r="AI737" s="989"/>
      <c r="AJ737" s="989"/>
      <c r="AK737" s="989"/>
      <c r="AL737" s="989"/>
      <c r="AM737" s="989"/>
      <c r="AN737" s="365" t="s">
        <v>402</v>
      </c>
      <c r="AO737" s="365"/>
      <c r="AP737" s="365"/>
      <c r="AQ737" s="365"/>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5" t="s">
        <v>400</v>
      </c>
      <c r="O738" s="365"/>
      <c r="P738" s="365"/>
      <c r="Q738" s="365"/>
      <c r="R738" s="989"/>
      <c r="S738" s="989"/>
      <c r="T738" s="989"/>
      <c r="U738" s="989"/>
      <c r="V738" s="989"/>
      <c r="W738" s="989"/>
      <c r="X738" s="989"/>
      <c r="Y738" s="989"/>
      <c r="Z738" s="989"/>
      <c r="AA738" s="365" t="s">
        <v>399</v>
      </c>
      <c r="AB738" s="365"/>
      <c r="AC738" s="365"/>
      <c r="AD738" s="365"/>
      <c r="AE738" s="989"/>
      <c r="AF738" s="989"/>
      <c r="AG738" s="989"/>
      <c r="AH738" s="989"/>
      <c r="AI738" s="989"/>
      <c r="AJ738" s="989"/>
      <c r="AK738" s="989"/>
      <c r="AL738" s="989"/>
      <c r="AM738" s="989"/>
      <c r="AN738" s="365" t="s">
        <v>398</v>
      </c>
      <c r="AO738" s="365"/>
      <c r="AP738" s="365"/>
      <c r="AQ738" s="365"/>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 customHeight="1" x14ac:dyDescent="0.15">
      <c r="A780" s="628" t="s">
        <v>392</v>
      </c>
      <c r="B780" s="629"/>
      <c r="C780" s="629"/>
      <c r="D780" s="629"/>
      <c r="E780" s="629"/>
      <c r="F780" s="630"/>
      <c r="G780" s="595" t="s">
        <v>585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4.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4.5" customHeight="1" x14ac:dyDescent="0.15">
      <c r="A782" s="631"/>
      <c r="B782" s="632"/>
      <c r="C782" s="632"/>
      <c r="D782" s="632"/>
      <c r="E782" s="632"/>
      <c r="F782" s="633"/>
      <c r="G782" s="670" t="s">
        <v>596</v>
      </c>
      <c r="H782" s="671"/>
      <c r="I782" s="671"/>
      <c r="J782" s="671"/>
      <c r="K782" s="672"/>
      <c r="L782" s="664" t="s">
        <v>597</v>
      </c>
      <c r="M782" s="665"/>
      <c r="N782" s="665"/>
      <c r="O782" s="665"/>
      <c r="P782" s="665"/>
      <c r="Q782" s="665"/>
      <c r="R782" s="665"/>
      <c r="S782" s="665"/>
      <c r="T782" s="665"/>
      <c r="U782" s="665"/>
      <c r="V782" s="665"/>
      <c r="W782" s="665"/>
      <c r="X782" s="666"/>
      <c r="Y782" s="388">
        <v>8</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34.5" customHeight="1" x14ac:dyDescent="0.15">
      <c r="A783" s="631"/>
      <c r="B783" s="632"/>
      <c r="C783" s="632"/>
      <c r="D783" s="632"/>
      <c r="E783" s="632"/>
      <c r="F783" s="633"/>
      <c r="G783" s="606" t="s">
        <v>598</v>
      </c>
      <c r="H783" s="607"/>
      <c r="I783" s="607"/>
      <c r="J783" s="607"/>
      <c r="K783" s="608"/>
      <c r="L783" s="598" t="s">
        <v>599</v>
      </c>
      <c r="M783" s="599"/>
      <c r="N783" s="599"/>
      <c r="O783" s="599"/>
      <c r="P783" s="599"/>
      <c r="Q783" s="599"/>
      <c r="R783" s="599"/>
      <c r="S783" s="599"/>
      <c r="T783" s="599"/>
      <c r="U783" s="599"/>
      <c r="V783" s="599"/>
      <c r="W783" s="599"/>
      <c r="X783" s="600"/>
      <c r="Y783" s="601">
        <v>5.0999999999999996</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4.5" customHeight="1" x14ac:dyDescent="0.15">
      <c r="A784" s="631"/>
      <c r="B784" s="632"/>
      <c r="C784" s="632"/>
      <c r="D784" s="632"/>
      <c r="E784" s="632"/>
      <c r="F784" s="633"/>
      <c r="G784" s="606" t="s">
        <v>600</v>
      </c>
      <c r="H784" s="607"/>
      <c r="I784" s="607"/>
      <c r="J784" s="607"/>
      <c r="K784" s="608"/>
      <c r="L784" s="598" t="s">
        <v>601</v>
      </c>
      <c r="M784" s="599"/>
      <c r="N784" s="599"/>
      <c r="O784" s="599"/>
      <c r="P784" s="599"/>
      <c r="Q784" s="599"/>
      <c r="R784" s="599"/>
      <c r="S784" s="599"/>
      <c r="T784" s="599"/>
      <c r="U784" s="599"/>
      <c r="V784" s="599"/>
      <c r="W784" s="599"/>
      <c r="X784" s="600"/>
      <c r="Y784" s="601">
        <v>4.7</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4.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17.8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36" max="49" man="1"/>
    <brk id="699"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571</v>
      </c>
      <c r="M3" s="13" t="str">
        <f t="shared" ref="M3:M11" si="2">IF(L3="","",K3)</f>
        <v>文教及び科学振興</v>
      </c>
      <c r="N3" s="13" t="str">
        <f>IF(M3="",N2,IF(N2&lt;&gt;"",CONCATENATE(N2,"、",M3),M3))</f>
        <v>文教及び科学振興</v>
      </c>
      <c r="O3" s="13"/>
      <c r="P3" s="12" t="s">
        <v>75</v>
      </c>
      <c r="Q3" s="17" t="s">
        <v>571</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571</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2020-10-14T02:56:47Z</cp:lastPrinted>
  <dcterms:created xsi:type="dcterms:W3CDTF">2012-03-13T00:50:25Z</dcterms:created>
  <dcterms:modified xsi:type="dcterms:W3CDTF">2020-10-14T04:24:10Z</dcterms:modified>
</cp:coreProperties>
</file>