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R3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<sst xmlns="http://schemas.openxmlformats.org/spreadsheetml/2006/main" count="2951" uniqueCount="628">
  <si>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</si>
  <si>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</si>
  <si>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</si>
  <si>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</si>
  <si>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</si>
  <si>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</si>
  <si>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</si>
  <si>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</si>
  <si>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</si>
  <si>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</si>
  <si>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</si>
  <si>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</si>
  <si>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</si>
  <si>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</si>
  <si>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</si>
  <si>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</si>
  <si>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</si>
  <si>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</si>
  <si>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</si>
  <si>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</si>
  <si>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</si>
  <si>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</si>
  <si>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</si>
  <si>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</si>
  <si>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</si>
  <si>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</si>
  <si>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</si>
  <si>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</si>
  <si>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</si>
  <si>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</si>
  <si>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</si>
  <si>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</si>
  <si>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</si>
  <si>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</si>
  <si>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</si>
  <si>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</si>
  <si>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</si>
  <si>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</si>
  <si>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</si>
  <si>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</si>
  <si>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</si>
  <si>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</si>
  <si>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</si>
  <si>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</si>
  <si>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</si>
  <si>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</si>
  <si>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</si>
  <si>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</si>
  <si>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</si>
  <si>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</si>
  <si>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</si>
  <si>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</si>
  <si>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</si>
  <si>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</si>
  <si>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</si>
  <si>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</si>
  <si>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</si>
  <si>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</si>
  <si>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</si>
  <si>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</si>
  <si>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</si>
  <si>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</si>
  <si>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</si>
  <si>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</si>
  <si>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</si>
  <si>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</si>
  <si>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</si>
  <si>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</si>
  <si>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</si>
  <si>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</si>
  <si>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</si>
  <si>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</si>
  <si>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</si>
  <si>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</si>
  <si>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</si>
  <si>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</si>
  <si>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</si>
  <si>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</si>
  <si>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</si>
  <si>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</si>
  <si>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</si>
  <si>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</si>
  <si>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</si>
  <si>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</si>
  <si>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</si>
  <si>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</si>
  <si>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</si>
  <si>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</si>
  <si>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</si>
  <si>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</si>
  <si>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</si>
  <si>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</si>
  <si>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</si>
  <si>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</si>
  <si>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</si>
  <si>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</si>
  <si>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</si>
  <si>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</si>
  <si>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</si>
  <si>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</si>
  <si>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</si>
  <si>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</si>
  <si>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</si>
  <si>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</si>
  <si>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</si>
  <si>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</si>
  <si>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</si>
  <si>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</si>
  <si>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</si>
  <si>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</si>
  <si>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</si>
  <si>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</si>
  <si>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</si>
  <si>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</si>
  <si>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</si>
  <si>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</si>
  <si>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</si>
  <si>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</si>
  <si>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</si>
  <si>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</si>
  <si>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</si>
  <si>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</si>
  <si>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</si>
  <si>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</si>
  <si>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</si>
  <si>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</si>
  <si>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</si>
  <si>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</si>
  <si>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</si>
  <si>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</si>
  <si>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</si>
  <si>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</si>
  <si>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</si>
  <si>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</si>
  <si>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</si>
  <si>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</si>
  <si>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</si>
  <si>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</si>
  <si>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</si>
  <si>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</si>
  <si>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</si>
  <si>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</si>
  <si>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</si>
  <si>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</si>
  <si>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</si>
  <si>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</si>
  <si>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</si>
  <si>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</si>
  <si>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</si>
  <si>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</si>
  <si>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</si>
  <si>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</si>
  <si>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</si>
  <si>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</si>
  <si>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</si>
  <si>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</si>
  <si>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</si>
  <si>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</si>
  <si>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</si>
  <si>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</si>
  <si>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</si>
  <si>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</si>
  <si>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</si>
  <si>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</si>
  <si>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</si>
  <si>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</si>
  <si>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</si>
  <si>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</si>
  <si>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</si>
  <si>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</si>
  <si>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</si>
  <si>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</si>
  <si>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</si>
  <si>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</si>
  <si>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</si>
  <si>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</si>
  <si>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</si>
  <si>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</si>
  <si>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</si>
  <si>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</si>
  <si>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</si>
  <si>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</si>
  <si>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</si>
  <si>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</si>
  <si>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</si>
  <si>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</si>
  <si>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</si>
  <si>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</si>
  <si>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</si>
  <si>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</si>
  <si>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</si>
  <si>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</si>
  <si>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</si>
  <si>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</si>
  <si>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</si>
  <si>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</si>
  <si>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</si>
  <si>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</si>
  <si>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</si>
  <si>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</si>
  <si>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</si>
  <si>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</si>
  <si>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</si>
  <si>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</si>
  <si>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</si>
  <si>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</si>
  <si>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</si>
  <si>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</si>
  <si>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</si>
  <si>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</si>
  <si>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</si>
  <si>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</si>
  <si>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</si>
  <si>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</si>
  <si>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</si>
  <si>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</si>
  <si>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</si>
  <si>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</si>
  <si>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</si>
  <si>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</si>
  <si>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</si>
  <si>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</si>
  <si>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</si>
  <si>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</si>
  <si>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</si>
  <si>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</si>
  <si>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</si>
  <si>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</si>
  <si>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</si>
  <si>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</si>
  <si>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</si>
  <si>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</si>
  <si>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</si>
  <si>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</si>
  <si>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</si>
  <si>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</si>
  <si>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</si>
  <si>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</si>
  <si>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</si>
  <si>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</si>
  <si>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</si>
  <si>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</si>
  <si>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</si>
  <si>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</si>
  <si>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</si>
  <si>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</si>
  <si>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</si>
  <si>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</si>
  <si>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</si>
  <si>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</si>
  <si>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</si>
  <si>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</si>
  <si>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</si>
  <si>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</si>
  <si>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</si>
  <si>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</si>
  <si>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</si>
  <si>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</si>
  <si>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</si>
  <si>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</si>
  <si>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</si>
  <si>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</si>
  <si>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</si>
  <si>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</si>
  <si>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</si>
  <si>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</si>
  <si>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</si>
  <si>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</si>
  <si>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</si>
  <si>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</si>
  <si>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</si>
  <si>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</si>
  <si>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</si>
  <si>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</si>
  <si>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</si>
  <si>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</si>
  <si>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</si>
  <si>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</si>
  <si>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</si>
  <si>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</si>
  <si>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</si>
  <si>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</si>
  <si>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</si>
  <si>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</si>
  <si>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</si>
  <si>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</si>
  <si>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</si>
  <si>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</si>
  <si>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</si>
  <si>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</si>
  <si>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</si>
  <si>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</si>
  <si>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</si>
  <si>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</si>
  <si>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</si>
  <si>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</si>
  <si>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</si>
  <si>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</si>
  <si>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</si>
  <si>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</si>
  <si>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</si>
  <si>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</si>
  <si>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</si>
  <si>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</si>
  <si>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</si>
  <si>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</si>
  <si>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</si>
  <si>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</si>
  <si>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</si>
  <si>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</si>
  <si>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</si>
  <si>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</si>
  <si>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</si>
  <si>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</si>
  <si>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</si>
  <si>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</si>
  <si>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</si>
  <si>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</si>
  <si>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</si>
  <si>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</si>
  <si>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</si>
  <si>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</si>
  <si>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</si>
  <si>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</si>
  <si>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</si>
  <si>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</si>
  <si>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</si>
  <si>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</si>
  <si>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</si>
  <si>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</si>
  <si>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</si>
  <si>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</si>
  <si>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</si>
  <si>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</si>
  <si>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</si>
  <si>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</si>
  <si>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</si>
  <si>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</si>
  <si>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</si>
  <si>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</si>
  <si>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</si>
  <si>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</si>
  <si>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</si>
  <si>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</si>
  <si>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</si>
  <si>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</si>
  <si>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</si>
  <si>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</si>
  <si>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</si>
  <si>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</si>
  <si>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</si>
  <si>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</si>
  <si>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</si>
  <si>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</si>
  <si>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</si>
  <si>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</si>
  <si>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</si>
  <si>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</si>
  <si>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</si>
  <si>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</si>
  <si>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</si>
  <si>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</si>
  <si>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</si>
  <si>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</si>
  <si>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</si>
  <si>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</si>
  <si>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</si>
  <si>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</si>
  <si>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</si>
  <si>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</si>
  <si>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</si>
  <si>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</si>
  <si>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</si>
  <si>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</si>
  <si>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</si>
  <si>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</si>
  <si>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</si>
  <si>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</si>
  <si>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</si>
  <si>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</si>
  <si>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</si>
  <si>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</si>
  <si>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</si>
  <si>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</si>
  <si>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</si>
  <si>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</si>
  <si>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</si>
  <si>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</si>
  <si>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</si>
  <si>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</si>
  <si>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</si>
  <si>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</si>
  <si>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</si>
  <si>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</si>
  <si>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</si>
  <si>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</si>
  <si>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</si>
  <si>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</si>
  <si>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</si>
  <si>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</si>
  <si>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</si>
  <si>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</si>
  <si>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</si>
  <si>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</si>
  <si>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</si>
  <si>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</si>
  <si>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</si>
  <si>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</si>
  <si>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</si>
  <si>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</si>
  <si>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</si>
  <si>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</si>
  <si>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</si>
  <si>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</si>
  <si>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</si>
  <si>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</si>
  <si>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</si>
  <si>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</si>
  <si>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</si>
  <si>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</si>
  <si>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</si>
  <si>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</si>
  <si>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</si>
  <si>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</si>
  <si>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</si>
  <si>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</si>
  <si>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</si>
  <si>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</si>
  <si>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</si>
  <si>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</si>
  <si>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</si>
  <si>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</si>
  <si>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</si>
  <si>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</si>
  <si>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</si>
  <si>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</si>
  <si>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</si>
  <si>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</si>
  <si>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</si>
  <si>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</si>
  <si>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</si>
  <si>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</si>
  <si>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</si>
  <si>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</si>
  <si>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</si>
  <si>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</si>
  <si>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</si>
  <si>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</si>
  <si>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</si>
  <si>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</si>
  <si>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</si>
  <si>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</si>
  <si>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</si>
  <si>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</si>
  <si>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</si>
  <si>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</si>
  <si>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</si>
  <si>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</si>
  <si>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</si>
  <si>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</si>
  <si>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</si>
  <si>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</si>
  <si>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</si>
  <si>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</si>
  <si>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</si>
  <si>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</si>
  <si>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</si>
  <si>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</si>
  <si>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</si>
  <si>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</si>
  <si>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</si>
  <si>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</si>
  <si>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</si>
  <si>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</si>
  <si>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</si>
  <si>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</si>
  <si>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</si>
  <si>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</si>
  <si>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</si>
  <si>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</si>
  <si>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</si>
  <si>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</si>
  <si>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</si>
  <si>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</si>
  <si>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</si>
  <si>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</si>
  <si>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</si>
  <si>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</si>
  <si>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</si>
  <si>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</si>
  <si>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</si>
  <si>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</si>
  <si>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</si>
  <si>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</si>
  <si>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</si>
  <si>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</si>
  <si>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</si>
  <si>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</si>
  <si>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</si>
  <si>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</si>
  <si>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</si>
  <si>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</si>
  <si>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</si>
  <si>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</si>
  <si>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</si>
  <si>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</si>
  <si>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</si>
  <si>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</si>
  <si>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</si>
  <si>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</si>
  <si>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</si>
  <si>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</si>
  <si>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</si>
  <si>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</si>
  <si>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</si>
  <si>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</si>
  <si>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</si>
  <si>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</si>
  <si>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</si>
  <si>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</si>
  <si>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</si>
  <si>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</si>
  <si>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</si>
  <si>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</si>
  <si>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</si>
  <si>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</si>
  <si>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</si>
  <si>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</si>
  <si>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</si>
  <si>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</si>
  <si>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</si>
  <si>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</si>
  <si>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</si>
  <si>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</si>
  <si>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</si>
  <si>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</si>
  <si>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</si>
  <si>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</si>
  <si>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</si>
  <si>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</si>
  <si>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</si>
  <si>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</si>
  <si>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</si>
  <si>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</si>
  <si>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</si>
  <si>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</si>
  <si>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</si>
  <si>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</si>
  <si>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</si>
  <si>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</si>
  <si>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</si>
  <si>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</si>
  <si>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</si>
  <si>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</si>
  <si>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</si>
  <si>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</si>
  <si>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</si>
  <si>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</si>
  <si>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</si>
  <si>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</si>
  <si>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</si>
  <si>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</si>
  <si>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</si>
  <si>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</si>
  <si>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</si>
  <si>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</si>
  <si>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専修学校留学生の学びの支援推進事業</t>
    <rPh sb="0" eb="2">
      <t>センシュウ</t>
    </rPh>
    <rPh sb="2" eb="4">
      <t>ガッコウ</t>
    </rPh>
    <rPh sb="4" eb="7">
      <t>リュウガクセイ</t>
    </rPh>
    <rPh sb="8" eb="9">
      <t>マナ</t>
    </rPh>
    <rPh sb="11" eb="13">
      <t>シエン</t>
    </rPh>
    <rPh sb="13" eb="15">
      <t>スイシン</t>
    </rPh>
    <rPh sb="15" eb="17">
      <t>ジギョウ</t>
    </rPh>
    <phoneticPr fontId="5"/>
  </si>
  <si>
    <t>総合教育政策局</t>
    <rPh sb="0" eb="2">
      <t>ソウゴウ</t>
    </rPh>
    <rPh sb="2" eb="4">
      <t>キョウイク</t>
    </rPh>
    <rPh sb="4" eb="6">
      <t>セイサク</t>
    </rPh>
    <rPh sb="6" eb="7">
      <t>キョク</t>
    </rPh>
    <phoneticPr fontId="5"/>
  </si>
  <si>
    <t>生涯学習推進課</t>
    <rPh sb="0" eb="2">
      <t>ショウガイ</t>
    </rPh>
    <rPh sb="2" eb="4">
      <t>ガクシュウ</t>
    </rPh>
    <rPh sb="4" eb="6">
      <t>スイシン</t>
    </rPh>
    <rPh sb="6" eb="7">
      <t>カ</t>
    </rPh>
    <phoneticPr fontId="5"/>
  </si>
  <si>
    <t>生涯学習推進課長
根本　幸枝</t>
    <rPh sb="0" eb="2">
      <t>ショウガイ</t>
    </rPh>
    <rPh sb="2" eb="4">
      <t>ガクシュウ</t>
    </rPh>
    <rPh sb="4" eb="6">
      <t>スイシン</t>
    </rPh>
    <rPh sb="6" eb="7">
      <t>カ</t>
    </rPh>
    <rPh sb="7" eb="8">
      <t>チョウ</t>
    </rPh>
    <rPh sb="9" eb="11">
      <t>ネモト</t>
    </rPh>
    <rPh sb="12" eb="14">
      <t>ユキエ</t>
    </rPh>
    <phoneticPr fontId="5"/>
  </si>
  <si>
    <t>○</t>
  </si>
  <si>
    <t>コロナ禍を契機として、母国で主にオンラインを通じて学修するためのコンテンツ開発や学習サポート体制を構築するとともに、現地の教育機関などとも連携し、母国での学修を評価し、来日以後の残りの学修、就職支援までをトータルパッケージで支援するモデルを構築し、その成果を展開する。また、専修学校の外国人留学生の継続的な実態把握のため、留学動向やその後の就職状況について、全国的な調査・分析を実施し、上記の取組に反映させる。</t>
    <rPh sb="3" eb="4">
      <t>カ</t>
    </rPh>
    <rPh sb="5" eb="7">
      <t>ケイキ</t>
    </rPh>
    <rPh sb="11" eb="13">
      <t>ボコク</t>
    </rPh>
    <rPh sb="14" eb="15">
      <t>オモ</t>
    </rPh>
    <rPh sb="22" eb="23">
      <t>ツウ</t>
    </rPh>
    <rPh sb="25" eb="27">
      <t>ガクシュウ</t>
    </rPh>
    <rPh sb="37" eb="39">
      <t>カイハツ</t>
    </rPh>
    <rPh sb="40" eb="42">
      <t>ガクシュウ</t>
    </rPh>
    <rPh sb="46" eb="48">
      <t>タイセイ</t>
    </rPh>
    <rPh sb="49" eb="51">
      <t>コウチク</t>
    </rPh>
    <rPh sb="58" eb="60">
      <t>ゲンチ</t>
    </rPh>
    <rPh sb="61" eb="63">
      <t>キョウイク</t>
    </rPh>
    <rPh sb="63" eb="65">
      <t>キカン</t>
    </rPh>
    <rPh sb="69" eb="71">
      <t>レンケイ</t>
    </rPh>
    <rPh sb="73" eb="75">
      <t>ボコク</t>
    </rPh>
    <rPh sb="77" eb="79">
      <t>ガクシュウ</t>
    </rPh>
    <rPh sb="80" eb="82">
      <t>ヒョウカ</t>
    </rPh>
    <rPh sb="84" eb="86">
      <t>ライニチ</t>
    </rPh>
    <rPh sb="86" eb="88">
      <t>イゴ</t>
    </rPh>
    <rPh sb="89" eb="90">
      <t>ノコ</t>
    </rPh>
    <rPh sb="92" eb="94">
      <t>ガクシュウ</t>
    </rPh>
    <rPh sb="95" eb="97">
      <t>シュウショク</t>
    </rPh>
    <rPh sb="97" eb="99">
      <t>シエン</t>
    </rPh>
    <rPh sb="112" eb="114">
      <t>シエン</t>
    </rPh>
    <rPh sb="120" eb="122">
      <t>コウチク</t>
    </rPh>
    <rPh sb="126" eb="128">
      <t>セイカ</t>
    </rPh>
    <rPh sb="129" eb="131">
      <t>テンカイ</t>
    </rPh>
    <rPh sb="137" eb="139">
      <t>センシュウ</t>
    </rPh>
    <rPh sb="139" eb="141">
      <t>ガッコウ</t>
    </rPh>
    <rPh sb="142" eb="144">
      <t>ガイコク</t>
    </rPh>
    <rPh sb="144" eb="145">
      <t>ジン</t>
    </rPh>
    <rPh sb="145" eb="148">
      <t>リュウガクセイ</t>
    </rPh>
    <rPh sb="149" eb="152">
      <t>ケイゾクテキ</t>
    </rPh>
    <rPh sb="153" eb="155">
      <t>ジッタイ</t>
    </rPh>
    <rPh sb="155" eb="157">
      <t>ハアク</t>
    </rPh>
    <rPh sb="161" eb="163">
      <t>リュウガク</t>
    </rPh>
    <rPh sb="163" eb="165">
      <t>ドウコウ</t>
    </rPh>
    <rPh sb="168" eb="169">
      <t>ゴ</t>
    </rPh>
    <rPh sb="170" eb="172">
      <t>シュウショク</t>
    </rPh>
    <rPh sb="172" eb="174">
      <t>ジョウキョウ</t>
    </rPh>
    <rPh sb="179" eb="182">
      <t>ゼンコクテキ</t>
    </rPh>
    <rPh sb="183" eb="185">
      <t>チョウサ</t>
    </rPh>
    <rPh sb="186" eb="188">
      <t>ブンセキ</t>
    </rPh>
    <rPh sb="189" eb="191">
      <t>ジッシ</t>
    </rPh>
    <rPh sb="193" eb="195">
      <t>ジョウキ</t>
    </rPh>
    <rPh sb="196" eb="198">
      <t>トリクミ</t>
    </rPh>
    <rPh sb="199" eb="201">
      <t>ハンエイ</t>
    </rPh>
    <phoneticPr fontId="5"/>
  </si>
  <si>
    <t>教育政策推進事業委託費</t>
    <rPh sb="0" eb="2">
      <t>キョウイク</t>
    </rPh>
    <rPh sb="2" eb="4">
      <t>セイサク</t>
    </rPh>
    <rPh sb="4" eb="6">
      <t>スイシン</t>
    </rPh>
    <rPh sb="6" eb="8">
      <t>ジギョウ</t>
    </rPh>
    <rPh sb="8" eb="10">
      <t>イタク</t>
    </rPh>
    <rPh sb="10" eb="11">
      <t>ヒ</t>
    </rPh>
    <phoneticPr fontId="5"/>
  </si>
  <si>
    <t>-</t>
  </si>
  <si>
    <t>-</t>
    <phoneticPr fontId="5"/>
  </si>
  <si>
    <t>庁費</t>
    <rPh sb="0" eb="1">
      <t>チョウ</t>
    </rPh>
    <rPh sb="1" eb="2">
      <t>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</si>
  <si>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</si>
  <si>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</si>
  <si>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</si>
  <si>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 xml:space="preserve">
「新型コロナウイルス感染症への対応など緊要な経費」321.7百万円</t>
    <rPh sb="4" eb="6">
      <t>シンガタ</t>
    </rPh>
    <rPh sb="13" eb="16">
      <t>カンセンショウ</t>
    </rPh>
    <rPh sb="18" eb="20">
      <t>タイオウ</t>
    </rPh>
    <rPh sb="22" eb="24">
      <t>キンヨウ</t>
    </rPh>
    <rPh sb="25" eb="27">
      <t>ケイヒ</t>
    </rPh>
    <rPh sb="33" eb="36">
      <t>ヒャクマンエン</t>
    </rPh>
    <phoneticPr fontId="5"/>
  </si>
  <si>
    <t>事業経費が効率的に執行されるよう、委託要項等において、委託費の使途を明確化するなどにより、単位当たりコストの削減に努める予定である。</t>
    <rPh sb="0" eb="2">
      <t>ジギョウ</t>
    </rPh>
    <rPh sb="2" eb="4">
      <t>ケイヒ</t>
    </rPh>
    <rPh sb="5" eb="8">
      <t>コウリツテキ</t>
    </rPh>
    <rPh sb="9" eb="11">
      <t>シッコウ</t>
    </rPh>
    <rPh sb="17" eb="19">
      <t>イタク</t>
    </rPh>
    <rPh sb="19" eb="21">
      <t>ヨウコウ</t>
    </rPh>
    <rPh sb="21" eb="22">
      <t>トウ</t>
    </rPh>
    <rPh sb="27" eb="29">
      <t>イタク</t>
    </rPh>
    <rPh sb="29" eb="30">
      <t>ヒ</t>
    </rPh>
    <rPh sb="31" eb="33">
      <t>シト</t>
    </rPh>
    <rPh sb="34" eb="37">
      <t>メイカクカ</t>
    </rPh>
    <rPh sb="45" eb="47">
      <t>タンイ</t>
    </rPh>
    <rPh sb="47" eb="48">
      <t>ア</t>
    </rPh>
    <rPh sb="54" eb="56">
      <t>サクゲン</t>
    </rPh>
    <rPh sb="57" eb="58">
      <t>ツト</t>
    </rPh>
    <rPh sb="60" eb="62">
      <t>ヨテイ</t>
    </rPh>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</si>
  <si>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5"/>
  </si>
  <si>
    <t>‐</t>
  </si>
  <si>
    <t>無</t>
  </si>
  <si>
    <t>事業の重要性や目的を踏まえ、適正な契約手続きを行うとともに、事業経費の効率的な執行を図り、且つ効果的な事業成果が得られるように努める。</t>
    <rPh sb="0" eb="2">
      <t>ジギョウ</t>
    </rPh>
    <rPh sb="3" eb="6">
      <t>ジュウヨウセイ</t>
    </rPh>
    <rPh sb="7" eb="9">
      <t>モクテキ</t>
    </rPh>
    <rPh sb="10" eb="11">
      <t>フ</t>
    </rPh>
    <rPh sb="14" eb="16">
      <t>テキセイ</t>
    </rPh>
    <rPh sb="17" eb="19">
      <t>ケイヤク</t>
    </rPh>
    <rPh sb="19" eb="21">
      <t>テツヅ</t>
    </rPh>
    <rPh sb="23" eb="24">
      <t>オコナ</t>
    </rPh>
    <rPh sb="30" eb="32">
      <t>ジギョウ</t>
    </rPh>
    <rPh sb="32" eb="34">
      <t>ケイヒ</t>
    </rPh>
    <rPh sb="35" eb="38">
      <t>コウリツテキ</t>
    </rPh>
    <rPh sb="39" eb="41">
      <t>シッコウ</t>
    </rPh>
    <rPh sb="42" eb="43">
      <t>ハカ</t>
    </rPh>
    <rPh sb="45" eb="46">
      <t>カ</t>
    </rPh>
    <rPh sb="47" eb="50">
      <t>コウカテキ</t>
    </rPh>
    <rPh sb="51" eb="53">
      <t>ジギョウ</t>
    </rPh>
    <rPh sb="53" eb="55">
      <t>セイカ</t>
    </rPh>
    <rPh sb="56" eb="57">
      <t>エ</t>
    </rPh>
    <rPh sb="63" eb="64">
      <t>ツト</t>
    </rPh>
    <phoneticPr fontId="5"/>
  </si>
  <si>
    <t>本事業は、新型コロナウイルス感染症の影響にも対応可能な専修学校留学生の総合的受入れモデルを構築することで、専修学校における受入れ留学生の確保・増加を図り、我が国の労働生産性の維持・向上につなげる事業であることから、社会のニーズを反映している。</t>
    <rPh sb="0" eb="1">
      <t>ホン</t>
    </rPh>
    <rPh sb="1" eb="3">
      <t>ジギョウ</t>
    </rPh>
    <rPh sb="5" eb="7">
      <t>シンガタ</t>
    </rPh>
    <rPh sb="14" eb="17">
      <t>カンセンショウ</t>
    </rPh>
    <rPh sb="18" eb="20">
      <t>エイキョウ</t>
    </rPh>
    <rPh sb="22" eb="24">
      <t>タイオウ</t>
    </rPh>
    <rPh sb="24" eb="26">
      <t>カノウ</t>
    </rPh>
    <rPh sb="27" eb="29">
      <t>センシュウ</t>
    </rPh>
    <rPh sb="29" eb="31">
      <t>ガッコウ</t>
    </rPh>
    <rPh sb="31" eb="34">
      <t>リュウガクセイ</t>
    </rPh>
    <rPh sb="35" eb="38">
      <t>ソウゴウテキ</t>
    </rPh>
    <rPh sb="38" eb="40">
      <t>ウケイ</t>
    </rPh>
    <rPh sb="45" eb="47">
      <t>コウチク</t>
    </rPh>
    <rPh sb="53" eb="55">
      <t>センシュウ</t>
    </rPh>
    <rPh sb="55" eb="57">
      <t>ガッコウ</t>
    </rPh>
    <rPh sb="61" eb="63">
      <t>ウケイ</t>
    </rPh>
    <rPh sb="64" eb="67">
      <t>リュウガクセイ</t>
    </rPh>
    <rPh sb="68" eb="70">
      <t>カクホ</t>
    </rPh>
    <rPh sb="71" eb="73">
      <t>ゾウカ</t>
    </rPh>
    <rPh sb="74" eb="75">
      <t>ハカ</t>
    </rPh>
    <rPh sb="77" eb="78">
      <t>ワ</t>
    </rPh>
    <rPh sb="79" eb="80">
      <t>コク</t>
    </rPh>
    <rPh sb="81" eb="83">
      <t>ロウドウ</t>
    </rPh>
    <rPh sb="83" eb="86">
      <t>セイサンセイ</t>
    </rPh>
    <rPh sb="87" eb="89">
      <t>イジ</t>
    </rPh>
    <rPh sb="90" eb="92">
      <t>コウジョウ</t>
    </rPh>
    <rPh sb="97" eb="99">
      <t>ジギョウ</t>
    </rPh>
    <rPh sb="107" eb="109">
      <t>シャカイ</t>
    </rPh>
    <rPh sb="114" eb="116">
      <t>ハンエイ</t>
    </rPh>
    <phoneticPr fontId="5"/>
  </si>
  <si>
    <t>本事業は、モデル構築や実態把握調査によって得られた成果を全国へ普及することを目的としているため、国が総合的に推進していく必要がある。</t>
    <rPh sb="0" eb="1">
      <t>ホン</t>
    </rPh>
    <rPh sb="1" eb="3">
      <t>ジギョウ</t>
    </rPh>
    <rPh sb="8" eb="10">
      <t>コウチク</t>
    </rPh>
    <rPh sb="11" eb="13">
      <t>ジッタイ</t>
    </rPh>
    <rPh sb="13" eb="15">
      <t>ハアク</t>
    </rPh>
    <rPh sb="15" eb="17">
      <t>チョウサ</t>
    </rPh>
    <rPh sb="21" eb="22">
      <t>エ</t>
    </rPh>
    <rPh sb="25" eb="27">
      <t>セイカ</t>
    </rPh>
    <rPh sb="28" eb="30">
      <t>ゼンコク</t>
    </rPh>
    <rPh sb="31" eb="33">
      <t>フキュウ</t>
    </rPh>
    <rPh sb="38" eb="40">
      <t>モクテキ</t>
    </rPh>
    <rPh sb="48" eb="49">
      <t>クニ</t>
    </rPh>
    <rPh sb="50" eb="53">
      <t>ソウゴウテキ</t>
    </rPh>
    <rPh sb="54" eb="56">
      <t>スイシン</t>
    </rPh>
    <rPh sb="60" eb="62">
      <t>ヒツヨウ</t>
    </rPh>
    <phoneticPr fontId="5"/>
  </si>
  <si>
    <t>本事業は、コロナ禍の長期化や新たな危機に備える観点から、専修学校における受入れ留学生の確保・増加を実現するために必要かつ適切な事業である。</t>
    <rPh sb="0" eb="1">
      <t>ホン</t>
    </rPh>
    <rPh sb="1" eb="3">
      <t>ジギョウ</t>
    </rPh>
    <rPh sb="8" eb="9">
      <t>カ</t>
    </rPh>
    <rPh sb="10" eb="13">
      <t>チョウキカ</t>
    </rPh>
    <rPh sb="14" eb="15">
      <t>アラ</t>
    </rPh>
    <rPh sb="17" eb="19">
      <t>キキ</t>
    </rPh>
    <rPh sb="20" eb="21">
      <t>ソナ</t>
    </rPh>
    <rPh sb="23" eb="25">
      <t>カンテン</t>
    </rPh>
    <rPh sb="28" eb="30">
      <t>センシュウ</t>
    </rPh>
    <rPh sb="30" eb="32">
      <t>ガッコウ</t>
    </rPh>
    <rPh sb="36" eb="38">
      <t>ウケイ</t>
    </rPh>
    <rPh sb="39" eb="42">
      <t>リュウガクセイ</t>
    </rPh>
    <rPh sb="43" eb="45">
      <t>カクホ</t>
    </rPh>
    <rPh sb="46" eb="48">
      <t>ゾウカ</t>
    </rPh>
    <rPh sb="49" eb="51">
      <t>ジツゲン</t>
    </rPh>
    <rPh sb="56" eb="58">
      <t>ヒツヨウ</t>
    </rPh>
    <rPh sb="60" eb="62">
      <t>テキセツ</t>
    </rPh>
    <rPh sb="63" eb="65">
      <t>ジギョウ</t>
    </rPh>
    <phoneticPr fontId="5"/>
  </si>
  <si>
    <t>本事業は、専修学校留学生が母国にいながらして遠隔授業で学習を行える環境の整備や留学生の学びを支える学習コンテンツの開発などを実施することで、新型コロナウイルス感染症の影響にも対応可能な専修学校留学生の総合的受入れモデルを構築し、専修学校における受入れ留学生の確保・増加を図る事業であり、事業を実施するに当たっては事業経費の効率的な執行に努めつつ、事業の効果が最大限得られるように取り組んでいく必要がある。</t>
    <rPh sb="0" eb="1">
      <t>ホン</t>
    </rPh>
    <rPh sb="1" eb="3">
      <t>ジギョウ</t>
    </rPh>
    <rPh sb="137" eb="139">
      <t>ジギョウ</t>
    </rPh>
    <rPh sb="143" eb="145">
      <t>ジギョウ</t>
    </rPh>
    <rPh sb="146" eb="148">
      <t>ジッシ</t>
    </rPh>
    <rPh sb="151" eb="152">
      <t>ア</t>
    </rPh>
    <rPh sb="156" eb="158">
      <t>ジギョウ</t>
    </rPh>
    <rPh sb="158" eb="160">
      <t>ケイヒ</t>
    </rPh>
    <rPh sb="161" eb="164">
      <t>コウリツテキ</t>
    </rPh>
    <rPh sb="165" eb="167">
      <t>シッコウ</t>
    </rPh>
    <rPh sb="168" eb="169">
      <t>ツト</t>
    </rPh>
    <rPh sb="173" eb="175">
      <t>ジギョウ</t>
    </rPh>
    <rPh sb="176" eb="178">
      <t>コウカ</t>
    </rPh>
    <rPh sb="179" eb="182">
      <t>サイダイゲン</t>
    </rPh>
    <rPh sb="182" eb="183">
      <t>エ</t>
    </rPh>
    <rPh sb="189" eb="190">
      <t>ト</t>
    </rPh>
    <rPh sb="191" eb="192">
      <t>ク</t>
    </rPh>
    <rPh sb="196" eb="198">
      <t>ヒツヨウ</t>
    </rPh>
    <phoneticPr fontId="5"/>
  </si>
  <si>
    <t>専門学校における外国人留学生の在籍者数</t>
  </si>
  <si>
    <t>人</t>
    <rPh sb="0" eb="1">
      <t>ヒト</t>
    </rPh>
    <phoneticPr fontId="5"/>
  </si>
  <si>
    <t>外国人留学生在籍状況調査結果（https://www.jasso.go.jp/about/statistics/intl_student_e/index.html）</t>
  </si>
  <si>
    <t>-</t>
    <phoneticPr fontId="5"/>
  </si>
  <si>
    <t>コロナ禍を踏まえた各地域における外国人留学生の戦略的受入れに向けた体制整備に係る取組件数</t>
    <rPh sb="3" eb="4">
      <t>カ</t>
    </rPh>
    <rPh sb="5" eb="6">
      <t>フ</t>
    </rPh>
    <rPh sb="9" eb="12">
      <t>カクチイキ</t>
    </rPh>
    <rPh sb="16" eb="18">
      <t>ガイコク</t>
    </rPh>
    <rPh sb="18" eb="19">
      <t>ジン</t>
    </rPh>
    <rPh sb="19" eb="22">
      <t>リュウガクセイ</t>
    </rPh>
    <rPh sb="23" eb="26">
      <t>センリャクテキ</t>
    </rPh>
    <rPh sb="26" eb="28">
      <t>ウケイ</t>
    </rPh>
    <rPh sb="30" eb="31">
      <t>ム</t>
    </rPh>
    <rPh sb="33" eb="35">
      <t>タイセイ</t>
    </rPh>
    <rPh sb="35" eb="37">
      <t>セイビ</t>
    </rPh>
    <rPh sb="38" eb="39">
      <t>カカ</t>
    </rPh>
    <rPh sb="40" eb="42">
      <t>トリクミ</t>
    </rPh>
    <rPh sb="42" eb="44">
      <t>ケンスウ</t>
    </rPh>
    <phoneticPr fontId="5"/>
  </si>
  <si>
    <t>件</t>
    <rPh sb="0" eb="1">
      <t>ケン</t>
    </rPh>
    <phoneticPr fontId="5"/>
  </si>
  <si>
    <t>分野横断連絡調整会議の開催</t>
    <rPh sb="0" eb="2">
      <t>ブンヤ</t>
    </rPh>
    <rPh sb="2" eb="4">
      <t>オウダン</t>
    </rPh>
    <rPh sb="4" eb="6">
      <t>レンラク</t>
    </rPh>
    <rPh sb="6" eb="8">
      <t>チョウセイ</t>
    </rPh>
    <rPh sb="8" eb="10">
      <t>カイギ</t>
    </rPh>
    <rPh sb="11" eb="13">
      <t>カイサイ</t>
    </rPh>
    <phoneticPr fontId="5"/>
  </si>
  <si>
    <t>回</t>
    <rPh sb="0" eb="1">
      <t>カイ</t>
    </rPh>
    <phoneticPr fontId="5"/>
  </si>
  <si>
    <t>継続的な外国人留学生の状況調査等の取組件数</t>
    <rPh sb="0" eb="3">
      <t>ケイゾクテキ</t>
    </rPh>
    <rPh sb="4" eb="6">
      <t>ガイコク</t>
    </rPh>
    <rPh sb="6" eb="7">
      <t>ジン</t>
    </rPh>
    <rPh sb="7" eb="10">
      <t>リュウガクセイ</t>
    </rPh>
    <rPh sb="11" eb="13">
      <t>ジョウキョウ</t>
    </rPh>
    <rPh sb="13" eb="15">
      <t>チョウサ</t>
    </rPh>
    <rPh sb="15" eb="16">
      <t>トウ</t>
    </rPh>
    <rPh sb="17" eb="19">
      <t>トリクミ</t>
    </rPh>
    <rPh sb="19" eb="21">
      <t>ケンスウ</t>
    </rPh>
    <phoneticPr fontId="5"/>
  </si>
  <si>
    <t>委託費執行額／採択事業件数　　　　　　　　　　　　　　</t>
    <rPh sb="0" eb="2">
      <t>イタク</t>
    </rPh>
    <rPh sb="2" eb="3">
      <t>ヒ</t>
    </rPh>
    <rPh sb="3" eb="5">
      <t>シッコウ</t>
    </rPh>
    <rPh sb="5" eb="6">
      <t>ガク</t>
    </rPh>
    <rPh sb="7" eb="9">
      <t>サイタク</t>
    </rPh>
    <rPh sb="9" eb="11">
      <t>ジギョウ</t>
    </rPh>
    <rPh sb="11" eb="13">
      <t>ケンスウ</t>
    </rPh>
    <phoneticPr fontId="5"/>
  </si>
  <si>
    <t>千円</t>
    <rPh sb="0" eb="2">
      <t>センエン</t>
    </rPh>
    <phoneticPr fontId="5"/>
  </si>
  <si>
    <t>　　千円/件</t>
    <rPh sb="2" eb="4">
      <t>センエン</t>
    </rPh>
    <rPh sb="5" eb="6">
      <t>ケン</t>
    </rPh>
    <phoneticPr fontId="5"/>
  </si>
  <si>
    <t>1  新しい時代に向けた教育政策の推進</t>
    <rPh sb="3" eb="4">
      <t>アタラ</t>
    </rPh>
    <rPh sb="6" eb="8">
      <t>ジダイ</t>
    </rPh>
    <rPh sb="9" eb="10">
      <t>ム</t>
    </rPh>
    <rPh sb="12" eb="14">
      <t>キョウイク</t>
    </rPh>
    <rPh sb="14" eb="16">
      <t>セイサク</t>
    </rPh>
    <rPh sb="17" eb="19">
      <t>スイシン</t>
    </rPh>
    <phoneticPr fontId="5"/>
  </si>
  <si>
    <t>1-4  生涯を通じた学習機会の拡大</t>
    <rPh sb="5" eb="7">
      <t>ショウガイ</t>
    </rPh>
    <rPh sb="8" eb="9">
      <t>ツウ</t>
    </rPh>
    <rPh sb="11" eb="13">
      <t>ガクシュウ</t>
    </rPh>
    <rPh sb="13" eb="15">
      <t>キカイ</t>
    </rPh>
    <rPh sb="16" eb="18">
      <t>カクダイ</t>
    </rPh>
    <phoneticPr fontId="5"/>
  </si>
  <si>
    <t>人</t>
    <phoneticPr fontId="5"/>
  </si>
  <si>
    <t>人件費</t>
    <rPh sb="0" eb="3">
      <t>ジンケンヒ</t>
    </rPh>
    <phoneticPr fontId="5"/>
  </si>
  <si>
    <t>雑役務費</t>
    <rPh sb="0" eb="1">
      <t>ザツ</t>
    </rPh>
    <rPh sb="1" eb="4">
      <t>エキムヒ</t>
    </rPh>
    <phoneticPr fontId="5"/>
  </si>
  <si>
    <t>ウェブサイト構築、システム開発　等</t>
    <rPh sb="6" eb="8">
      <t>コウチク</t>
    </rPh>
    <rPh sb="13" eb="15">
      <t>カイハツ</t>
    </rPh>
    <rPh sb="16" eb="17">
      <t>トウ</t>
    </rPh>
    <phoneticPr fontId="5"/>
  </si>
  <si>
    <t>プロジェクト管理者賃金</t>
    <rPh sb="6" eb="9">
      <t>カンリシャ</t>
    </rPh>
    <rPh sb="9" eb="11">
      <t>チンギン</t>
    </rPh>
    <phoneticPr fontId="5"/>
  </si>
  <si>
    <t>その他</t>
    <rPh sb="2" eb="3">
      <t>タ</t>
    </rPh>
    <phoneticPr fontId="5"/>
  </si>
  <si>
    <t>会議出席謝金・旅費、委員会会場借料　等</t>
    <rPh sb="0" eb="2">
      <t>カイギ</t>
    </rPh>
    <rPh sb="2" eb="4">
      <t>シュッセキ</t>
    </rPh>
    <rPh sb="4" eb="6">
      <t>シャキン</t>
    </rPh>
    <rPh sb="7" eb="9">
      <t>リョヒ</t>
    </rPh>
    <rPh sb="10" eb="13">
      <t>イインカイ</t>
    </rPh>
    <rPh sb="13" eb="15">
      <t>カイジョウ</t>
    </rPh>
    <rPh sb="15" eb="17">
      <t>シャクリョウ</t>
    </rPh>
    <rPh sb="18" eb="19">
      <t>トウ</t>
    </rPh>
    <phoneticPr fontId="5"/>
  </si>
  <si>
    <t>事務作業等担当者賃金</t>
    <rPh sb="0" eb="2">
      <t>ジム</t>
    </rPh>
    <rPh sb="2" eb="4">
      <t>サギョウ</t>
    </rPh>
    <rPh sb="4" eb="5">
      <t>トウ</t>
    </rPh>
    <rPh sb="5" eb="8">
      <t>タントウシャ</t>
    </rPh>
    <rPh sb="8" eb="10">
      <t>チンギン</t>
    </rPh>
    <phoneticPr fontId="5"/>
  </si>
  <si>
    <t>会議出席謝金・旅費、委員会会場借料　等</t>
    <phoneticPr fontId="5"/>
  </si>
  <si>
    <t>旅費</t>
    <rPh sb="0" eb="2">
      <t>リョヒ</t>
    </rPh>
    <phoneticPr fontId="5"/>
  </si>
  <si>
    <t>委員会等出席旅費</t>
    <rPh sb="0" eb="2">
      <t>イイン</t>
    </rPh>
    <rPh sb="2" eb="3">
      <t>カイ</t>
    </rPh>
    <rPh sb="3" eb="4">
      <t>トウ</t>
    </rPh>
    <rPh sb="4" eb="6">
      <t>シュッセキ</t>
    </rPh>
    <rPh sb="6" eb="8">
      <t>リョヒ</t>
    </rPh>
    <phoneticPr fontId="5"/>
  </si>
  <si>
    <t>委員会出席謝金、委員会会場借料　等</t>
    <rPh sb="0" eb="2">
      <t>イイン</t>
    </rPh>
    <rPh sb="2" eb="3">
      <t>カイ</t>
    </rPh>
    <rPh sb="3" eb="5">
      <t>シュッセキ</t>
    </rPh>
    <rPh sb="5" eb="7">
      <t>シャキン</t>
    </rPh>
    <phoneticPr fontId="5"/>
  </si>
  <si>
    <t>成長戦略フォローアップ（令和2年7月17日閣議決定）
第3期教育振興基本計画（平成30年6月15日閣議決定）</t>
    <rPh sb="0" eb="2">
      <t>セイチョウ</t>
    </rPh>
    <rPh sb="2" eb="4">
      <t>センリャク</t>
    </rPh>
    <rPh sb="12" eb="13">
      <t>レイ</t>
    </rPh>
    <rPh sb="13" eb="14">
      <t>ワ</t>
    </rPh>
    <rPh sb="15" eb="16">
      <t>ネン</t>
    </rPh>
    <rPh sb="17" eb="18">
      <t>ガツ</t>
    </rPh>
    <rPh sb="20" eb="21">
      <t>ニチ</t>
    </rPh>
    <rPh sb="21" eb="23">
      <t>カクギ</t>
    </rPh>
    <rPh sb="23" eb="25">
      <t>ケッテイ</t>
    </rPh>
    <phoneticPr fontId="5"/>
  </si>
  <si>
    <t>専門学校における外国人留学生数の増加数を令和５年度までに新型コロナウイルス感染症の流行前の水準に引き上げる。（令和4年度比約１万人増）</t>
    <rPh sb="16" eb="18">
      <t>ゾウカ</t>
    </rPh>
    <rPh sb="18" eb="19">
      <t>スウ</t>
    </rPh>
    <rPh sb="20" eb="21">
      <t>レイ</t>
    </rPh>
    <rPh sb="21" eb="22">
      <t>ワ</t>
    </rPh>
    <rPh sb="28" eb="30">
      <t>シンガタ</t>
    </rPh>
    <rPh sb="37" eb="40">
      <t>カンセンショウ</t>
    </rPh>
    <rPh sb="41" eb="43">
      <t>リュウコウ</t>
    </rPh>
    <rPh sb="43" eb="44">
      <t>マエ</t>
    </rPh>
    <rPh sb="45" eb="47">
      <t>スイジュン</t>
    </rPh>
    <rPh sb="48" eb="49">
      <t>ヒ</t>
    </rPh>
    <rPh sb="50" eb="51">
      <t>ア</t>
    </rPh>
    <rPh sb="55" eb="56">
      <t>レイ</t>
    </rPh>
    <rPh sb="56" eb="57">
      <t>ワ</t>
    </rPh>
    <rPh sb="58" eb="60">
      <t>ネンド</t>
    </rPh>
    <rPh sb="60" eb="61">
      <t>ヒ</t>
    </rPh>
    <rPh sb="61" eb="62">
      <t>ヤク</t>
    </rPh>
    <rPh sb="63" eb="66">
      <t>マンニンゾウ</t>
    </rPh>
    <phoneticPr fontId="5"/>
  </si>
  <si>
    <t>新型コロナウイルス感染症の感染拡大により、外国人留学生の我が国への入国が容易ではなくなっていることから、専修学校留学生が母国にいながらして遠隔授業で学習を行える環境の整備や留学生の学びを支える学習コンテンツの開発などを実施するなど、新型コロナウイルス感染症の流行にも対応できる専修学校留学生の総合的受入れモデルを構築し、専修学校における受入れ留学生の確保・増加を図る。</t>
    <rPh sb="0" eb="2">
      <t>シンガタ</t>
    </rPh>
    <rPh sb="9" eb="12">
      <t>カンセンショウ</t>
    </rPh>
    <rPh sb="13" eb="15">
      <t>カンセン</t>
    </rPh>
    <rPh sb="15" eb="17">
      <t>カクダイ</t>
    </rPh>
    <rPh sb="21" eb="23">
      <t>ガイコク</t>
    </rPh>
    <rPh sb="23" eb="24">
      <t>ジン</t>
    </rPh>
    <rPh sb="24" eb="27">
      <t>リュウガクセイ</t>
    </rPh>
    <rPh sb="28" eb="29">
      <t>ワ</t>
    </rPh>
    <rPh sb="30" eb="31">
      <t>コク</t>
    </rPh>
    <rPh sb="33" eb="35">
      <t>ニュウコク</t>
    </rPh>
    <rPh sb="36" eb="38">
      <t>ヨウイ</t>
    </rPh>
    <rPh sb="52" eb="54">
      <t>センシュウ</t>
    </rPh>
    <rPh sb="54" eb="56">
      <t>ガッコウ</t>
    </rPh>
    <rPh sb="56" eb="59">
      <t>リュウガクセイ</t>
    </rPh>
    <rPh sb="60" eb="62">
      <t>ボコク</t>
    </rPh>
    <rPh sb="69" eb="71">
      <t>エンカク</t>
    </rPh>
    <rPh sb="71" eb="73">
      <t>ジュギョウ</t>
    </rPh>
    <rPh sb="74" eb="76">
      <t>ガクシュウ</t>
    </rPh>
    <rPh sb="77" eb="78">
      <t>オコナ</t>
    </rPh>
    <rPh sb="80" eb="82">
      <t>カンキョウ</t>
    </rPh>
    <rPh sb="83" eb="85">
      <t>セイビ</t>
    </rPh>
    <rPh sb="86" eb="89">
      <t>リュウガクセイ</t>
    </rPh>
    <rPh sb="90" eb="91">
      <t>マナ</t>
    </rPh>
    <rPh sb="93" eb="94">
      <t>ササ</t>
    </rPh>
    <rPh sb="96" eb="98">
      <t>ガクシュウ</t>
    </rPh>
    <rPh sb="104" eb="106">
      <t>カイハツ</t>
    </rPh>
    <rPh sb="109" eb="111">
      <t>ジッシ</t>
    </rPh>
    <rPh sb="116" eb="118">
      <t>シンガタ</t>
    </rPh>
    <rPh sb="125" eb="128">
      <t>カンセンショウ</t>
    </rPh>
    <rPh sb="129" eb="131">
      <t>リュウコウ</t>
    </rPh>
    <rPh sb="133" eb="135">
      <t>タイオウ</t>
    </rPh>
    <rPh sb="138" eb="140">
      <t>センシュウ</t>
    </rPh>
    <rPh sb="140" eb="142">
      <t>ガッコウ</t>
    </rPh>
    <rPh sb="142" eb="145">
      <t>リュウガクセイ</t>
    </rPh>
    <rPh sb="146" eb="149">
      <t>ソウゴウテキ</t>
    </rPh>
    <rPh sb="149" eb="151">
      <t>ウケイレ</t>
    </rPh>
    <rPh sb="156" eb="158">
      <t>コウチク</t>
    </rPh>
    <rPh sb="160" eb="162">
      <t>センシュウ</t>
    </rPh>
    <rPh sb="162" eb="164">
      <t>ガッコウ</t>
    </rPh>
    <rPh sb="168" eb="170">
      <t>ウケイ</t>
    </rPh>
    <rPh sb="171" eb="174">
      <t>リュウガクセイ</t>
    </rPh>
    <rPh sb="175" eb="177">
      <t>カクホ</t>
    </rPh>
    <rPh sb="178" eb="180">
      <t>ゾウカ</t>
    </rPh>
    <rPh sb="181" eb="182">
      <t>ハカ</t>
    </rPh>
    <phoneticPr fontId="5"/>
  </si>
  <si>
    <t>本事業において、新型コロナウイルス感染症の流行にも対応できる専修学校留学生の総合的受入れモデルの構築等を推進し、実践的な職業教育機関としての専修学校における外国人留学生の受入促進を通じて、外国人留学生や産業界の多様なニーズに対応した学習機会の充実を図る。</t>
    <rPh sb="21" eb="23">
      <t>リュウコウ</t>
    </rPh>
    <phoneticPr fontId="5"/>
  </si>
  <si>
    <t>A.学校法人等</t>
    <rPh sb="2" eb="4">
      <t>ガッコウ</t>
    </rPh>
    <rPh sb="4" eb="6">
      <t>ホウジン</t>
    </rPh>
    <rPh sb="6" eb="7">
      <t>トウ</t>
    </rPh>
    <phoneticPr fontId="5"/>
  </si>
  <si>
    <t>B.学校法人等</t>
    <rPh sb="2" eb="4">
      <t>ガッコウ</t>
    </rPh>
    <rPh sb="4" eb="6">
      <t>ホウジン</t>
    </rPh>
    <rPh sb="6" eb="7">
      <t>トウ</t>
    </rPh>
    <phoneticPr fontId="5"/>
  </si>
  <si>
    <t>C.学校法人等</t>
    <rPh sb="2" eb="4">
      <t>ガッコウ</t>
    </rPh>
    <rPh sb="4" eb="6">
      <t>ホウジン</t>
    </rPh>
    <rPh sb="6" eb="7">
      <t>トウ</t>
    </rPh>
    <phoneticPr fontId="5"/>
  </si>
  <si>
    <t>専門学校における外国人留学生の日本での就職割合（％）</t>
    <phoneticPr fontId="5"/>
  </si>
  <si>
    <t>専門学校における外国人留学生の日本での就職割合（％）の維持</t>
    <rPh sb="0" eb="2">
      <t>センモン</t>
    </rPh>
    <rPh sb="2" eb="4">
      <t>ガッコウ</t>
    </rPh>
    <rPh sb="8" eb="10">
      <t>ガイコク</t>
    </rPh>
    <rPh sb="10" eb="11">
      <t>ジン</t>
    </rPh>
    <rPh sb="11" eb="14">
      <t>リュウガクセイ</t>
    </rPh>
    <rPh sb="15" eb="17">
      <t>ニホン</t>
    </rPh>
    <rPh sb="19" eb="21">
      <t>シュウショク</t>
    </rPh>
    <rPh sb="21" eb="23">
      <t>ワリアイ</t>
    </rPh>
    <rPh sb="27" eb="29">
      <t>イジ</t>
    </rPh>
    <phoneticPr fontId="5"/>
  </si>
  <si>
    <t>-</t>
    <phoneticPr fontId="5"/>
  </si>
  <si>
    <t>委託先の選定に当たっては企画競争を行い、競争性を確保しながら優れた提案について採択を行う予定である。</t>
    <phoneticPr fontId="5"/>
  </si>
  <si>
    <t>文部科学省調べ</t>
    <rPh sb="0" eb="2">
      <t>モンブ</t>
    </rPh>
    <rPh sb="2" eb="5">
      <t>カガクショウ</t>
    </rPh>
    <rPh sb="5" eb="6">
      <t>シラ</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</si>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</sst>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12872</xdr:colOff>
      <xdr:row>742</xdr:row>
      <xdr:rowOff>102973</xdr:rowOff>
    </xdr:from>
    <xdr:to>
      <xdr:col>34</xdr:col>
      <xdr:colOff>30803</xdr:colOff>
      <xdr:row>745</xdr:row>
      <xdr:rowOff>222422</xdr:rowOff>
    </xdr:to>
    <xdr:sp macro="" textlink="">
      <xdr:nvSpPr>
        <xdr:cNvPr id="2" name="Rectangle 1">
          <a:extLst>
            <a:ext uri="{FF2B5EF4-FFF2-40B4-BE49-F238E27FC236}">
              <a16:creationId xmlns:a16="http://schemas.microsoft.com/office/drawing/2014/main" id="{98CD38A7-46C0-4CEE-8D9B-520A7A78813F}"/>
            </a:ext>
          </a:extLst>
        </xdr:cNvPr>
        <xdr:cNvSpPr>
          <a:spLocks noChangeArrowheads="1"/>
        </xdr:cNvSpPr>
      </xdr:nvSpPr>
      <xdr:spPr bwMode="auto">
        <a:xfrm>
          <a:off x="3925845" y="50044865"/>
          <a:ext cx="3107120" cy="1162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３２１．７百万円</a:t>
          </a:r>
          <a:endParaRPr lang="ja-JP" altLang="en-US" sz="1100">
            <a:solidFill>
              <a:sysClr val="windowText" lastClr="000000"/>
            </a:solidFill>
          </a:endParaRPr>
        </a:p>
      </xdr:txBody>
    </xdr:sp>
    <xdr:clientData/>
  </xdr:twoCellAnchor>
  <xdr:twoCellAnchor editAs="oneCell">
    <xdr:from>
      <xdr:col>35</xdr:col>
      <xdr:colOff>193074</xdr:colOff>
      <xdr:row>741</xdr:row>
      <xdr:rowOff>193074</xdr:rowOff>
    </xdr:from>
    <xdr:to>
      <xdr:col>37</xdr:col>
      <xdr:colOff>89158</xdr:colOff>
      <xdr:row>746</xdr:row>
      <xdr:rowOff>208006</xdr:rowOff>
    </xdr:to>
    <xdr:sp macro="" textlink="">
      <xdr:nvSpPr>
        <xdr:cNvPr id="3" name="左中かっこ 2">
          <a:extLst>
            <a:ext uri="{FF2B5EF4-FFF2-40B4-BE49-F238E27FC236}">
              <a16:creationId xmlns:a16="http://schemas.microsoft.com/office/drawing/2014/main" id="{A2A0E7F3-4DDB-4F50-87D7-57226FCDDACF}"/>
            </a:ext>
          </a:extLst>
        </xdr:cNvPr>
        <xdr:cNvSpPr/>
      </xdr:nvSpPr>
      <xdr:spPr>
        <a:xfrm>
          <a:off x="7401182" y="49787432"/>
          <a:ext cx="307976" cy="1752600"/>
        </a:xfrm>
        <a:prstGeom prst="leftBrace">
          <a:avLst>
            <a:gd name="adj1" fmla="val 23681"/>
            <a:gd name="adj2" fmla="val 4724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37</xdr:col>
      <xdr:colOff>51487</xdr:colOff>
      <xdr:row>741</xdr:row>
      <xdr:rowOff>308919</xdr:rowOff>
    </xdr:from>
    <xdr:to>
      <xdr:col>48</xdr:col>
      <xdr:colOff>176857</xdr:colOff>
      <xdr:row>746</xdr:row>
      <xdr:rowOff>49983</xdr:rowOff>
    </xdr:to>
    <xdr:sp macro="" textlink="">
      <xdr:nvSpPr>
        <xdr:cNvPr id="4" name="Rectangle 3">
          <a:extLst>
            <a:ext uri="{FF2B5EF4-FFF2-40B4-BE49-F238E27FC236}">
              <a16:creationId xmlns:a16="http://schemas.microsoft.com/office/drawing/2014/main" id="{64BF1864-CF0C-4E75-AF00-3B501E81D0FE}"/>
            </a:ext>
          </a:extLst>
        </xdr:cNvPr>
        <xdr:cNvSpPr>
          <a:spLocks noChangeArrowheads="1"/>
        </xdr:cNvSpPr>
      </xdr:nvSpPr>
      <xdr:spPr bwMode="auto">
        <a:xfrm>
          <a:off x="7671487" y="49903277"/>
          <a:ext cx="2390775" cy="14787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0.9</a:t>
          </a:r>
          <a:r>
            <a:rPr lang="ja-JP" altLang="en-US" sz="1100" b="0" i="0" u="none" strike="noStrike" baseline="0">
              <a:solidFill>
                <a:sysClr val="windowText" lastClr="000000"/>
              </a:solidFill>
              <a:latin typeface="ＭＳ Ｐゴシック"/>
              <a:ea typeface="+mn-ea"/>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mn-ea"/>
              <a:ea typeface="+mn-ea"/>
              <a:cs typeface="+mn-cs"/>
            </a:rPr>
            <a:t>諸謝金</a:t>
          </a:r>
          <a:r>
            <a:rPr lang="ja-JP" altLang="ja-JP" sz="1100" b="0" i="0" baseline="0">
              <a:effectLst/>
              <a:latin typeface="+mn-ea"/>
              <a:ea typeface="+mn-ea"/>
              <a:cs typeface="+mn-cs"/>
            </a:rPr>
            <a:t>　　　　</a:t>
          </a:r>
          <a:r>
            <a:rPr lang="ja-JP" altLang="en-US" sz="1100" b="0" i="0" baseline="0">
              <a:effectLst/>
              <a:latin typeface="+mn-ea"/>
              <a:ea typeface="+mn-ea"/>
              <a:cs typeface="+mn-cs"/>
            </a:rPr>
            <a:t>　　　</a:t>
          </a:r>
          <a:r>
            <a:rPr lang="en-US" altLang="ja-JP" sz="1100" b="0" i="0" baseline="0">
              <a:effectLst/>
              <a:latin typeface="+mn-ea"/>
              <a:ea typeface="+mn-ea"/>
              <a:cs typeface="+mn-cs"/>
            </a:rPr>
            <a:t>0.3</a:t>
          </a:r>
          <a:r>
            <a:rPr lang="ja-JP" altLang="ja-JP" sz="1100" b="0" i="0" baseline="0">
              <a:effectLst/>
              <a:latin typeface="+mn-ea"/>
              <a:ea typeface="+mn-ea"/>
              <a:cs typeface="+mn-cs"/>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１百万円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xdr:from>
      <xdr:col>14</xdr:col>
      <xdr:colOff>77230</xdr:colOff>
      <xdr:row>747</xdr:row>
      <xdr:rowOff>77231</xdr:rowOff>
    </xdr:from>
    <xdr:to>
      <xdr:col>39</xdr:col>
      <xdr:colOff>45467</xdr:colOff>
      <xdr:row>748</xdr:row>
      <xdr:rowOff>221355</xdr:rowOff>
    </xdr:to>
    <xdr:sp macro="" textlink="">
      <xdr:nvSpPr>
        <xdr:cNvPr id="6" name="テキスト ボックス 5">
          <a:extLst>
            <a:ext uri="{FF2B5EF4-FFF2-40B4-BE49-F238E27FC236}">
              <a16:creationId xmlns:a16="http://schemas.microsoft.com/office/drawing/2014/main" id="{A95F6194-4D51-49B8-8383-558A5A484ED7}"/>
            </a:ext>
          </a:extLst>
        </xdr:cNvPr>
        <xdr:cNvSpPr txBox="1"/>
      </xdr:nvSpPr>
      <xdr:spPr>
        <a:xfrm>
          <a:off x="2960473" y="46646758"/>
          <a:ext cx="5116886" cy="491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審査委員会を設置し、委託先の選定及び事業成果の評価等を行う</a:t>
          </a:r>
        </a:p>
      </xdr:txBody>
    </xdr:sp>
    <xdr:clientData/>
  </xdr:twoCellAnchor>
  <xdr:twoCellAnchor>
    <xdr:from>
      <xdr:col>23</xdr:col>
      <xdr:colOff>56462</xdr:colOff>
      <xdr:row>749</xdr:row>
      <xdr:rowOff>205939</xdr:rowOff>
    </xdr:from>
    <xdr:to>
      <xdr:col>32</xdr:col>
      <xdr:colOff>38614</xdr:colOff>
      <xdr:row>752</xdr:row>
      <xdr:rowOff>4195</xdr:rowOff>
    </xdr:to>
    <xdr:sp macro="" textlink="">
      <xdr:nvSpPr>
        <xdr:cNvPr id="7" name="下矢印 4">
          <a:extLst>
            <a:ext uri="{FF2B5EF4-FFF2-40B4-BE49-F238E27FC236}">
              <a16:creationId xmlns:a16="http://schemas.microsoft.com/office/drawing/2014/main" id="{A8CF2800-5FE9-41BA-A02E-F91CE002CE87}"/>
            </a:ext>
          </a:extLst>
        </xdr:cNvPr>
        <xdr:cNvSpPr/>
      </xdr:nvSpPr>
      <xdr:spPr>
        <a:xfrm>
          <a:off x="4793219" y="47470534"/>
          <a:ext cx="1835665" cy="840857"/>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115844</xdr:colOff>
      <xdr:row>753</xdr:row>
      <xdr:rowOff>67791</xdr:rowOff>
    </xdr:from>
    <xdr:to>
      <xdr:col>21</xdr:col>
      <xdr:colOff>13560</xdr:colOff>
      <xdr:row>754</xdr:row>
      <xdr:rowOff>59025</xdr:rowOff>
    </xdr:to>
    <xdr:sp macro="" textlink="">
      <xdr:nvSpPr>
        <xdr:cNvPr id="8" name="テキスト ボックス 7">
          <a:extLst>
            <a:ext uri="{FF2B5EF4-FFF2-40B4-BE49-F238E27FC236}">
              <a16:creationId xmlns:a16="http://schemas.microsoft.com/office/drawing/2014/main" id="{20F78C5E-BA1D-4C54-AFB9-07F2FD5A6B5C}"/>
            </a:ext>
          </a:extLst>
        </xdr:cNvPr>
        <xdr:cNvSpPr txBox="1"/>
      </xdr:nvSpPr>
      <xdr:spPr>
        <a:xfrm>
          <a:off x="1557466" y="48722521"/>
          <a:ext cx="2780959" cy="33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117561</xdr:colOff>
      <xdr:row>754</xdr:row>
      <xdr:rowOff>177457</xdr:rowOff>
    </xdr:from>
    <xdr:to>
      <xdr:col>24</xdr:col>
      <xdr:colOff>194809</xdr:colOff>
      <xdr:row>756</xdr:row>
      <xdr:rowOff>122807</xdr:rowOff>
    </xdr:to>
    <xdr:sp macro="" textlink="">
      <xdr:nvSpPr>
        <xdr:cNvPr id="9" name="テキスト ボックス 8">
          <a:extLst>
            <a:ext uri="{FF2B5EF4-FFF2-40B4-BE49-F238E27FC236}">
              <a16:creationId xmlns:a16="http://schemas.microsoft.com/office/drawing/2014/main" id="{AA9DEBF4-25CF-4738-B639-6AFD4A7E16A5}"/>
            </a:ext>
          </a:extLst>
        </xdr:cNvPr>
        <xdr:cNvSpPr txBox="1"/>
      </xdr:nvSpPr>
      <xdr:spPr>
        <a:xfrm>
          <a:off x="2382966" y="49179721"/>
          <a:ext cx="2754546" cy="6404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　学校法人等（全９機関）</a:t>
          </a:r>
          <a:endParaRPr kumimoji="1" lang="en-US" altLang="ja-JP" sz="1200"/>
        </a:p>
        <a:p>
          <a:pPr algn="ctr"/>
          <a:r>
            <a:rPr kumimoji="1" lang="ja-JP" altLang="en-US" sz="1200"/>
            <a:t>２６３．９百万円</a:t>
          </a:r>
        </a:p>
      </xdr:txBody>
    </xdr:sp>
    <xdr:clientData/>
  </xdr:twoCellAnchor>
  <xdr:twoCellAnchor>
    <xdr:from>
      <xdr:col>30</xdr:col>
      <xdr:colOff>102973</xdr:colOff>
      <xdr:row>753</xdr:row>
      <xdr:rowOff>77229</xdr:rowOff>
    </xdr:from>
    <xdr:to>
      <xdr:col>44</xdr:col>
      <xdr:colOff>688</xdr:colOff>
      <xdr:row>754</xdr:row>
      <xdr:rowOff>68463</xdr:rowOff>
    </xdr:to>
    <xdr:sp macro="" textlink="">
      <xdr:nvSpPr>
        <xdr:cNvPr id="14" name="テキスト ボックス 13">
          <a:extLst>
            <a:ext uri="{FF2B5EF4-FFF2-40B4-BE49-F238E27FC236}">
              <a16:creationId xmlns:a16="http://schemas.microsoft.com/office/drawing/2014/main" id="{20F78C5E-BA1D-4C54-AFB9-07F2FD5A6B5C}"/>
            </a:ext>
          </a:extLst>
        </xdr:cNvPr>
        <xdr:cNvSpPr txBox="1"/>
      </xdr:nvSpPr>
      <xdr:spPr>
        <a:xfrm>
          <a:off x="6281351" y="48731959"/>
          <a:ext cx="2780959" cy="33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34</xdr:col>
      <xdr:colOff>104689</xdr:colOff>
      <xdr:row>754</xdr:row>
      <xdr:rowOff>186895</xdr:rowOff>
    </xdr:from>
    <xdr:to>
      <xdr:col>47</xdr:col>
      <xdr:colOff>181938</xdr:colOff>
      <xdr:row>756</xdr:row>
      <xdr:rowOff>132245</xdr:rowOff>
    </xdr:to>
    <xdr:sp macro="" textlink="">
      <xdr:nvSpPr>
        <xdr:cNvPr id="15" name="テキスト ボックス 14">
          <a:extLst>
            <a:ext uri="{FF2B5EF4-FFF2-40B4-BE49-F238E27FC236}">
              <a16:creationId xmlns:a16="http://schemas.microsoft.com/office/drawing/2014/main" id="{AA9DEBF4-25CF-4738-B639-6AFD4A7E16A5}"/>
            </a:ext>
          </a:extLst>
        </xdr:cNvPr>
        <xdr:cNvSpPr txBox="1"/>
      </xdr:nvSpPr>
      <xdr:spPr>
        <a:xfrm>
          <a:off x="7106851" y="49189159"/>
          <a:ext cx="2754546" cy="6404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　学校法人等（全１機関）</a:t>
          </a:r>
          <a:endParaRPr kumimoji="1" lang="en-US" altLang="ja-JP" sz="1200"/>
        </a:p>
        <a:p>
          <a:pPr algn="ctr"/>
          <a:r>
            <a:rPr kumimoji="1" lang="ja-JP" altLang="en-US" sz="1200"/>
            <a:t>３０．５百万円</a:t>
          </a:r>
        </a:p>
      </xdr:txBody>
    </xdr:sp>
    <xdr:clientData/>
  </xdr:twoCellAnchor>
  <xdr:twoCellAnchor>
    <xdr:from>
      <xdr:col>7</xdr:col>
      <xdr:colOff>51486</xdr:colOff>
      <xdr:row>758</xdr:row>
      <xdr:rowOff>90105</xdr:rowOff>
    </xdr:from>
    <xdr:to>
      <xdr:col>20</xdr:col>
      <xdr:colOff>155148</xdr:colOff>
      <xdr:row>758</xdr:row>
      <xdr:rowOff>428873</xdr:rowOff>
    </xdr:to>
    <xdr:sp macro="" textlink="">
      <xdr:nvSpPr>
        <xdr:cNvPr id="17" name="テキスト ボックス 16">
          <a:extLst>
            <a:ext uri="{FF2B5EF4-FFF2-40B4-BE49-F238E27FC236}">
              <a16:creationId xmlns:a16="http://schemas.microsoft.com/office/drawing/2014/main" id="{20F78C5E-BA1D-4C54-AFB9-07F2FD5A6B5C}"/>
            </a:ext>
          </a:extLst>
        </xdr:cNvPr>
        <xdr:cNvSpPr txBox="1"/>
      </xdr:nvSpPr>
      <xdr:spPr>
        <a:xfrm>
          <a:off x="1493108" y="50804294"/>
          <a:ext cx="2780959" cy="33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53203</xdr:colOff>
      <xdr:row>758</xdr:row>
      <xdr:rowOff>547305</xdr:rowOff>
    </xdr:from>
    <xdr:to>
      <xdr:col>24</xdr:col>
      <xdr:colOff>130451</xdr:colOff>
      <xdr:row>759</xdr:row>
      <xdr:rowOff>518397</xdr:rowOff>
    </xdr:to>
    <xdr:sp macro="" textlink="">
      <xdr:nvSpPr>
        <xdr:cNvPr id="18" name="テキスト ボックス 17">
          <a:extLst>
            <a:ext uri="{FF2B5EF4-FFF2-40B4-BE49-F238E27FC236}">
              <a16:creationId xmlns:a16="http://schemas.microsoft.com/office/drawing/2014/main" id="{AA9DEBF4-25CF-4738-B639-6AFD4A7E16A5}"/>
            </a:ext>
          </a:extLst>
        </xdr:cNvPr>
        <xdr:cNvSpPr txBox="1"/>
      </xdr:nvSpPr>
      <xdr:spPr>
        <a:xfrm>
          <a:off x="2318608" y="51261494"/>
          <a:ext cx="2754546" cy="6404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　学校法人等（全１機関）</a:t>
          </a:r>
          <a:endParaRPr kumimoji="1" lang="en-US" altLang="ja-JP" sz="1200"/>
        </a:p>
        <a:p>
          <a:pPr algn="ctr"/>
          <a:r>
            <a:rPr kumimoji="1" lang="ja-JP" altLang="en-US" sz="1200"/>
            <a:t>２５．８百万円</a:t>
          </a:r>
        </a:p>
      </xdr:txBody>
    </xdr:sp>
    <xdr:clientData/>
  </xdr:twoCellAnchor>
  <xdr:twoCellAnchor>
    <xdr:from>
      <xdr:col>8</xdr:col>
      <xdr:colOff>12871</xdr:colOff>
      <xdr:row>756</xdr:row>
      <xdr:rowOff>154459</xdr:rowOff>
    </xdr:from>
    <xdr:to>
      <xdr:col>28</xdr:col>
      <xdr:colOff>115844</xdr:colOff>
      <xdr:row>757</xdr:row>
      <xdr:rowOff>501992</xdr:rowOff>
    </xdr:to>
    <xdr:sp macro="" textlink="">
      <xdr:nvSpPr>
        <xdr:cNvPr id="20" name="テキスト ボックス 19">
          <a:extLst>
            <a:ext uri="{FF2B5EF4-FFF2-40B4-BE49-F238E27FC236}">
              <a16:creationId xmlns:a16="http://schemas.microsoft.com/office/drawing/2014/main" id="{F9893E24-7083-49C6-89A5-9C1A7D9C16F8}"/>
            </a:ext>
          </a:extLst>
        </xdr:cNvPr>
        <xdr:cNvSpPr txBox="1"/>
      </xdr:nvSpPr>
      <xdr:spPr>
        <a:xfrm>
          <a:off x="1660439" y="49851790"/>
          <a:ext cx="4221891" cy="695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コロナ禍を踏まえた各地域における外国人留学生</a:t>
          </a:r>
          <a:endParaRPr kumimoji="1" lang="en-US" altLang="ja-JP" sz="1100"/>
        </a:p>
        <a:p>
          <a:pPr algn="ctr"/>
          <a:r>
            <a:rPr kumimoji="1" lang="ja-JP" altLang="en-US" sz="1100"/>
            <a:t>の戦略的受入れに向けた体制整備</a:t>
          </a:r>
        </a:p>
      </xdr:txBody>
    </xdr:sp>
    <xdr:clientData/>
  </xdr:twoCellAnchor>
  <xdr:twoCellAnchor>
    <xdr:from>
      <xdr:col>9</xdr:col>
      <xdr:colOff>25743</xdr:colOff>
      <xdr:row>756</xdr:row>
      <xdr:rowOff>193417</xdr:rowOff>
    </xdr:from>
    <xdr:to>
      <xdr:col>28</xdr:col>
      <xdr:colOff>38615</xdr:colOff>
      <xdr:row>757</xdr:row>
      <xdr:rowOff>489121</xdr:rowOff>
    </xdr:to>
    <xdr:sp macro="" textlink="">
      <xdr:nvSpPr>
        <xdr:cNvPr id="10" name="大かっこ 9">
          <a:extLst>
            <a:ext uri="{FF2B5EF4-FFF2-40B4-BE49-F238E27FC236}">
              <a16:creationId xmlns:a16="http://schemas.microsoft.com/office/drawing/2014/main" id="{B9D701B2-EF48-4BE7-B585-B55C4820D8FF}"/>
            </a:ext>
          </a:extLst>
        </xdr:cNvPr>
        <xdr:cNvSpPr/>
      </xdr:nvSpPr>
      <xdr:spPr>
        <a:xfrm>
          <a:off x="1879257" y="49890748"/>
          <a:ext cx="3925844" cy="643238"/>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180204</xdr:colOff>
      <xdr:row>756</xdr:row>
      <xdr:rowOff>296046</xdr:rowOff>
    </xdr:from>
    <xdr:to>
      <xdr:col>47</xdr:col>
      <xdr:colOff>154461</xdr:colOff>
      <xdr:row>757</xdr:row>
      <xdr:rowOff>174269</xdr:rowOff>
    </xdr:to>
    <xdr:sp macro="" textlink="">
      <xdr:nvSpPr>
        <xdr:cNvPr id="21" name="テキスト ボックス 20">
          <a:extLst>
            <a:ext uri="{FF2B5EF4-FFF2-40B4-BE49-F238E27FC236}">
              <a16:creationId xmlns:a16="http://schemas.microsoft.com/office/drawing/2014/main" id="{F9893E24-7083-49C6-89A5-9C1A7D9C16F8}"/>
            </a:ext>
          </a:extLst>
        </xdr:cNvPr>
        <xdr:cNvSpPr txBox="1"/>
      </xdr:nvSpPr>
      <xdr:spPr>
        <a:xfrm>
          <a:off x="6976420" y="49993377"/>
          <a:ext cx="2857500" cy="225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分野横断連絡調整会議の実施</a:t>
          </a:r>
        </a:p>
      </xdr:txBody>
    </xdr:sp>
    <xdr:clientData/>
  </xdr:twoCellAnchor>
  <xdr:twoCellAnchor>
    <xdr:from>
      <xdr:col>34</xdr:col>
      <xdr:colOff>193073</xdr:colOff>
      <xdr:row>756</xdr:row>
      <xdr:rowOff>189984</xdr:rowOff>
    </xdr:from>
    <xdr:to>
      <xdr:col>47</xdr:col>
      <xdr:colOff>51485</xdr:colOff>
      <xdr:row>757</xdr:row>
      <xdr:rowOff>283176</xdr:rowOff>
    </xdr:to>
    <xdr:sp macro="" textlink="">
      <xdr:nvSpPr>
        <xdr:cNvPr id="16" name="大かっこ 15">
          <a:extLst>
            <a:ext uri="{FF2B5EF4-FFF2-40B4-BE49-F238E27FC236}">
              <a16:creationId xmlns:a16="http://schemas.microsoft.com/office/drawing/2014/main" id="{B9D701B2-EF48-4BE7-B585-B55C4820D8FF}"/>
            </a:ext>
          </a:extLst>
        </xdr:cNvPr>
        <xdr:cNvSpPr/>
      </xdr:nvSpPr>
      <xdr:spPr>
        <a:xfrm>
          <a:off x="7195235" y="49887315"/>
          <a:ext cx="2535709" cy="440726"/>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141588</xdr:colOff>
      <xdr:row>760</xdr:row>
      <xdr:rowOff>38615</xdr:rowOff>
    </xdr:from>
    <xdr:to>
      <xdr:col>24</xdr:col>
      <xdr:colOff>115844</xdr:colOff>
      <xdr:row>760</xdr:row>
      <xdr:rowOff>264372</xdr:rowOff>
    </xdr:to>
    <xdr:sp macro="" textlink="">
      <xdr:nvSpPr>
        <xdr:cNvPr id="22" name="テキスト ボックス 21">
          <a:extLst>
            <a:ext uri="{FF2B5EF4-FFF2-40B4-BE49-F238E27FC236}">
              <a16:creationId xmlns:a16="http://schemas.microsoft.com/office/drawing/2014/main" id="{F9893E24-7083-49C6-89A5-9C1A7D9C16F8}"/>
            </a:ext>
          </a:extLst>
        </xdr:cNvPr>
        <xdr:cNvSpPr txBox="1"/>
      </xdr:nvSpPr>
      <xdr:spPr>
        <a:xfrm>
          <a:off x="2201047" y="52091453"/>
          <a:ext cx="2857500" cy="225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継続的な外国人留学生の状況調査</a:t>
          </a:r>
          <a:endParaRPr kumimoji="1" lang="en-US" altLang="ja-JP" sz="1100"/>
        </a:p>
      </xdr:txBody>
    </xdr:sp>
    <xdr:clientData/>
  </xdr:twoCellAnchor>
  <xdr:twoCellAnchor>
    <xdr:from>
      <xdr:col>10</xdr:col>
      <xdr:colOff>193075</xdr:colOff>
      <xdr:row>759</xdr:row>
      <xdr:rowOff>627622</xdr:rowOff>
    </xdr:from>
    <xdr:to>
      <xdr:col>24</xdr:col>
      <xdr:colOff>1</xdr:colOff>
      <xdr:row>760</xdr:row>
      <xdr:rowOff>318703</xdr:rowOff>
    </xdr:to>
    <xdr:sp macro="" textlink="">
      <xdr:nvSpPr>
        <xdr:cNvPr id="19" name="大かっこ 18">
          <a:extLst>
            <a:ext uri="{FF2B5EF4-FFF2-40B4-BE49-F238E27FC236}">
              <a16:creationId xmlns:a16="http://schemas.microsoft.com/office/drawing/2014/main" id="{B9D701B2-EF48-4BE7-B585-B55C4820D8FF}"/>
            </a:ext>
          </a:extLst>
        </xdr:cNvPr>
        <xdr:cNvSpPr/>
      </xdr:nvSpPr>
      <xdr:spPr>
        <a:xfrm>
          <a:off x="2252534" y="52011136"/>
          <a:ext cx="2690170" cy="360405"/>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169071</xdr:colOff>
      <xdr:row>759</xdr:row>
      <xdr:rowOff>226218</xdr:rowOff>
    </xdr:from>
    <xdr:to>
      <xdr:col>49</xdr:col>
      <xdr:colOff>107158</xdr:colOff>
      <xdr:row>760</xdr:row>
      <xdr:rowOff>242887</xdr:rowOff>
    </xdr:to>
    <xdr:sp macro="" textlink="">
      <xdr:nvSpPr>
        <xdr:cNvPr id="23" name="テキスト ボックス 22"/>
        <xdr:cNvSpPr txBox="1"/>
      </xdr:nvSpPr>
      <xdr:spPr>
        <a:xfrm>
          <a:off x="6038852" y="52839937"/>
          <a:ext cx="3986212" cy="683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425</v>
      </c>
      <c r="AP2" s="217"/>
      <c r="AQ2" s="217"/>
      <c r="AR2" s="78" t="str">
        <f>IF(OR(AO2="　", AO2=""), "", "-")</f>
        <v>-</v>
      </c>
      <c r="AS2" s="218">
        <v>1</v>
      </c>
      <c r="AT2" s="218"/>
      <c r="AU2" s="218"/>
      <c r="AV2" s="51" t="str">
        <f>IF(AW2="", "", "-")</f>
        <v/>
      </c>
      <c r="AW2" s="403"/>
      <c r="AX2" s="403"/>
    </row>
    <row r="3" spans="1:50" ht="21" customHeight="1" thickBot="1" x14ac:dyDescent="0.2">
      <c r="A3" s="526" t="s">
        <v>429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566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531</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568</v>
      </c>
      <c r="AF5" s="723"/>
      <c r="AG5" s="723"/>
      <c r="AH5" s="723"/>
      <c r="AI5" s="723"/>
      <c r="AJ5" s="723"/>
      <c r="AK5" s="723"/>
      <c r="AL5" s="723"/>
      <c r="AM5" s="723"/>
      <c r="AN5" s="723"/>
      <c r="AO5" s="723"/>
      <c r="AP5" s="724"/>
      <c r="AQ5" s="725" t="s">
        <v>569</v>
      </c>
      <c r="AR5" s="726"/>
      <c r="AS5" s="726"/>
      <c r="AT5" s="726"/>
      <c r="AU5" s="726"/>
      <c r="AV5" s="726"/>
      <c r="AW5" s="726"/>
      <c r="AX5" s="727"/>
    </row>
    <row r="6" spans="1:50" ht="39" customHeight="1" x14ac:dyDescent="0.15">
      <c r="A6" s="730" t="s">
        <v>4</v>
      </c>
      <c r="B6" s="731"/>
      <c r="C6" s="731"/>
      <c r="D6" s="731"/>
      <c r="E6" s="731"/>
      <c r="F6" s="731"/>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89.25" customHeight="1" x14ac:dyDescent="0.15">
      <c r="A7" s="838" t="s">
        <v>22</v>
      </c>
      <c r="B7" s="839"/>
      <c r="C7" s="839"/>
      <c r="D7" s="839"/>
      <c r="E7" s="839"/>
      <c r="F7" s="840"/>
      <c r="G7" s="841" t="s">
        <v>573</v>
      </c>
      <c r="H7" s="842"/>
      <c r="I7" s="842"/>
      <c r="J7" s="842"/>
      <c r="K7" s="842"/>
      <c r="L7" s="842"/>
      <c r="M7" s="842"/>
      <c r="N7" s="842"/>
      <c r="O7" s="842"/>
      <c r="P7" s="842"/>
      <c r="Q7" s="842"/>
      <c r="R7" s="842"/>
      <c r="S7" s="842"/>
      <c r="T7" s="842"/>
      <c r="U7" s="842"/>
      <c r="V7" s="842"/>
      <c r="W7" s="842"/>
      <c r="X7" s="843"/>
      <c r="Y7" s="401" t="s">
        <v>393</v>
      </c>
      <c r="Z7" s="300"/>
      <c r="AA7" s="300"/>
      <c r="AB7" s="300"/>
      <c r="AC7" s="300"/>
      <c r="AD7" s="402"/>
      <c r="AE7" s="389" t="s">
        <v>615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8" t="s">
        <v>259</v>
      </c>
      <c r="B8" s="839"/>
      <c r="C8" s="839"/>
      <c r="D8" s="839"/>
      <c r="E8" s="839"/>
      <c r="F8" s="840"/>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5" t="s">
        <v>617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571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7"/>
    </row>
    <row r="13" spans="1:50" ht="21" customHeight="1" x14ac:dyDescent="0.15">
      <c r="A13" s="146"/>
      <c r="B13" s="147"/>
      <c r="C13" s="147"/>
      <c r="D13" s="147"/>
      <c r="E13" s="147"/>
      <c r="F13" s="148"/>
      <c r="G13" s="748" t="s">
        <v>6</v>
      </c>
      <c r="H13" s="749"/>
      <c r="I13" s="641" t="s">
        <v>7</v>
      </c>
      <c r="J13" s="642"/>
      <c r="K13" s="642"/>
      <c r="L13" s="642"/>
      <c r="M13" s="642"/>
      <c r="N13" s="642"/>
      <c r="O13" s="643"/>
      <c r="P13" s="116" t="s">
        <v>564</v>
      </c>
      <c r="Q13" s="117"/>
      <c r="R13" s="117"/>
      <c r="S13" s="117"/>
      <c r="T13" s="117"/>
      <c r="U13" s="117"/>
      <c r="V13" s="118"/>
      <c r="W13" s="116" t="s">
        <v>564</v>
      </c>
      <c r="X13" s="117"/>
      <c r="Y13" s="117"/>
      <c r="Z13" s="117"/>
      <c r="AA13" s="117"/>
      <c r="AB13" s="117"/>
      <c r="AC13" s="118"/>
      <c r="AD13" s="116" t="s">
        <v>564</v>
      </c>
      <c r="AE13" s="117"/>
      <c r="AF13" s="117"/>
      <c r="AG13" s="117"/>
      <c r="AH13" s="117"/>
      <c r="AI13" s="117"/>
      <c r="AJ13" s="118"/>
      <c r="AK13" s="116" t="s">
        <v>564</v>
      </c>
      <c r="AL13" s="117"/>
      <c r="AM13" s="117"/>
      <c r="AN13" s="117"/>
      <c r="AO13" s="117"/>
      <c r="AP13" s="117"/>
      <c r="AQ13" s="118"/>
      <c r="AR13" s="113">
        <v>321.7</v>
      </c>
      <c r="AS13" s="114"/>
      <c r="AT13" s="114"/>
      <c r="AU13" s="114"/>
      <c r="AV13" s="114"/>
      <c r="AW13" s="114"/>
      <c r="AX13" s="400"/>
    </row>
    <row r="14" spans="1:50" ht="21" customHeight="1" x14ac:dyDescent="0.15">
      <c r="A14" s="146"/>
      <c r="B14" s="147"/>
      <c r="C14" s="147"/>
      <c r="D14" s="147"/>
      <c r="E14" s="147"/>
      <c r="F14" s="148"/>
      <c r="G14" s="750"/>
      <c r="H14" s="751"/>
      <c r="I14" s="578" t="s">
        <v>8</v>
      </c>
      <c r="J14" s="632"/>
      <c r="K14" s="632"/>
      <c r="L14" s="632"/>
      <c r="M14" s="632"/>
      <c r="N14" s="632"/>
      <c r="O14" s="633"/>
      <c r="P14" s="116" t="s">
        <v>564</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t="s">
        <v>564</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50"/>
      <c r="H15" s="751"/>
      <c r="I15" s="578" t="s">
        <v>51</v>
      </c>
      <c r="J15" s="579"/>
      <c r="K15" s="579"/>
      <c r="L15" s="579"/>
      <c r="M15" s="579"/>
      <c r="N15" s="579"/>
      <c r="O15" s="580"/>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t="s">
        <v>564</v>
      </c>
      <c r="AL15" s="117"/>
      <c r="AM15" s="117"/>
      <c r="AN15" s="117"/>
      <c r="AO15" s="117"/>
      <c r="AP15" s="117"/>
      <c r="AQ15" s="118"/>
      <c r="AR15" s="116"/>
      <c r="AS15" s="117"/>
      <c r="AT15" s="117"/>
      <c r="AU15" s="117"/>
      <c r="AV15" s="117"/>
      <c r="AW15" s="117"/>
      <c r="AX15" s="631"/>
    </row>
    <row r="16" spans="1:50" ht="21" customHeight="1" x14ac:dyDescent="0.15">
      <c r="A16" s="146"/>
      <c r="B16" s="147"/>
      <c r="C16" s="147"/>
      <c r="D16" s="147"/>
      <c r="E16" s="147"/>
      <c r="F16" s="148"/>
      <c r="G16" s="750"/>
      <c r="H16" s="751"/>
      <c r="I16" s="578" t="s">
        <v>52</v>
      </c>
      <c r="J16" s="579"/>
      <c r="K16" s="579"/>
      <c r="L16" s="579"/>
      <c r="M16" s="579"/>
      <c r="N16" s="579"/>
      <c r="O16" s="580"/>
      <c r="P16" s="116" t="s">
        <v>564</v>
      </c>
      <c r="Q16" s="117"/>
      <c r="R16" s="117"/>
      <c r="S16" s="117"/>
      <c r="T16" s="117"/>
      <c r="U16" s="117"/>
      <c r="V16" s="118"/>
      <c r="W16" s="116" t="s">
        <v>564</v>
      </c>
      <c r="X16" s="117"/>
      <c r="Y16" s="117"/>
      <c r="Z16" s="117"/>
      <c r="AA16" s="117"/>
      <c r="AB16" s="117"/>
      <c r="AC16" s="118"/>
      <c r="AD16" s="116" t="s">
        <v>564</v>
      </c>
      <c r="AE16" s="117"/>
      <c r="AF16" s="117"/>
      <c r="AG16" s="117"/>
      <c r="AH16" s="117"/>
      <c r="AI16" s="117"/>
      <c r="AJ16" s="118"/>
      <c r="AK16" s="116" t="s">
        <v>564</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8" t="s">
        <v>50</v>
      </c>
      <c r="J17" s="632"/>
      <c r="K17" s="632"/>
      <c r="L17" s="632"/>
      <c r="M17" s="632"/>
      <c r="N17" s="632"/>
      <c r="O17" s="633"/>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564</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321.7</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9.25" customHeight="1" x14ac:dyDescent="0.15">
      <c r="A21" s="149"/>
      <c r="B21" s="150"/>
      <c r="C21" s="150"/>
      <c r="D21" s="150"/>
      <c r="E21" s="150"/>
      <c r="F21" s="151"/>
      <c r="G21" s="939" t="s">
        <v>357</v>
      </c>
      <c r="H21" s="940"/>
      <c r="I21" s="940"/>
      <c r="J21" s="940"/>
      <c r="K21" s="940"/>
      <c r="L21" s="940"/>
      <c r="M21" s="940"/>
      <c r="N21" s="940"/>
      <c r="O21" s="940"/>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t="s">
        <v>574</v>
      </c>
      <c r="Q23" s="114"/>
      <c r="R23" s="114"/>
      <c r="S23" s="114"/>
      <c r="T23" s="114"/>
      <c r="U23" s="114"/>
      <c r="V23" s="115"/>
      <c r="W23" s="113">
        <v>320.2</v>
      </c>
      <c r="X23" s="114"/>
      <c r="Y23" s="114"/>
      <c r="Z23" s="114"/>
      <c r="AA23" s="114"/>
      <c r="AB23" s="114"/>
      <c r="AC23" s="115"/>
      <c r="AD23" s="207" t="s">
        <v>579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575</v>
      </c>
      <c r="H24" s="194"/>
      <c r="I24" s="194"/>
      <c r="J24" s="194"/>
      <c r="K24" s="194"/>
      <c r="L24" s="194"/>
      <c r="M24" s="194"/>
      <c r="N24" s="194"/>
      <c r="O24" s="195"/>
      <c r="P24" s="116" t="s">
        <v>574</v>
      </c>
      <c r="Q24" s="117"/>
      <c r="R24" s="117"/>
      <c r="S24" s="117"/>
      <c r="T24" s="117"/>
      <c r="U24" s="117"/>
      <c r="V24" s="118"/>
      <c r="W24" s="116">
        <v>0.9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576</v>
      </c>
      <c r="H25" s="194"/>
      <c r="I25" s="194"/>
      <c r="J25" s="194"/>
      <c r="K25" s="194"/>
      <c r="L25" s="194"/>
      <c r="M25" s="194"/>
      <c r="N25" s="194"/>
      <c r="O25" s="195"/>
      <c r="P25" s="116" t="s">
        <v>574</v>
      </c>
      <c r="Q25" s="117"/>
      <c r="R25" s="117"/>
      <c r="S25" s="117"/>
      <c r="T25" s="117"/>
      <c r="U25" s="117"/>
      <c r="V25" s="118"/>
      <c r="W25" s="116">
        <v>0.3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577</v>
      </c>
      <c r="H26" s="194"/>
      <c r="I26" s="194"/>
      <c r="J26" s="194"/>
      <c r="K26" s="194"/>
      <c r="L26" s="194"/>
      <c r="M26" s="194"/>
      <c r="N26" s="194"/>
      <c r="O26" s="195"/>
      <c r="P26" s="116" t="s">
        <v>574</v>
      </c>
      <c r="Q26" s="117"/>
      <c r="R26" s="117"/>
      <c r="S26" s="117"/>
      <c r="T26" s="117"/>
      <c r="U26" s="117"/>
      <c r="V26" s="118"/>
      <c r="W26" s="116">
        <v>0.2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578</v>
      </c>
      <c r="H27" s="194"/>
      <c r="I27" s="194"/>
      <c r="J27" s="194"/>
      <c r="K27" s="194"/>
      <c r="L27" s="194"/>
      <c r="M27" s="194"/>
      <c r="N27" s="194"/>
      <c r="O27" s="195"/>
      <c r="P27" s="116" t="s">
        <v>574</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t="str">
        <f>AK13</f>
        <v>-</v>
      </c>
      <c r="Q29" s="117"/>
      <c r="R29" s="117"/>
      <c r="S29" s="117"/>
      <c r="T29" s="117"/>
      <c r="U29" s="117"/>
      <c r="V29" s="118"/>
      <c r="W29" s="222">
        <f>AR13</f>
        <v>321.7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352</v>
      </c>
      <c r="B30" s="513"/>
      <c r="C30" s="513"/>
      <c r="D30" s="513"/>
      <c r="E30" s="513"/>
      <c r="F30" s="514"/>
      <c r="G30" s="653" t="s">
        <v>146</v>
      </c>
      <c r="H30" s="396"/>
      <c r="I30" s="396"/>
      <c r="J30" s="396"/>
      <c r="K30" s="396"/>
      <c r="L30" s="396"/>
      <c r="M30" s="396"/>
      <c r="N30" s="396"/>
      <c r="O30" s="582"/>
      <c r="P30" s="581" t="s">
        <v>59</v>
      </c>
      <c r="Q30" s="396"/>
      <c r="R30" s="396"/>
      <c r="S30" s="396"/>
      <c r="T30" s="396"/>
      <c r="U30" s="396"/>
      <c r="V30" s="396"/>
      <c r="W30" s="396"/>
      <c r="X30" s="582"/>
      <c r="Y30" s="468"/>
      <c r="Z30" s="469"/>
      <c r="AA30" s="470"/>
      <c r="AB30" s="392" t="s">
        <v>11</v>
      </c>
      <c r="AC30" s="393"/>
      <c r="AD30" s="394"/>
      <c r="AE30" s="392" t="s">
        <v>396</v>
      </c>
      <c r="AF30" s="393"/>
      <c r="AG30" s="393"/>
      <c r="AH30" s="394"/>
      <c r="AI30" s="392" t="s">
        <v>418</v>
      </c>
      <c r="AJ30" s="393"/>
      <c r="AK30" s="393"/>
      <c r="AL30" s="394"/>
      <c r="AM30" s="395" t="s">
        <v>423</v>
      </c>
      <c r="AN30" s="395"/>
      <c r="AO30" s="395"/>
      <c r="AP30" s="392"/>
      <c r="AQ30" s="644" t="s">
        <v>235</v>
      </c>
      <c r="AR30" s="645"/>
      <c r="AS30" s="645"/>
      <c r="AT30" s="646"/>
      <c r="AU30" s="396" t="s">
        <v>134</v>
      </c>
      <c r="AV30" s="396"/>
      <c r="AW30" s="396"/>
      <c r="AX30" s="397"/>
    </row>
    <row r="31" spans="1:50" ht="18.75" customHeight="1" x14ac:dyDescent="0.15">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471"/>
      <c r="Z31" s="472"/>
      <c r="AA31" s="473"/>
      <c r="AB31" s="336"/>
      <c r="AC31" s="337"/>
      <c r="AD31" s="338"/>
      <c r="AE31" s="336"/>
      <c r="AF31" s="337"/>
      <c r="AG31" s="337"/>
      <c r="AH31" s="338"/>
      <c r="AI31" s="336"/>
      <c r="AJ31" s="337"/>
      <c r="AK31" s="337"/>
      <c r="AL31" s="338"/>
      <c r="AM31" s="382"/>
      <c r="AN31" s="382"/>
      <c r="AO31" s="382"/>
      <c r="AP31" s="336"/>
      <c r="AQ31" s="215" t="s">
        <v>592</v>
      </c>
      <c r="AR31" s="140"/>
      <c r="AS31" s="141" t="s">
        <v>236</v>
      </c>
      <c r="AT31" s="176"/>
      <c r="AU31" s="275">
        <v>5</v>
      </c>
      <c r="AV31" s="275"/>
      <c r="AW31" s="385" t="s">
        <v>181</v>
      </c>
      <c r="AX31" s="386"/>
    </row>
    <row r="32" spans="1:50" ht="28.5" customHeight="1" x14ac:dyDescent="0.15">
      <c r="A32" s="518"/>
      <c r="B32" s="516"/>
      <c r="C32" s="516"/>
      <c r="D32" s="516"/>
      <c r="E32" s="516"/>
      <c r="F32" s="517"/>
      <c r="G32" s="543" t="s">
        <v>616</v>
      </c>
      <c r="H32" s="544"/>
      <c r="I32" s="544"/>
      <c r="J32" s="544"/>
      <c r="K32" s="544"/>
      <c r="L32" s="544"/>
      <c r="M32" s="544"/>
      <c r="N32" s="544"/>
      <c r="O32" s="545"/>
      <c r="P32" s="165" t="s">
        <v>589</v>
      </c>
      <c r="Q32" s="165"/>
      <c r="R32" s="165"/>
      <c r="S32" s="165"/>
      <c r="T32" s="165"/>
      <c r="U32" s="165"/>
      <c r="V32" s="165"/>
      <c r="W32" s="165"/>
      <c r="X32" s="236"/>
      <c r="Y32" s="342" t="s">
        <v>12</v>
      </c>
      <c r="Z32" s="552"/>
      <c r="AA32" s="553"/>
      <c r="AB32" s="554" t="s">
        <v>590</v>
      </c>
      <c r="AC32" s="554"/>
      <c r="AD32" s="554"/>
      <c r="AE32" s="370">
        <v>58771</v>
      </c>
      <c r="AF32" s="371"/>
      <c r="AG32" s="371"/>
      <c r="AH32" s="371"/>
      <c r="AI32" s="370">
        <v>67475</v>
      </c>
      <c r="AJ32" s="371"/>
      <c r="AK32" s="371"/>
      <c r="AL32" s="371"/>
      <c r="AM32" s="370">
        <v>78844</v>
      </c>
      <c r="AN32" s="371"/>
      <c r="AO32" s="371"/>
      <c r="AP32" s="371"/>
      <c r="AQ32" s="119" t="s">
        <v>573</v>
      </c>
      <c r="AR32" s="120"/>
      <c r="AS32" s="120"/>
      <c r="AT32" s="121"/>
      <c r="AU32" s="371" t="s">
        <v>573</v>
      </c>
      <c r="AV32" s="371"/>
      <c r="AW32" s="371"/>
      <c r="AX32" s="373"/>
    </row>
    <row r="33" spans="1:50" ht="32.25"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590</v>
      </c>
      <c r="AC33" s="525"/>
      <c r="AD33" s="525"/>
      <c r="AE33" s="370" t="s">
        <v>573</v>
      </c>
      <c r="AF33" s="371"/>
      <c r="AG33" s="371"/>
      <c r="AH33" s="371"/>
      <c r="AI33" s="370" t="s">
        <v>573</v>
      </c>
      <c r="AJ33" s="371"/>
      <c r="AK33" s="371"/>
      <c r="AL33" s="371"/>
      <c r="AM33" s="370" t="s">
        <v>573</v>
      </c>
      <c r="AN33" s="371"/>
      <c r="AO33" s="371"/>
      <c r="AP33" s="371"/>
      <c r="AQ33" s="119" t="s">
        <v>573</v>
      </c>
      <c r="AR33" s="120"/>
      <c r="AS33" s="120"/>
      <c r="AT33" s="121"/>
      <c r="AU33" s="371" t="s">
        <v>573</v>
      </c>
      <c r="AV33" s="371"/>
      <c r="AW33" s="371"/>
      <c r="AX33" s="373"/>
    </row>
    <row r="34" spans="1:50" ht="34.5"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70" t="s">
        <v>573</v>
      </c>
      <c r="AF34" s="371"/>
      <c r="AG34" s="371"/>
      <c r="AH34" s="371"/>
      <c r="AI34" s="370" t="s">
        <v>573</v>
      </c>
      <c r="AJ34" s="371"/>
      <c r="AK34" s="371"/>
      <c r="AL34" s="371"/>
      <c r="AM34" s="370" t="s">
        <v>573</v>
      </c>
      <c r="AN34" s="371"/>
      <c r="AO34" s="371"/>
      <c r="AP34" s="371"/>
      <c r="AQ34" s="119" t="s">
        <v>573</v>
      </c>
      <c r="AR34" s="120"/>
      <c r="AS34" s="120"/>
      <c r="AT34" s="121"/>
      <c r="AU34" s="371" t="s">
        <v>573</v>
      </c>
      <c r="AV34" s="371"/>
      <c r="AW34" s="371"/>
      <c r="AX34" s="373"/>
    </row>
    <row r="35" spans="1:50" ht="23.25" customHeight="1" x14ac:dyDescent="0.15">
      <c r="A35" s="909" t="s">
        <v>384</v>
      </c>
      <c r="B35" s="910"/>
      <c r="C35" s="910"/>
      <c r="D35" s="910"/>
      <c r="E35" s="910"/>
      <c r="F35" s="911"/>
      <c r="G35" s="915" t="s">
        <v>591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customHeight="1" x14ac:dyDescent="0.15">
      <c r="A37" s="647" t="s">
        <v>352</v>
      </c>
      <c r="B37" s="648"/>
      <c r="C37" s="648"/>
      <c r="D37" s="648"/>
      <c r="E37" s="648"/>
      <c r="F37" s="649"/>
      <c r="G37" s="568" t="s">
        <v>146</v>
      </c>
      <c r="H37" s="387"/>
      <c r="I37" s="387"/>
      <c r="J37" s="387"/>
      <c r="K37" s="387"/>
      <c r="L37" s="387"/>
      <c r="M37" s="387"/>
      <c r="N37" s="387"/>
      <c r="O37" s="569"/>
      <c r="P37" s="634" t="s">
        <v>59</v>
      </c>
      <c r="Q37" s="387"/>
      <c r="R37" s="387"/>
      <c r="S37" s="387"/>
      <c r="T37" s="387"/>
      <c r="U37" s="387"/>
      <c r="V37" s="387"/>
      <c r="W37" s="387"/>
      <c r="X37" s="569"/>
      <c r="Y37" s="635"/>
      <c r="Z37" s="636"/>
      <c r="AA37" s="637"/>
      <c r="AB37" s="638" t="s">
        <v>11</v>
      </c>
      <c r="AC37" s="639"/>
      <c r="AD37" s="640"/>
      <c r="AE37" s="374" t="s">
        <v>396</v>
      </c>
      <c r="AF37" s="375"/>
      <c r="AG37" s="375"/>
      <c r="AH37" s="376"/>
      <c r="AI37" s="374" t="s">
        <v>394</v>
      </c>
      <c r="AJ37" s="375"/>
      <c r="AK37" s="375"/>
      <c r="AL37" s="376"/>
      <c r="AM37" s="381" t="s">
        <v>423</v>
      </c>
      <c r="AN37" s="381"/>
      <c r="AO37" s="381"/>
      <c r="AP37" s="381"/>
      <c r="AQ37" s="271" t="s">
        <v>235</v>
      </c>
      <c r="AR37" s="272"/>
      <c r="AS37" s="272"/>
      <c r="AT37" s="273"/>
      <c r="AU37" s="387" t="s">
        <v>134</v>
      </c>
      <c r="AV37" s="387"/>
      <c r="AW37" s="387"/>
      <c r="AX37" s="388"/>
    </row>
    <row r="38" spans="1:50" ht="18.75" customHeight="1" x14ac:dyDescent="0.15">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471"/>
      <c r="Z38" s="472"/>
      <c r="AA38" s="473"/>
      <c r="AB38" s="336"/>
      <c r="AC38" s="337"/>
      <c r="AD38" s="338"/>
      <c r="AE38" s="336"/>
      <c r="AF38" s="337"/>
      <c r="AG38" s="337"/>
      <c r="AH38" s="338"/>
      <c r="AI38" s="336"/>
      <c r="AJ38" s="337"/>
      <c r="AK38" s="337"/>
      <c r="AL38" s="338"/>
      <c r="AM38" s="382"/>
      <c r="AN38" s="382"/>
      <c r="AO38" s="382"/>
      <c r="AP38" s="382"/>
      <c r="AQ38" s="215" t="s">
        <v>624</v>
      </c>
      <c r="AR38" s="140"/>
      <c r="AS38" s="141" t="s">
        <v>236</v>
      </c>
      <c r="AT38" s="176"/>
      <c r="AU38" s="275">
        <v>5</v>
      </c>
      <c r="AV38" s="275"/>
      <c r="AW38" s="385" t="s">
        <v>181</v>
      </c>
      <c r="AX38" s="386"/>
    </row>
    <row r="39" spans="1:50" ht="23.25" customHeight="1" x14ac:dyDescent="0.15">
      <c r="A39" s="518"/>
      <c r="B39" s="516"/>
      <c r="C39" s="516"/>
      <c r="D39" s="516"/>
      <c r="E39" s="516"/>
      <c r="F39" s="517"/>
      <c r="G39" s="543" t="s">
        <v>623</v>
      </c>
      <c r="H39" s="544"/>
      <c r="I39" s="544"/>
      <c r="J39" s="544"/>
      <c r="K39" s="544"/>
      <c r="L39" s="544"/>
      <c r="M39" s="544"/>
      <c r="N39" s="544"/>
      <c r="O39" s="545"/>
      <c r="P39" s="165" t="s">
        <v>622</v>
      </c>
      <c r="Q39" s="165"/>
      <c r="R39" s="165"/>
      <c r="S39" s="165"/>
      <c r="T39" s="165"/>
      <c r="U39" s="165"/>
      <c r="V39" s="165"/>
      <c r="W39" s="165"/>
      <c r="X39" s="236"/>
      <c r="Y39" s="342" t="s">
        <v>12</v>
      </c>
      <c r="Z39" s="552"/>
      <c r="AA39" s="553"/>
      <c r="AB39" s="554" t="s">
        <v>14</v>
      </c>
      <c r="AC39" s="554"/>
      <c r="AD39" s="554"/>
      <c r="AE39" s="370" t="s">
        <v>627</v>
      </c>
      <c r="AF39" s="371"/>
      <c r="AG39" s="371"/>
      <c r="AH39" s="371"/>
      <c r="AI39" s="370" t="s">
        <v>627</v>
      </c>
      <c r="AJ39" s="371"/>
      <c r="AK39" s="371"/>
      <c r="AL39" s="371"/>
      <c r="AM39" s="370">
        <v>38.9</v>
      </c>
      <c r="AN39" s="371"/>
      <c r="AO39" s="371"/>
      <c r="AP39" s="371"/>
      <c r="AQ39" s="119" t="s">
        <v>627</v>
      </c>
      <c r="AR39" s="120"/>
      <c r="AS39" s="120"/>
      <c r="AT39" s="121"/>
      <c r="AU39" s="371" t="s">
        <v>627</v>
      </c>
      <c r="AV39" s="371"/>
      <c r="AW39" s="371"/>
      <c r="AX39" s="373"/>
    </row>
    <row r="40" spans="1:50" ht="23.25"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t="s">
        <v>14</v>
      </c>
      <c r="AC40" s="525"/>
      <c r="AD40" s="525"/>
      <c r="AE40" s="370" t="s">
        <v>627</v>
      </c>
      <c r="AF40" s="371"/>
      <c r="AG40" s="371"/>
      <c r="AH40" s="371"/>
      <c r="AI40" s="370" t="s">
        <v>627</v>
      </c>
      <c r="AJ40" s="371"/>
      <c r="AK40" s="371"/>
      <c r="AL40" s="371"/>
      <c r="AM40" s="370" t="s">
        <v>627</v>
      </c>
      <c r="AN40" s="371"/>
      <c r="AO40" s="371"/>
      <c r="AP40" s="371"/>
      <c r="AQ40" s="119" t="s">
        <v>624</v>
      </c>
      <c r="AR40" s="120"/>
      <c r="AS40" s="120"/>
      <c r="AT40" s="121"/>
      <c r="AU40" s="371">
        <v>38.9</v>
      </c>
      <c r="AV40" s="371"/>
      <c r="AW40" s="371"/>
      <c r="AX40" s="373"/>
    </row>
    <row r="41" spans="1:50" ht="23.25" customHeight="1" x14ac:dyDescent="0.15">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70" t="s">
        <v>627</v>
      </c>
      <c r="AF41" s="371"/>
      <c r="AG41" s="371"/>
      <c r="AH41" s="371"/>
      <c r="AI41" s="370" t="s">
        <v>627</v>
      </c>
      <c r="AJ41" s="371"/>
      <c r="AK41" s="371"/>
      <c r="AL41" s="371"/>
      <c r="AM41" s="370" t="s">
        <v>627</v>
      </c>
      <c r="AN41" s="371"/>
      <c r="AO41" s="371"/>
      <c r="AP41" s="371"/>
      <c r="AQ41" s="119" t="s">
        <v>627</v>
      </c>
      <c r="AR41" s="120"/>
      <c r="AS41" s="120"/>
      <c r="AT41" s="121"/>
      <c r="AU41" s="371" t="s">
        <v>627</v>
      </c>
      <c r="AV41" s="371"/>
      <c r="AW41" s="371"/>
      <c r="AX41" s="373"/>
    </row>
    <row r="42" spans="1:50" ht="23.25" customHeight="1" x14ac:dyDescent="0.15">
      <c r="A42" s="909" t="s">
        <v>384</v>
      </c>
      <c r="B42" s="910"/>
      <c r="C42" s="910"/>
      <c r="D42" s="910"/>
      <c r="E42" s="910"/>
      <c r="F42" s="911"/>
      <c r="G42" s="915" t="s">
        <v>626</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47" t="s">
        <v>352</v>
      </c>
      <c r="B44" s="648"/>
      <c r="C44" s="648"/>
      <c r="D44" s="648"/>
      <c r="E44" s="648"/>
      <c r="F44" s="649"/>
      <c r="G44" s="568" t="s">
        <v>146</v>
      </c>
      <c r="H44" s="387"/>
      <c r="I44" s="387"/>
      <c r="J44" s="387"/>
      <c r="K44" s="387"/>
      <c r="L44" s="387"/>
      <c r="M44" s="387"/>
      <c r="N44" s="387"/>
      <c r="O44" s="569"/>
      <c r="P44" s="634" t="s">
        <v>59</v>
      </c>
      <c r="Q44" s="387"/>
      <c r="R44" s="387"/>
      <c r="S44" s="387"/>
      <c r="T44" s="387"/>
      <c r="U44" s="387"/>
      <c r="V44" s="387"/>
      <c r="W44" s="387"/>
      <c r="X44" s="569"/>
      <c r="Y44" s="635"/>
      <c r="Z44" s="636"/>
      <c r="AA44" s="637"/>
      <c r="AB44" s="638" t="s">
        <v>11</v>
      </c>
      <c r="AC44" s="639"/>
      <c r="AD44" s="640"/>
      <c r="AE44" s="374" t="s">
        <v>396</v>
      </c>
      <c r="AF44" s="375"/>
      <c r="AG44" s="375"/>
      <c r="AH44" s="376"/>
      <c r="AI44" s="374" t="s">
        <v>394</v>
      </c>
      <c r="AJ44" s="375"/>
      <c r="AK44" s="375"/>
      <c r="AL44" s="376"/>
      <c r="AM44" s="381" t="s">
        <v>423</v>
      </c>
      <c r="AN44" s="381"/>
      <c r="AO44" s="381"/>
      <c r="AP44" s="381"/>
      <c r="AQ44" s="271" t="s">
        <v>235</v>
      </c>
      <c r="AR44" s="272"/>
      <c r="AS44" s="272"/>
      <c r="AT44" s="273"/>
      <c r="AU44" s="387" t="s">
        <v>134</v>
      </c>
      <c r="AV44" s="387"/>
      <c r="AW44" s="387"/>
      <c r="AX44" s="388"/>
    </row>
    <row r="45" spans="1:50" ht="18.75" hidden="1" customHeight="1" x14ac:dyDescent="0.15">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471"/>
      <c r="Z45" s="472"/>
      <c r="AA45" s="473"/>
      <c r="AB45" s="336"/>
      <c r="AC45" s="337"/>
      <c r="AD45" s="338"/>
      <c r="AE45" s="336"/>
      <c r="AF45" s="337"/>
      <c r="AG45" s="337"/>
      <c r="AH45" s="338"/>
      <c r="AI45" s="336"/>
      <c r="AJ45" s="337"/>
      <c r="AK45" s="337"/>
      <c r="AL45" s="338"/>
      <c r="AM45" s="382"/>
      <c r="AN45" s="382"/>
      <c r="AO45" s="382"/>
      <c r="AP45" s="382"/>
      <c r="AQ45" s="215"/>
      <c r="AR45" s="140"/>
      <c r="AS45" s="141" t="s">
        <v>236</v>
      </c>
      <c r="AT45" s="176"/>
      <c r="AU45" s="275"/>
      <c r="AV45" s="275"/>
      <c r="AW45" s="385" t="s">
        <v>181</v>
      </c>
      <c r="AX45" s="386"/>
    </row>
    <row r="46" spans="1:50" ht="23.25" hidden="1" customHeight="1" x14ac:dyDescent="0.15">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2" t="s">
        <v>12</v>
      </c>
      <c r="Z46" s="552"/>
      <c r="AA46" s="553"/>
      <c r="AB46" s="554"/>
      <c r="AC46" s="554"/>
      <c r="AD46" s="554"/>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09" t="s">
        <v>384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15" t="s">
        <v>352</v>
      </c>
      <c r="B51" s="516"/>
      <c r="C51" s="516"/>
      <c r="D51" s="516"/>
      <c r="E51" s="516"/>
      <c r="F51" s="517"/>
      <c r="G51" s="568" t="s">
        <v>146</v>
      </c>
      <c r="H51" s="387"/>
      <c r="I51" s="387"/>
      <c r="J51" s="387"/>
      <c r="K51" s="387"/>
      <c r="L51" s="387"/>
      <c r="M51" s="387"/>
      <c r="N51" s="387"/>
      <c r="O51" s="569"/>
      <c r="P51" s="634" t="s">
        <v>59</v>
      </c>
      <c r="Q51" s="387"/>
      <c r="R51" s="387"/>
      <c r="S51" s="387"/>
      <c r="T51" s="387"/>
      <c r="U51" s="387"/>
      <c r="V51" s="387"/>
      <c r="W51" s="387"/>
      <c r="X51" s="569"/>
      <c r="Y51" s="635"/>
      <c r="Z51" s="636"/>
      <c r="AA51" s="637"/>
      <c r="AB51" s="638" t="s">
        <v>11</v>
      </c>
      <c r="AC51" s="639"/>
      <c r="AD51" s="640"/>
      <c r="AE51" s="374" t="s">
        <v>396</v>
      </c>
      <c r="AF51" s="375"/>
      <c r="AG51" s="375"/>
      <c r="AH51" s="376"/>
      <c r="AI51" s="374" t="s">
        <v>394</v>
      </c>
      <c r="AJ51" s="375"/>
      <c r="AK51" s="375"/>
      <c r="AL51" s="376"/>
      <c r="AM51" s="381" t="s">
        <v>423</v>
      </c>
      <c r="AN51" s="381"/>
      <c r="AO51" s="381"/>
      <c r="AP51" s="381"/>
      <c r="AQ51" s="271" t="s">
        <v>235</v>
      </c>
      <c r="AR51" s="272"/>
      <c r="AS51" s="272"/>
      <c r="AT51" s="273"/>
      <c r="AU51" s="383" t="s">
        <v>134</v>
      </c>
      <c r="AV51" s="383"/>
      <c r="AW51" s="383"/>
      <c r="AX51" s="384"/>
    </row>
    <row r="52" spans="1:50" ht="18.75" hidden="1" customHeight="1" x14ac:dyDescent="0.15">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471"/>
      <c r="Z52" s="472"/>
      <c r="AA52" s="473"/>
      <c r="AB52" s="336"/>
      <c r="AC52" s="337"/>
      <c r="AD52" s="338"/>
      <c r="AE52" s="336"/>
      <c r="AF52" s="337"/>
      <c r="AG52" s="337"/>
      <c r="AH52" s="338"/>
      <c r="AI52" s="336"/>
      <c r="AJ52" s="337"/>
      <c r="AK52" s="337"/>
      <c r="AL52" s="338"/>
      <c r="AM52" s="382"/>
      <c r="AN52" s="382"/>
      <c r="AO52" s="382"/>
      <c r="AP52" s="382"/>
      <c r="AQ52" s="215"/>
      <c r="AR52" s="140"/>
      <c r="AS52" s="141" t="s">
        <v>236</v>
      </c>
      <c r="AT52" s="176"/>
      <c r="AU52" s="275"/>
      <c r="AV52" s="275"/>
      <c r="AW52" s="385" t="s">
        <v>181</v>
      </c>
      <c r="AX52" s="386"/>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2" t="s">
        <v>12</v>
      </c>
      <c r="Z53" s="552"/>
      <c r="AA53" s="553"/>
      <c r="AB53" s="554"/>
      <c r="AC53" s="554"/>
      <c r="AD53" s="554"/>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9" t="s">
        <v>384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15" t="s">
        <v>352</v>
      </c>
      <c r="B58" s="516"/>
      <c r="C58" s="516"/>
      <c r="D58" s="516"/>
      <c r="E58" s="516"/>
      <c r="F58" s="517"/>
      <c r="G58" s="568" t="s">
        <v>146</v>
      </c>
      <c r="H58" s="387"/>
      <c r="I58" s="387"/>
      <c r="J58" s="387"/>
      <c r="K58" s="387"/>
      <c r="L58" s="387"/>
      <c r="M58" s="387"/>
      <c r="N58" s="387"/>
      <c r="O58" s="569"/>
      <c r="P58" s="634" t="s">
        <v>59</v>
      </c>
      <c r="Q58" s="387"/>
      <c r="R58" s="387"/>
      <c r="S58" s="387"/>
      <c r="T58" s="387"/>
      <c r="U58" s="387"/>
      <c r="V58" s="387"/>
      <c r="W58" s="387"/>
      <c r="X58" s="569"/>
      <c r="Y58" s="635"/>
      <c r="Z58" s="636"/>
      <c r="AA58" s="637"/>
      <c r="AB58" s="638" t="s">
        <v>11</v>
      </c>
      <c r="AC58" s="639"/>
      <c r="AD58" s="640"/>
      <c r="AE58" s="374" t="s">
        <v>396</v>
      </c>
      <c r="AF58" s="375"/>
      <c r="AG58" s="375"/>
      <c r="AH58" s="376"/>
      <c r="AI58" s="374" t="s">
        <v>394</v>
      </c>
      <c r="AJ58" s="375"/>
      <c r="AK58" s="375"/>
      <c r="AL58" s="376"/>
      <c r="AM58" s="381" t="s">
        <v>423</v>
      </c>
      <c r="AN58" s="381"/>
      <c r="AO58" s="381"/>
      <c r="AP58" s="381"/>
      <c r="AQ58" s="271" t="s">
        <v>235</v>
      </c>
      <c r="AR58" s="272"/>
      <c r="AS58" s="272"/>
      <c r="AT58" s="273"/>
      <c r="AU58" s="383" t="s">
        <v>134</v>
      </c>
      <c r="AV58" s="383"/>
      <c r="AW58" s="383"/>
      <c r="AX58" s="384"/>
    </row>
    <row r="59" spans="1:50" ht="18.75" hidden="1" customHeight="1" x14ac:dyDescent="0.15">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471"/>
      <c r="Z59" s="472"/>
      <c r="AA59" s="473"/>
      <c r="AB59" s="336"/>
      <c r="AC59" s="337"/>
      <c r="AD59" s="338"/>
      <c r="AE59" s="336"/>
      <c r="AF59" s="337"/>
      <c r="AG59" s="337"/>
      <c r="AH59" s="338"/>
      <c r="AI59" s="336"/>
      <c r="AJ59" s="337"/>
      <c r="AK59" s="337"/>
      <c r="AL59" s="338"/>
      <c r="AM59" s="382"/>
      <c r="AN59" s="382"/>
      <c r="AO59" s="382"/>
      <c r="AP59" s="382"/>
      <c r="AQ59" s="215"/>
      <c r="AR59" s="140"/>
      <c r="AS59" s="141" t="s">
        <v>236</v>
      </c>
      <c r="AT59" s="176"/>
      <c r="AU59" s="275"/>
      <c r="AV59" s="275"/>
      <c r="AW59" s="385" t="s">
        <v>181</v>
      </c>
      <c r="AX59" s="386"/>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2" t="s">
        <v>12</v>
      </c>
      <c r="Z60" s="552"/>
      <c r="AA60" s="553"/>
      <c r="AB60" s="554"/>
      <c r="AC60" s="554"/>
      <c r="AD60" s="554"/>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9" t="s">
        <v>384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70" t="s">
        <v>353</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348</v>
      </c>
      <c r="X65" s="882"/>
      <c r="Y65" s="885"/>
      <c r="Z65" s="885"/>
      <c r="AA65" s="886"/>
      <c r="AB65" s="879" t="s">
        <v>11</v>
      </c>
      <c r="AC65" s="875"/>
      <c r="AD65" s="876"/>
      <c r="AE65" s="374" t="s">
        <v>396</v>
      </c>
      <c r="AF65" s="375"/>
      <c r="AG65" s="375"/>
      <c r="AH65" s="376"/>
      <c r="AI65" s="374" t="s">
        <v>394</v>
      </c>
      <c r="AJ65" s="375"/>
      <c r="AK65" s="375"/>
      <c r="AL65" s="376"/>
      <c r="AM65" s="381" t="s">
        <v>423</v>
      </c>
      <c r="AN65" s="381"/>
      <c r="AO65" s="381"/>
      <c r="AP65" s="381"/>
      <c r="AQ65" s="879" t="s">
        <v>235</v>
      </c>
      <c r="AR65" s="875"/>
      <c r="AS65" s="875"/>
      <c r="AT65" s="876"/>
      <c r="AU65" s="989" t="s">
        <v>134</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2"/>
      <c r="AN66" s="382"/>
      <c r="AO66" s="382"/>
      <c r="AP66" s="382"/>
      <c r="AQ66" s="274"/>
      <c r="AR66" s="275"/>
      <c r="AS66" s="877" t="s">
        <v>236</v>
      </c>
      <c r="AT66" s="878"/>
      <c r="AU66" s="275"/>
      <c r="AV66" s="275"/>
      <c r="AW66" s="877" t="s">
        <v>351</v>
      </c>
      <c r="AX66" s="991"/>
    </row>
    <row r="67" spans="1:50" ht="23.25" hidden="1" customHeight="1" x14ac:dyDescent="0.15">
      <c r="A67" s="863"/>
      <c r="B67" s="864"/>
      <c r="C67" s="864"/>
      <c r="D67" s="864"/>
      <c r="E67" s="864"/>
      <c r="F67" s="865"/>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374</v>
      </c>
      <c r="AC67" s="964"/>
      <c r="AD67" s="964"/>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374</v>
      </c>
      <c r="AC68" s="987"/>
      <c r="AD68" s="987"/>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375</v>
      </c>
      <c r="AC69" s="988"/>
      <c r="AD69" s="988"/>
      <c r="AE69" s="826"/>
      <c r="AF69" s="827"/>
      <c r="AG69" s="827"/>
      <c r="AH69" s="827"/>
      <c r="AI69" s="826"/>
      <c r="AJ69" s="827"/>
      <c r="AK69" s="827"/>
      <c r="AL69" s="827"/>
      <c r="AM69" s="826"/>
      <c r="AN69" s="827"/>
      <c r="AO69" s="827"/>
      <c r="AP69" s="827"/>
      <c r="AQ69" s="370"/>
      <c r="AR69" s="371"/>
      <c r="AS69" s="371"/>
      <c r="AT69" s="372"/>
      <c r="AU69" s="371"/>
      <c r="AV69" s="371"/>
      <c r="AW69" s="371"/>
      <c r="AX69" s="373"/>
    </row>
    <row r="70" spans="1:50" ht="23.25" hidden="1" customHeight="1" x14ac:dyDescent="0.15">
      <c r="A70" s="863" t="s">
        <v>358</v>
      </c>
      <c r="B70" s="864"/>
      <c r="C70" s="864"/>
      <c r="D70" s="864"/>
      <c r="E70" s="864"/>
      <c r="F70" s="865"/>
      <c r="G70" s="952" t="s">
        <v>238</v>
      </c>
      <c r="H70" s="953"/>
      <c r="I70" s="953"/>
      <c r="J70" s="953"/>
      <c r="K70" s="953"/>
      <c r="L70" s="953"/>
      <c r="M70" s="953"/>
      <c r="N70" s="953"/>
      <c r="O70" s="953"/>
      <c r="P70" s="953"/>
      <c r="Q70" s="953"/>
      <c r="R70" s="953"/>
      <c r="S70" s="953"/>
      <c r="T70" s="953"/>
      <c r="U70" s="953"/>
      <c r="V70" s="953"/>
      <c r="W70" s="956" t="s">
        <v>373</v>
      </c>
      <c r="X70" s="957"/>
      <c r="Y70" s="962" t="s">
        <v>12</v>
      </c>
      <c r="Z70" s="962"/>
      <c r="AA70" s="963"/>
      <c r="AB70" s="964" t="s">
        <v>374</v>
      </c>
      <c r="AC70" s="964"/>
      <c r="AD70" s="964"/>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374</v>
      </c>
      <c r="AC71" s="987"/>
      <c r="AD71" s="987"/>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375</v>
      </c>
      <c r="AC72" s="988"/>
      <c r="AD72" s="988"/>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9" t="s">
        <v>353</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4" t="s">
        <v>396</v>
      </c>
      <c r="AF73" s="375"/>
      <c r="AG73" s="375"/>
      <c r="AH73" s="376"/>
      <c r="AI73" s="374" t="s">
        <v>394</v>
      </c>
      <c r="AJ73" s="375"/>
      <c r="AK73" s="375"/>
      <c r="AL73" s="376"/>
      <c r="AM73" s="381" t="s">
        <v>423</v>
      </c>
      <c r="AN73" s="381"/>
      <c r="AO73" s="381"/>
      <c r="AP73" s="381"/>
      <c r="AQ73" s="180" t="s">
        <v>235</v>
      </c>
      <c r="AR73" s="173"/>
      <c r="AS73" s="173"/>
      <c r="AT73" s="174"/>
      <c r="AU73" s="277" t="s">
        <v>134</v>
      </c>
      <c r="AV73" s="138"/>
      <c r="AW73" s="138"/>
      <c r="AX73" s="139"/>
    </row>
    <row r="74" spans="1:50" ht="18.75" hidden="1" customHeight="1" x14ac:dyDescent="0.15">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2"/>
      <c r="AN74" s="382"/>
      <c r="AO74" s="382"/>
      <c r="AP74" s="382"/>
      <c r="AQ74" s="215"/>
      <c r="AR74" s="140"/>
      <c r="AS74" s="141" t="s">
        <v>236</v>
      </c>
      <c r="AT74" s="176"/>
      <c r="AU74" s="215"/>
      <c r="AV74" s="140"/>
      <c r="AW74" s="141" t="s">
        <v>181</v>
      </c>
      <c r="AX74" s="142"/>
    </row>
    <row r="75" spans="1:50" ht="23.25" hidden="1" customHeight="1" x14ac:dyDescent="0.15">
      <c r="A75" s="852"/>
      <c r="B75" s="853"/>
      <c r="C75" s="853"/>
      <c r="D75" s="853"/>
      <c r="E75" s="853"/>
      <c r="F75" s="854"/>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52"/>
      <c r="B76" s="853"/>
      <c r="C76" s="853"/>
      <c r="D76" s="853"/>
      <c r="E76" s="853"/>
      <c r="F76" s="854"/>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52"/>
      <c r="B77" s="853"/>
      <c r="C77" s="853"/>
      <c r="D77" s="853"/>
      <c r="E77" s="853"/>
      <c r="F77" s="854"/>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24" t="s">
        <v>387</v>
      </c>
      <c r="B78" s="925"/>
      <c r="C78" s="925"/>
      <c r="D78" s="925"/>
      <c r="E78" s="922" t="s">
        <v>331</v>
      </c>
      <c r="F78" s="923"/>
      <c r="G78" s="56" t="s">
        <v>238</v>
      </c>
      <c r="H78" s="801"/>
      <c r="I78" s="248"/>
      <c r="J78" s="248"/>
      <c r="K78" s="248"/>
      <c r="L78" s="248"/>
      <c r="M78" s="248"/>
      <c r="N78" s="248"/>
      <c r="O78" s="802"/>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347</v>
      </c>
      <c r="AP79" s="153"/>
      <c r="AQ79" s="153"/>
      <c r="AR79" s="80" t="s">
        <v>345</v>
      </c>
      <c r="AS79" s="152"/>
      <c r="AT79" s="153"/>
      <c r="AU79" s="153"/>
      <c r="AV79" s="153"/>
      <c r="AW79" s="153"/>
      <c r="AX79" s="154"/>
    </row>
    <row r="80" spans="1:50" ht="18.75" hidden="1" customHeight="1" x14ac:dyDescent="0.15">
      <c r="A80" s="522" t="s">
        <v>147</v>
      </c>
      <c r="B80" s="858" t="s">
        <v>344</v>
      </c>
      <c r="C80" s="859"/>
      <c r="D80" s="859"/>
      <c r="E80" s="859"/>
      <c r="F80" s="860"/>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3"/>
      <c r="B81" s="861"/>
      <c r="C81" s="555"/>
      <c r="D81" s="555"/>
      <c r="E81" s="555"/>
      <c r="F81" s="556"/>
      <c r="G81" s="385"/>
      <c r="H81" s="385"/>
      <c r="I81" s="385"/>
      <c r="J81" s="385"/>
      <c r="K81" s="385"/>
      <c r="L81" s="385"/>
      <c r="M81" s="385"/>
      <c r="N81" s="385"/>
      <c r="O81" s="385"/>
      <c r="P81" s="385"/>
      <c r="Q81" s="385"/>
      <c r="R81" s="385"/>
      <c r="S81" s="385"/>
      <c r="T81" s="385"/>
      <c r="U81" s="385"/>
      <c r="V81" s="385"/>
      <c r="W81" s="385"/>
      <c r="X81" s="385"/>
      <c r="Y81" s="385"/>
      <c r="Z81" s="385"/>
      <c r="AA81" s="571"/>
      <c r="AB81" s="58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3"/>
      <c r="B82" s="861"/>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1"/>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2"/>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4" t="s">
        <v>11</v>
      </c>
      <c r="AC85" s="375"/>
      <c r="AD85" s="376"/>
      <c r="AE85" s="374" t="s">
        <v>396</v>
      </c>
      <c r="AF85" s="375"/>
      <c r="AG85" s="375"/>
      <c r="AH85" s="376"/>
      <c r="AI85" s="374" t="s">
        <v>394</v>
      </c>
      <c r="AJ85" s="375"/>
      <c r="AK85" s="375"/>
      <c r="AL85" s="376"/>
      <c r="AM85" s="381" t="s">
        <v>423</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15">
      <c r="A86" s="523"/>
      <c r="B86" s="555"/>
      <c r="C86" s="555"/>
      <c r="D86" s="555"/>
      <c r="E86" s="555"/>
      <c r="F86" s="556"/>
      <c r="G86" s="570"/>
      <c r="H86" s="385"/>
      <c r="I86" s="385"/>
      <c r="J86" s="385"/>
      <c r="K86" s="385"/>
      <c r="L86" s="385"/>
      <c r="M86" s="385"/>
      <c r="N86" s="385"/>
      <c r="O86" s="571"/>
      <c r="P86" s="583"/>
      <c r="Q86" s="385"/>
      <c r="R86" s="385"/>
      <c r="S86" s="385"/>
      <c r="T86" s="385"/>
      <c r="U86" s="385"/>
      <c r="V86" s="385"/>
      <c r="W86" s="385"/>
      <c r="X86" s="571"/>
      <c r="Y86" s="177"/>
      <c r="Z86" s="178"/>
      <c r="AA86" s="179"/>
      <c r="AB86" s="336"/>
      <c r="AC86" s="337"/>
      <c r="AD86" s="338"/>
      <c r="AE86" s="336"/>
      <c r="AF86" s="337"/>
      <c r="AG86" s="337"/>
      <c r="AH86" s="338"/>
      <c r="AI86" s="336"/>
      <c r="AJ86" s="337"/>
      <c r="AK86" s="337"/>
      <c r="AL86" s="338"/>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15">
      <c r="A87" s="523"/>
      <c r="B87" s="555"/>
      <c r="C87" s="555"/>
      <c r="D87" s="555"/>
      <c r="E87" s="555"/>
      <c r="F87" s="556"/>
      <c r="G87" s="235"/>
      <c r="H87" s="165"/>
      <c r="I87" s="165"/>
      <c r="J87" s="165"/>
      <c r="K87" s="165"/>
      <c r="L87" s="165"/>
      <c r="M87" s="165"/>
      <c r="N87" s="165"/>
      <c r="O87" s="236"/>
      <c r="P87" s="165"/>
      <c r="Q87" s="811"/>
      <c r="R87" s="811"/>
      <c r="S87" s="811"/>
      <c r="T87" s="811"/>
      <c r="U87" s="811"/>
      <c r="V87" s="811"/>
      <c r="W87" s="811"/>
      <c r="X87" s="812"/>
      <c r="Y87" s="761" t="s">
        <v>62</v>
      </c>
      <c r="Z87" s="762"/>
      <c r="AA87" s="763"/>
      <c r="AB87" s="554"/>
      <c r="AC87" s="554"/>
      <c r="AD87" s="554"/>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3"/>
      <c r="B88" s="555"/>
      <c r="C88" s="555"/>
      <c r="D88" s="555"/>
      <c r="E88" s="555"/>
      <c r="F88" s="556"/>
      <c r="G88" s="237"/>
      <c r="H88" s="238"/>
      <c r="I88" s="238"/>
      <c r="J88" s="238"/>
      <c r="K88" s="238"/>
      <c r="L88" s="238"/>
      <c r="M88" s="238"/>
      <c r="N88" s="238"/>
      <c r="O88" s="239"/>
      <c r="P88" s="813"/>
      <c r="Q88" s="813"/>
      <c r="R88" s="813"/>
      <c r="S88" s="813"/>
      <c r="T88" s="813"/>
      <c r="U88" s="813"/>
      <c r="V88" s="813"/>
      <c r="W88" s="813"/>
      <c r="X88" s="814"/>
      <c r="Y88" s="735" t="s">
        <v>54</v>
      </c>
      <c r="Z88" s="736"/>
      <c r="AA88" s="737"/>
      <c r="AB88" s="525"/>
      <c r="AC88" s="525"/>
      <c r="AD88" s="525"/>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thickBot="1" x14ac:dyDescent="0.2">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15"/>
      <c r="Y89" s="735" t="s">
        <v>13</v>
      </c>
      <c r="Z89" s="736"/>
      <c r="AA89" s="737"/>
      <c r="AB89" s="464" t="s">
        <v>14</v>
      </c>
      <c r="AC89" s="464"/>
      <c r="AD89" s="464"/>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4" t="s">
        <v>11</v>
      </c>
      <c r="AC90" s="375"/>
      <c r="AD90" s="376"/>
      <c r="AE90" s="374" t="s">
        <v>396</v>
      </c>
      <c r="AF90" s="375"/>
      <c r="AG90" s="375"/>
      <c r="AH90" s="376"/>
      <c r="AI90" s="374" t="s">
        <v>394</v>
      </c>
      <c r="AJ90" s="375"/>
      <c r="AK90" s="375"/>
      <c r="AL90" s="376"/>
      <c r="AM90" s="381" t="s">
        <v>423</v>
      </c>
      <c r="AN90" s="381"/>
      <c r="AO90" s="381"/>
      <c r="AP90" s="381"/>
      <c r="AQ90" s="180" t="s">
        <v>235</v>
      </c>
      <c r="AR90" s="173"/>
      <c r="AS90" s="173"/>
      <c r="AT90" s="174"/>
      <c r="AU90" s="379" t="s">
        <v>134</v>
      </c>
      <c r="AV90" s="379"/>
      <c r="AW90" s="379"/>
      <c r="AX90" s="380"/>
    </row>
    <row r="91" spans="1:60" ht="18.75" hidden="1" customHeight="1" x14ac:dyDescent="0.15">
      <c r="A91" s="523"/>
      <c r="B91" s="555"/>
      <c r="C91" s="555"/>
      <c r="D91" s="555"/>
      <c r="E91" s="555"/>
      <c r="F91" s="556"/>
      <c r="G91" s="570"/>
      <c r="H91" s="385"/>
      <c r="I91" s="385"/>
      <c r="J91" s="385"/>
      <c r="K91" s="385"/>
      <c r="L91" s="385"/>
      <c r="M91" s="385"/>
      <c r="N91" s="385"/>
      <c r="O91" s="571"/>
      <c r="P91" s="583"/>
      <c r="Q91" s="385"/>
      <c r="R91" s="385"/>
      <c r="S91" s="385"/>
      <c r="T91" s="385"/>
      <c r="U91" s="385"/>
      <c r="V91" s="385"/>
      <c r="W91" s="385"/>
      <c r="X91" s="571"/>
      <c r="Y91" s="177"/>
      <c r="Z91" s="178"/>
      <c r="AA91" s="179"/>
      <c r="AB91" s="336"/>
      <c r="AC91" s="337"/>
      <c r="AD91" s="338"/>
      <c r="AE91" s="336"/>
      <c r="AF91" s="337"/>
      <c r="AG91" s="337"/>
      <c r="AH91" s="338"/>
      <c r="AI91" s="336"/>
      <c r="AJ91" s="337"/>
      <c r="AK91" s="337"/>
      <c r="AL91" s="338"/>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x14ac:dyDescent="0.15">
      <c r="A92" s="523"/>
      <c r="B92" s="555"/>
      <c r="C92" s="555"/>
      <c r="D92" s="555"/>
      <c r="E92" s="555"/>
      <c r="F92" s="556"/>
      <c r="G92" s="235"/>
      <c r="H92" s="165"/>
      <c r="I92" s="165"/>
      <c r="J92" s="165"/>
      <c r="K92" s="165"/>
      <c r="L92" s="165"/>
      <c r="M92" s="165"/>
      <c r="N92" s="165"/>
      <c r="O92" s="236"/>
      <c r="P92" s="165"/>
      <c r="Q92" s="811"/>
      <c r="R92" s="811"/>
      <c r="S92" s="811"/>
      <c r="T92" s="811"/>
      <c r="U92" s="811"/>
      <c r="V92" s="811"/>
      <c r="W92" s="811"/>
      <c r="X92" s="812"/>
      <c r="Y92" s="761" t="s">
        <v>62</v>
      </c>
      <c r="Z92" s="762"/>
      <c r="AA92" s="763"/>
      <c r="AB92" s="554"/>
      <c r="AC92" s="554"/>
      <c r="AD92" s="554"/>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3"/>
      <c r="B93" s="555"/>
      <c r="C93" s="555"/>
      <c r="D93" s="555"/>
      <c r="E93" s="555"/>
      <c r="F93" s="556"/>
      <c r="G93" s="237"/>
      <c r="H93" s="238"/>
      <c r="I93" s="238"/>
      <c r="J93" s="238"/>
      <c r="K93" s="238"/>
      <c r="L93" s="238"/>
      <c r="M93" s="238"/>
      <c r="N93" s="238"/>
      <c r="O93" s="239"/>
      <c r="P93" s="813"/>
      <c r="Q93" s="813"/>
      <c r="R93" s="813"/>
      <c r="S93" s="813"/>
      <c r="T93" s="813"/>
      <c r="U93" s="813"/>
      <c r="V93" s="813"/>
      <c r="W93" s="813"/>
      <c r="X93" s="814"/>
      <c r="Y93" s="735" t="s">
        <v>54</v>
      </c>
      <c r="Z93" s="736"/>
      <c r="AA93" s="737"/>
      <c r="AB93" s="525"/>
      <c r="AC93" s="525"/>
      <c r="AD93" s="525"/>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15"/>
      <c r="Y94" s="735" t="s">
        <v>13</v>
      </c>
      <c r="Z94" s="736"/>
      <c r="AA94" s="737"/>
      <c r="AB94" s="464" t="s">
        <v>14</v>
      </c>
      <c r="AC94" s="464"/>
      <c r="AD94" s="464"/>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3"/>
      <c r="B95" s="555" t="s">
        <v>145</v>
      </c>
      <c r="C95" s="555"/>
      <c r="D95" s="555"/>
      <c r="E95" s="555"/>
      <c r="F95" s="556"/>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4" t="s">
        <v>11</v>
      </c>
      <c r="AC95" s="375"/>
      <c r="AD95" s="376"/>
      <c r="AE95" s="374" t="s">
        <v>396</v>
      </c>
      <c r="AF95" s="375"/>
      <c r="AG95" s="375"/>
      <c r="AH95" s="376"/>
      <c r="AI95" s="374" t="s">
        <v>394</v>
      </c>
      <c r="AJ95" s="375"/>
      <c r="AK95" s="375"/>
      <c r="AL95" s="376"/>
      <c r="AM95" s="381" t="s">
        <v>423</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5"/>
      <c r="I96" s="385"/>
      <c r="J96" s="385"/>
      <c r="K96" s="385"/>
      <c r="L96" s="385"/>
      <c r="M96" s="385"/>
      <c r="N96" s="385"/>
      <c r="O96" s="571"/>
      <c r="P96" s="583"/>
      <c r="Q96" s="385"/>
      <c r="R96" s="385"/>
      <c r="S96" s="385"/>
      <c r="T96" s="385"/>
      <c r="U96" s="385"/>
      <c r="V96" s="385"/>
      <c r="W96" s="385"/>
      <c r="X96" s="571"/>
      <c r="Y96" s="177"/>
      <c r="Z96" s="178"/>
      <c r="AA96" s="179"/>
      <c r="AB96" s="336"/>
      <c r="AC96" s="337"/>
      <c r="AD96" s="338"/>
      <c r="AE96" s="336"/>
      <c r="AF96" s="337"/>
      <c r="AG96" s="337"/>
      <c r="AH96" s="338"/>
      <c r="AI96" s="336"/>
      <c r="AJ96" s="337"/>
      <c r="AK96" s="337"/>
      <c r="AL96" s="338"/>
      <c r="AM96" s="382"/>
      <c r="AN96" s="382"/>
      <c r="AO96" s="382"/>
      <c r="AP96" s="382"/>
      <c r="AQ96" s="274"/>
      <c r="AR96" s="275"/>
      <c r="AS96" s="141" t="s">
        <v>236</v>
      </c>
      <c r="AT96" s="176"/>
      <c r="AU96" s="275"/>
      <c r="AV96" s="275"/>
      <c r="AW96" s="385" t="s">
        <v>181</v>
      </c>
      <c r="AX96" s="386"/>
    </row>
    <row r="97" spans="1:60" ht="23.25" hidden="1" customHeight="1" x14ac:dyDescent="0.15">
      <c r="A97" s="523"/>
      <c r="B97" s="555"/>
      <c r="C97" s="555"/>
      <c r="D97" s="555"/>
      <c r="E97" s="555"/>
      <c r="F97" s="556"/>
      <c r="G97" s="235"/>
      <c r="H97" s="165"/>
      <c r="I97" s="165"/>
      <c r="J97" s="165"/>
      <c r="K97" s="165"/>
      <c r="L97" s="165"/>
      <c r="M97" s="165"/>
      <c r="N97" s="165"/>
      <c r="O97" s="236"/>
      <c r="P97" s="165"/>
      <c r="Q97" s="811"/>
      <c r="R97" s="811"/>
      <c r="S97" s="811"/>
      <c r="T97" s="811"/>
      <c r="U97" s="811"/>
      <c r="V97" s="811"/>
      <c r="W97" s="811"/>
      <c r="X97" s="812"/>
      <c r="Y97" s="761" t="s">
        <v>62</v>
      </c>
      <c r="Z97" s="762"/>
      <c r="AA97" s="763"/>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3"/>
      <c r="B98" s="555"/>
      <c r="C98" s="555"/>
      <c r="D98" s="555"/>
      <c r="E98" s="555"/>
      <c r="F98" s="556"/>
      <c r="G98" s="237"/>
      <c r="H98" s="238"/>
      <c r="I98" s="238"/>
      <c r="J98" s="238"/>
      <c r="K98" s="238"/>
      <c r="L98" s="238"/>
      <c r="M98" s="238"/>
      <c r="N98" s="238"/>
      <c r="O98" s="239"/>
      <c r="P98" s="813"/>
      <c r="Q98" s="813"/>
      <c r="R98" s="813"/>
      <c r="S98" s="813"/>
      <c r="T98" s="813"/>
      <c r="U98" s="813"/>
      <c r="V98" s="813"/>
      <c r="W98" s="813"/>
      <c r="X98" s="814"/>
      <c r="Y98" s="735" t="s">
        <v>54</v>
      </c>
      <c r="Z98" s="736"/>
      <c r="AA98" s="737"/>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4"/>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83" t="s">
        <v>13</v>
      </c>
      <c r="Z99" s="484"/>
      <c r="AA99" s="485"/>
      <c r="AB99" s="465" t="s">
        <v>14</v>
      </c>
      <c r="AC99" s="466"/>
      <c r="AD99" s="467"/>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354</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8"/>
      <c r="Z100" s="469"/>
      <c r="AA100" s="470"/>
      <c r="AB100" s="869" t="s">
        <v>11</v>
      </c>
      <c r="AC100" s="869"/>
      <c r="AD100" s="869"/>
      <c r="AE100" s="835" t="s">
        <v>396</v>
      </c>
      <c r="AF100" s="836"/>
      <c r="AG100" s="836"/>
      <c r="AH100" s="837"/>
      <c r="AI100" s="835" t="s">
        <v>416</v>
      </c>
      <c r="AJ100" s="836"/>
      <c r="AK100" s="836"/>
      <c r="AL100" s="837"/>
      <c r="AM100" s="835" t="s">
        <v>423</v>
      </c>
      <c r="AN100" s="836"/>
      <c r="AO100" s="836"/>
      <c r="AP100" s="837"/>
      <c r="AQ100" s="941" t="s">
        <v>436</v>
      </c>
      <c r="AR100" s="942"/>
      <c r="AS100" s="942"/>
      <c r="AT100" s="943"/>
      <c r="AU100" s="941" t="s">
        <v>437</v>
      </c>
      <c r="AV100" s="942"/>
      <c r="AW100" s="942"/>
      <c r="AX100" s="944"/>
    </row>
    <row r="101" spans="1:60" ht="23.25" customHeight="1" x14ac:dyDescent="0.15">
      <c r="A101" s="494"/>
      <c r="B101" s="495"/>
      <c r="C101" s="495"/>
      <c r="D101" s="495"/>
      <c r="E101" s="495"/>
      <c r="F101" s="496"/>
      <c r="G101" s="165" t="s">
        <v>593</v>
      </c>
      <c r="H101" s="165"/>
      <c r="I101" s="165"/>
      <c r="J101" s="165"/>
      <c r="K101" s="165"/>
      <c r="L101" s="165"/>
      <c r="M101" s="165"/>
      <c r="N101" s="165"/>
      <c r="O101" s="165"/>
      <c r="P101" s="165"/>
      <c r="Q101" s="165"/>
      <c r="R101" s="165"/>
      <c r="S101" s="165"/>
      <c r="T101" s="165"/>
      <c r="U101" s="165"/>
      <c r="V101" s="165"/>
      <c r="W101" s="165"/>
      <c r="X101" s="236"/>
      <c r="Y101" s="825" t="s">
        <v>55</v>
      </c>
      <c r="Z101" s="721"/>
      <c r="AA101" s="722"/>
      <c r="AB101" s="554" t="s">
        <v>594</v>
      </c>
      <c r="AC101" s="554"/>
      <c r="AD101" s="554"/>
      <c r="AE101" s="370" t="s">
        <v>573</v>
      </c>
      <c r="AF101" s="371"/>
      <c r="AG101" s="371"/>
      <c r="AH101" s="372"/>
      <c r="AI101" s="370" t="s">
        <v>573</v>
      </c>
      <c r="AJ101" s="371"/>
      <c r="AK101" s="371"/>
      <c r="AL101" s="372"/>
      <c r="AM101" s="370" t="s">
        <v>573</v>
      </c>
      <c r="AN101" s="371"/>
      <c r="AO101" s="371"/>
      <c r="AP101" s="372"/>
      <c r="AQ101" s="370" t="s">
        <v>573</v>
      </c>
      <c r="AR101" s="371"/>
      <c r="AS101" s="371"/>
      <c r="AT101" s="372"/>
      <c r="AU101" s="370" t="s">
        <v>592</v>
      </c>
      <c r="AV101" s="371"/>
      <c r="AW101" s="371"/>
      <c r="AX101" s="372"/>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554" t="s">
        <v>594</v>
      </c>
      <c r="AC102" s="554"/>
      <c r="AD102" s="554"/>
      <c r="AE102" s="364" t="s">
        <v>573</v>
      </c>
      <c r="AF102" s="364"/>
      <c r="AG102" s="364"/>
      <c r="AH102" s="364"/>
      <c r="AI102" s="364" t="s">
        <v>573</v>
      </c>
      <c r="AJ102" s="364"/>
      <c r="AK102" s="364"/>
      <c r="AL102" s="364"/>
      <c r="AM102" s="364" t="s">
        <v>573</v>
      </c>
      <c r="AN102" s="364"/>
      <c r="AO102" s="364"/>
      <c r="AP102" s="364"/>
      <c r="AQ102" s="826" t="s">
        <v>573</v>
      </c>
      <c r="AR102" s="827"/>
      <c r="AS102" s="827"/>
      <c r="AT102" s="828"/>
      <c r="AU102" s="826">
        <v>9</v>
      </c>
      <c r="AV102" s="827"/>
      <c r="AW102" s="827"/>
      <c r="AX102" s="828"/>
    </row>
    <row r="103" spans="1:60" ht="31.5" customHeight="1" x14ac:dyDescent="0.15">
      <c r="A103" s="491" t="s">
        <v>354</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7" t="s">
        <v>11</v>
      </c>
      <c r="AC103" s="302"/>
      <c r="AD103" s="303"/>
      <c r="AE103" s="307" t="s">
        <v>396</v>
      </c>
      <c r="AF103" s="302"/>
      <c r="AG103" s="302"/>
      <c r="AH103" s="303"/>
      <c r="AI103" s="307" t="s">
        <v>394</v>
      </c>
      <c r="AJ103" s="302"/>
      <c r="AK103" s="302"/>
      <c r="AL103" s="303"/>
      <c r="AM103" s="307" t="s">
        <v>423</v>
      </c>
      <c r="AN103" s="302"/>
      <c r="AO103" s="302"/>
      <c r="AP103" s="303"/>
      <c r="AQ103" s="366" t="s">
        <v>436</v>
      </c>
      <c r="AR103" s="367"/>
      <c r="AS103" s="367"/>
      <c r="AT103" s="368"/>
      <c r="AU103" s="366" t="s">
        <v>437</v>
      </c>
      <c r="AV103" s="367"/>
      <c r="AW103" s="367"/>
      <c r="AX103" s="369"/>
    </row>
    <row r="104" spans="1:60" ht="23.25" customHeight="1" x14ac:dyDescent="0.15">
      <c r="A104" s="494"/>
      <c r="B104" s="495"/>
      <c r="C104" s="495"/>
      <c r="D104" s="495"/>
      <c r="E104" s="495"/>
      <c r="F104" s="496"/>
      <c r="G104" s="165" t="s">
        <v>595</v>
      </c>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t="s">
        <v>596</v>
      </c>
      <c r="AC104" s="475"/>
      <c r="AD104" s="476"/>
      <c r="AE104" s="370" t="s">
        <v>573</v>
      </c>
      <c r="AF104" s="371"/>
      <c r="AG104" s="371"/>
      <c r="AH104" s="372"/>
      <c r="AI104" s="370" t="s">
        <v>573</v>
      </c>
      <c r="AJ104" s="371"/>
      <c r="AK104" s="371"/>
      <c r="AL104" s="372"/>
      <c r="AM104" s="370" t="s">
        <v>573</v>
      </c>
      <c r="AN104" s="371"/>
      <c r="AO104" s="371"/>
      <c r="AP104" s="372"/>
      <c r="AQ104" s="370" t="s">
        <v>573</v>
      </c>
      <c r="AR104" s="371"/>
      <c r="AS104" s="371"/>
      <c r="AT104" s="372"/>
      <c r="AU104" s="370" t="s">
        <v>573</v>
      </c>
      <c r="AV104" s="371"/>
      <c r="AW104" s="371"/>
      <c r="AX104" s="372"/>
    </row>
    <row r="105" spans="1:60" ht="23.25"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2" t="s">
        <v>596</v>
      </c>
      <c r="AC105" s="413"/>
      <c r="AD105" s="414"/>
      <c r="AE105" s="364" t="s">
        <v>573</v>
      </c>
      <c r="AF105" s="364"/>
      <c r="AG105" s="364"/>
      <c r="AH105" s="364"/>
      <c r="AI105" s="364" t="s">
        <v>573</v>
      </c>
      <c r="AJ105" s="364"/>
      <c r="AK105" s="364"/>
      <c r="AL105" s="364"/>
      <c r="AM105" s="364" t="s">
        <v>573</v>
      </c>
      <c r="AN105" s="364"/>
      <c r="AO105" s="364"/>
      <c r="AP105" s="364"/>
      <c r="AQ105" s="370" t="s">
        <v>573</v>
      </c>
      <c r="AR105" s="371"/>
      <c r="AS105" s="371"/>
      <c r="AT105" s="372"/>
      <c r="AU105" s="826">
        <v>3</v>
      </c>
      <c r="AV105" s="827"/>
      <c r="AW105" s="827"/>
      <c r="AX105" s="828"/>
    </row>
    <row r="106" spans="1:60" ht="31.5" customHeight="1" x14ac:dyDescent="0.15">
      <c r="A106" s="491" t="s">
        <v>354</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7" t="s">
        <v>11</v>
      </c>
      <c r="AC106" s="302"/>
      <c r="AD106" s="303"/>
      <c r="AE106" s="307" t="s">
        <v>396</v>
      </c>
      <c r="AF106" s="302"/>
      <c r="AG106" s="302"/>
      <c r="AH106" s="303"/>
      <c r="AI106" s="307" t="s">
        <v>394</v>
      </c>
      <c r="AJ106" s="302"/>
      <c r="AK106" s="302"/>
      <c r="AL106" s="303"/>
      <c r="AM106" s="307" t="s">
        <v>423</v>
      </c>
      <c r="AN106" s="302"/>
      <c r="AO106" s="302"/>
      <c r="AP106" s="303"/>
      <c r="AQ106" s="366" t="s">
        <v>436</v>
      </c>
      <c r="AR106" s="367"/>
      <c r="AS106" s="367"/>
      <c r="AT106" s="368"/>
      <c r="AU106" s="366" t="s">
        <v>437</v>
      </c>
      <c r="AV106" s="367"/>
      <c r="AW106" s="367"/>
      <c r="AX106" s="369"/>
    </row>
    <row r="107" spans="1:60" ht="23.25" customHeight="1" x14ac:dyDescent="0.15">
      <c r="A107" s="494"/>
      <c r="B107" s="495"/>
      <c r="C107" s="495"/>
      <c r="D107" s="495"/>
      <c r="E107" s="495"/>
      <c r="F107" s="496"/>
      <c r="G107" s="165" t="s">
        <v>597</v>
      </c>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t="s">
        <v>594</v>
      </c>
      <c r="AC107" s="475"/>
      <c r="AD107" s="476"/>
      <c r="AE107" s="364" t="s">
        <v>573</v>
      </c>
      <c r="AF107" s="364"/>
      <c r="AG107" s="364"/>
      <c r="AH107" s="364"/>
      <c r="AI107" s="364" t="s">
        <v>573</v>
      </c>
      <c r="AJ107" s="364"/>
      <c r="AK107" s="364"/>
      <c r="AL107" s="364"/>
      <c r="AM107" s="364" t="s">
        <v>573</v>
      </c>
      <c r="AN107" s="364"/>
      <c r="AO107" s="364"/>
      <c r="AP107" s="364"/>
      <c r="AQ107" s="370" t="s">
        <v>573</v>
      </c>
      <c r="AR107" s="371"/>
      <c r="AS107" s="371"/>
      <c r="AT107" s="372"/>
      <c r="AU107" s="370" t="s">
        <v>573</v>
      </c>
      <c r="AV107" s="371"/>
      <c r="AW107" s="371"/>
      <c r="AX107" s="372"/>
    </row>
    <row r="108" spans="1:60" ht="23.25"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2" t="s">
        <v>594</v>
      </c>
      <c r="AC108" s="413"/>
      <c r="AD108" s="414"/>
      <c r="AE108" s="364" t="s">
        <v>573</v>
      </c>
      <c r="AF108" s="364"/>
      <c r="AG108" s="364"/>
      <c r="AH108" s="364"/>
      <c r="AI108" s="364" t="s">
        <v>573</v>
      </c>
      <c r="AJ108" s="364"/>
      <c r="AK108" s="364"/>
      <c r="AL108" s="364"/>
      <c r="AM108" s="364" t="s">
        <v>573</v>
      </c>
      <c r="AN108" s="364"/>
      <c r="AO108" s="364"/>
      <c r="AP108" s="364"/>
      <c r="AQ108" s="370" t="s">
        <v>573</v>
      </c>
      <c r="AR108" s="371"/>
      <c r="AS108" s="371"/>
      <c r="AT108" s="372"/>
      <c r="AU108" s="826">
        <v>1</v>
      </c>
      <c r="AV108" s="827"/>
      <c r="AW108" s="827"/>
      <c r="AX108" s="828"/>
    </row>
    <row r="109" spans="1:60" ht="31.5" hidden="1" customHeight="1" x14ac:dyDescent="0.15">
      <c r="A109" s="491" t="s">
        <v>354</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7" t="s">
        <v>11</v>
      </c>
      <c r="AC109" s="302"/>
      <c r="AD109" s="303"/>
      <c r="AE109" s="307" t="s">
        <v>396</v>
      </c>
      <c r="AF109" s="302"/>
      <c r="AG109" s="302"/>
      <c r="AH109" s="303"/>
      <c r="AI109" s="307" t="s">
        <v>394</v>
      </c>
      <c r="AJ109" s="302"/>
      <c r="AK109" s="302"/>
      <c r="AL109" s="303"/>
      <c r="AM109" s="307" t="s">
        <v>423</v>
      </c>
      <c r="AN109" s="302"/>
      <c r="AO109" s="302"/>
      <c r="AP109" s="303"/>
      <c r="AQ109" s="366" t="s">
        <v>436</v>
      </c>
      <c r="AR109" s="367"/>
      <c r="AS109" s="367"/>
      <c r="AT109" s="368"/>
      <c r="AU109" s="366" t="s">
        <v>437</v>
      </c>
      <c r="AV109" s="367"/>
      <c r="AW109" s="367"/>
      <c r="AX109" s="369"/>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826"/>
      <c r="AV111" s="827"/>
      <c r="AW111" s="827"/>
      <c r="AX111" s="828"/>
    </row>
    <row r="112" spans="1:60" ht="31.5" hidden="1" customHeight="1" x14ac:dyDescent="0.15">
      <c r="A112" s="491" t="s">
        <v>354</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7" t="s">
        <v>11</v>
      </c>
      <c r="AC112" s="302"/>
      <c r="AD112" s="303"/>
      <c r="AE112" s="307" t="s">
        <v>396</v>
      </c>
      <c r="AF112" s="302"/>
      <c r="AG112" s="302"/>
      <c r="AH112" s="303"/>
      <c r="AI112" s="307" t="s">
        <v>394</v>
      </c>
      <c r="AJ112" s="302"/>
      <c r="AK112" s="302"/>
      <c r="AL112" s="303"/>
      <c r="AM112" s="307" t="s">
        <v>423</v>
      </c>
      <c r="AN112" s="302"/>
      <c r="AO112" s="302"/>
      <c r="AP112" s="303"/>
      <c r="AQ112" s="366" t="s">
        <v>436</v>
      </c>
      <c r="AR112" s="367"/>
      <c r="AS112" s="367"/>
      <c r="AT112" s="368"/>
      <c r="AU112" s="366" t="s">
        <v>437</v>
      </c>
      <c r="AV112" s="367"/>
      <c r="AW112" s="367"/>
      <c r="AX112" s="369"/>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7" t="s">
        <v>598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599</v>
      </c>
      <c r="AC116" s="305"/>
      <c r="AD116" s="306"/>
      <c r="AE116" s="364" t="s">
        <v>592</v>
      </c>
      <c r="AF116" s="364"/>
      <c r="AG116" s="364"/>
      <c r="AH116" s="364"/>
      <c r="AI116" s="364" t="s">
        <v>592</v>
      </c>
      <c r="AJ116" s="364"/>
      <c r="AK116" s="364"/>
      <c r="AL116" s="364"/>
      <c r="AM116" s="364" t="s">
        <v>592</v>
      </c>
      <c r="AN116" s="364"/>
      <c r="AO116" s="364"/>
      <c r="AP116" s="364"/>
      <c r="AQ116" s="370" t="s">
        <v>592</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600</v>
      </c>
      <c r="AC117" s="346"/>
      <c r="AD117" s="347"/>
      <c r="AE117" s="364" t="s">
        <v>592</v>
      </c>
      <c r="AF117" s="364"/>
      <c r="AG117" s="364"/>
      <c r="AH117" s="364"/>
      <c r="AI117" s="364" t="s">
        <v>592</v>
      </c>
      <c r="AJ117" s="364"/>
      <c r="AK117" s="364"/>
      <c r="AL117" s="364"/>
      <c r="AM117" s="364" t="s">
        <v>592</v>
      </c>
      <c r="AN117" s="364"/>
      <c r="AO117" s="364"/>
      <c r="AP117" s="364"/>
      <c r="AQ117" s="804" t="s">
        <v>592</v>
      </c>
      <c r="AR117" s="805"/>
      <c r="AS117" s="805"/>
      <c r="AT117" s="805"/>
      <c r="AU117" s="805"/>
      <c r="AV117" s="805"/>
      <c r="AW117" s="805"/>
      <c r="AX117" s="806"/>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15">
      <c r="A119" s="296"/>
      <c r="B119" s="297"/>
      <c r="C119" s="297"/>
      <c r="D119" s="297"/>
      <c r="E119" s="297"/>
      <c r="F119" s="298"/>
      <c r="G119" s="357" t="s">
        <v>362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thickBo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7" t="s">
        <v>363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6" t="s">
        <v>411</v>
      </c>
      <c r="B130" s="1004"/>
      <c r="C130" s="1003" t="s">
        <v>239</v>
      </c>
      <c r="D130" s="1004"/>
      <c r="E130" s="312" t="s">
        <v>268</v>
      </c>
      <c r="F130" s="313"/>
      <c r="G130" s="314" t="s">
        <v>601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7"/>
      <c r="B131" s="256"/>
      <c r="C131" s="255"/>
      <c r="D131" s="256"/>
      <c r="E131" s="242" t="s">
        <v>267</v>
      </c>
      <c r="F131" s="243"/>
      <c r="G131" s="240" t="s">
        <v>602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592</v>
      </c>
      <c r="AR133" s="275"/>
      <c r="AS133" s="141" t="s">
        <v>236</v>
      </c>
      <c r="AT133" s="176"/>
      <c r="AU133" s="140" t="s">
        <v>592</v>
      </c>
      <c r="AV133" s="140"/>
      <c r="AW133" s="141" t="s">
        <v>181</v>
      </c>
      <c r="AX133" s="142"/>
    </row>
    <row r="134" spans="1:50" ht="39.75" customHeight="1" x14ac:dyDescent="0.15">
      <c r="A134" s="1007"/>
      <c r="B134" s="256"/>
      <c r="C134" s="255"/>
      <c r="D134" s="256"/>
      <c r="E134" s="255"/>
      <c r="F134" s="318"/>
      <c r="G134" s="235"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55" t="s">
        <v>603</v>
      </c>
      <c r="AC134" s="228"/>
      <c r="AD134" s="228"/>
      <c r="AE134" s="356">
        <v>58771</v>
      </c>
      <c r="AF134" s="120"/>
      <c r="AG134" s="120"/>
      <c r="AH134" s="120"/>
      <c r="AI134" s="356">
        <v>67475</v>
      </c>
      <c r="AJ134" s="120"/>
      <c r="AK134" s="120"/>
      <c r="AL134" s="120"/>
      <c r="AM134" s="356">
        <v>78844</v>
      </c>
      <c r="AN134" s="120"/>
      <c r="AO134" s="120"/>
      <c r="AP134" s="120"/>
      <c r="AQ134" s="356" t="s">
        <v>412</v>
      </c>
      <c r="AR134" s="120"/>
      <c r="AS134" s="120"/>
      <c r="AT134" s="120"/>
      <c r="AU134" s="356" t="s">
        <v>412</v>
      </c>
      <c r="AV134" s="120"/>
      <c r="AW134" s="120"/>
      <c r="AX134" s="219"/>
    </row>
    <row r="135" spans="1:50" ht="39.75"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764" t="s">
        <v>603</v>
      </c>
      <c r="AC135" s="765"/>
      <c r="AD135" s="766"/>
      <c r="AE135" s="356" t="s">
        <v>412</v>
      </c>
      <c r="AF135" s="120"/>
      <c r="AG135" s="120"/>
      <c r="AH135" s="120"/>
      <c r="AI135" s="356" t="s">
        <v>412</v>
      </c>
      <c r="AJ135" s="120"/>
      <c r="AK135" s="120"/>
      <c r="AL135" s="120"/>
      <c r="AM135" s="356" t="s">
        <v>412</v>
      </c>
      <c r="AN135" s="120"/>
      <c r="AO135" s="120"/>
      <c r="AP135" s="120"/>
      <c r="AQ135" s="356" t="s">
        <v>412</v>
      </c>
      <c r="AR135" s="120"/>
      <c r="AS135" s="120"/>
      <c r="AT135" s="120"/>
      <c r="AU135" s="356" t="s">
        <v>412</v>
      </c>
      <c r="AV135" s="120"/>
      <c r="AW135" s="120"/>
      <c r="AX135" s="219"/>
    </row>
    <row r="136" spans="1:50" ht="18.75" hidden="1" customHeight="1" x14ac:dyDescent="0.15">
      <c r="A136" s="100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7"/>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15">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7"/>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7"/>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7"/>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7"/>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7"/>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7"/>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7"/>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7"/>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7"/>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7"/>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7"/>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7"/>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7"/>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7"/>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7"/>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7"/>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7"/>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7"/>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7"/>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7.75" customHeight="1" x14ac:dyDescent="0.15">
      <c r="A188" s="1007"/>
      <c r="B188" s="256"/>
      <c r="C188" s="255"/>
      <c r="D188" s="256"/>
      <c r="E188" s="164" t="s">
        <v>618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7.75" customHeight="1" x14ac:dyDescent="0.15">
      <c r="A189" s="1007"/>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100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100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100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7"/>
      <c r="B430" s="256"/>
      <c r="C430" s="253" t="s">
        <v>426</v>
      </c>
      <c r="D430" s="254"/>
      <c r="E430" s="242" t="s">
        <v>404</v>
      </c>
      <c r="F430" s="454"/>
      <c r="G430" s="244" t="s">
        <v>255</v>
      </c>
      <c r="H430" s="162"/>
      <c r="I430" s="162"/>
      <c r="J430" s="245" t="s">
        <v>565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565</v>
      </c>
      <c r="AF432" s="140"/>
      <c r="AG432" s="141" t="s">
        <v>236</v>
      </c>
      <c r="AH432" s="176"/>
      <c r="AI432" s="186"/>
      <c r="AJ432" s="186"/>
      <c r="AK432" s="186"/>
      <c r="AL432" s="181"/>
      <c r="AM432" s="186"/>
      <c r="AN432" s="186"/>
      <c r="AO432" s="186"/>
      <c r="AP432" s="181"/>
      <c r="AQ432" s="215" t="s">
        <v>565</v>
      </c>
      <c r="AR432" s="140"/>
      <c r="AS432" s="141" t="s">
        <v>236</v>
      </c>
      <c r="AT432" s="176"/>
      <c r="AU432" s="140" t="s">
        <v>565</v>
      </c>
      <c r="AV432" s="140"/>
      <c r="AW432" s="141" t="s">
        <v>181</v>
      </c>
      <c r="AX432" s="142"/>
    </row>
    <row r="433" spans="1:50" ht="23.25" customHeight="1" x14ac:dyDescent="0.15">
      <c r="A433" s="1007"/>
      <c r="B433" s="256"/>
      <c r="C433" s="255"/>
      <c r="D433" s="256"/>
      <c r="E433" s="170"/>
      <c r="F433" s="171"/>
      <c r="G433" s="235" t="s">
        <v>565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565</v>
      </c>
      <c r="AC433" s="137"/>
      <c r="AD433" s="137"/>
      <c r="AE433" s="119" t="s">
        <v>565</v>
      </c>
      <c r="AF433" s="120"/>
      <c r="AG433" s="120"/>
      <c r="AH433" s="120"/>
      <c r="AI433" s="119" t="s">
        <v>565</v>
      </c>
      <c r="AJ433" s="120"/>
      <c r="AK433" s="120"/>
      <c r="AL433" s="120"/>
      <c r="AM433" s="119" t="s">
        <v>565</v>
      </c>
      <c r="AN433" s="120"/>
      <c r="AO433" s="120"/>
      <c r="AP433" s="121"/>
      <c r="AQ433" s="119" t="s">
        <v>565</v>
      </c>
      <c r="AR433" s="120"/>
      <c r="AS433" s="120"/>
      <c r="AT433" s="121"/>
      <c r="AU433" s="120" t="s">
        <v>565</v>
      </c>
      <c r="AV433" s="120"/>
      <c r="AW433" s="120"/>
      <c r="AX433" s="219"/>
    </row>
    <row r="434" spans="1:50" ht="23.25"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565</v>
      </c>
      <c r="AC434" s="228"/>
      <c r="AD434" s="228"/>
      <c r="AE434" s="119" t="s">
        <v>565</v>
      </c>
      <c r="AF434" s="120"/>
      <c r="AG434" s="120"/>
      <c r="AH434" s="121"/>
      <c r="AI434" s="119" t="s">
        <v>565</v>
      </c>
      <c r="AJ434" s="120"/>
      <c r="AK434" s="120"/>
      <c r="AL434" s="120"/>
      <c r="AM434" s="119" t="s">
        <v>565</v>
      </c>
      <c r="AN434" s="120"/>
      <c r="AO434" s="120"/>
      <c r="AP434" s="121"/>
      <c r="AQ434" s="119" t="s">
        <v>565</v>
      </c>
      <c r="AR434" s="120"/>
      <c r="AS434" s="120"/>
      <c r="AT434" s="121"/>
      <c r="AU434" s="120" t="s">
        <v>565</v>
      </c>
      <c r="AV434" s="120"/>
      <c r="AW434" s="120"/>
      <c r="AX434" s="219"/>
    </row>
    <row r="435" spans="1:50" ht="23.25"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565</v>
      </c>
      <c r="AF435" s="120"/>
      <c r="AG435" s="120"/>
      <c r="AH435" s="121"/>
      <c r="AI435" s="119" t="s">
        <v>565</v>
      </c>
      <c r="AJ435" s="120"/>
      <c r="AK435" s="120"/>
      <c r="AL435" s="120"/>
      <c r="AM435" s="119" t="s">
        <v>565</v>
      </c>
      <c r="AN435" s="120"/>
      <c r="AO435" s="120"/>
      <c r="AP435" s="121"/>
      <c r="AQ435" s="119" t="s">
        <v>565</v>
      </c>
      <c r="AR435" s="120"/>
      <c r="AS435" s="120"/>
      <c r="AT435" s="121"/>
      <c r="AU435" s="120" t="s">
        <v>565</v>
      </c>
      <c r="AV435" s="120"/>
      <c r="AW435" s="120"/>
      <c r="AX435" s="219"/>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236</v>
      </c>
      <c r="AH457" s="176"/>
      <c r="AI457" s="186"/>
      <c r="AJ457" s="186"/>
      <c r="AK457" s="186"/>
      <c r="AL457" s="181"/>
      <c r="AM457" s="186"/>
      <c r="AN457" s="186"/>
      <c r="AO457" s="186"/>
      <c r="AP457" s="181"/>
      <c r="AQ457" s="215" t="s">
        <v>565</v>
      </c>
      <c r="AR457" s="140"/>
      <c r="AS457" s="141" t="s">
        <v>236</v>
      </c>
      <c r="AT457" s="176"/>
      <c r="AU457" s="140" t="s">
        <v>565</v>
      </c>
      <c r="AV457" s="140"/>
      <c r="AW457" s="141" t="s">
        <v>181</v>
      </c>
      <c r="AX457" s="142"/>
    </row>
    <row r="458" spans="1:50" ht="23.25" customHeight="1" x14ac:dyDescent="0.15">
      <c r="A458" s="1007"/>
      <c r="B458" s="256"/>
      <c r="C458" s="255"/>
      <c r="D458" s="256"/>
      <c r="E458" s="170"/>
      <c r="F458" s="171"/>
      <c r="G458" s="235" t="s">
        <v>565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565</v>
      </c>
      <c r="AC458" s="137"/>
      <c r="AD458" s="137"/>
      <c r="AE458" s="119" t="s">
        <v>565</v>
      </c>
      <c r="AF458" s="120"/>
      <c r="AG458" s="120"/>
      <c r="AH458" s="120"/>
      <c r="AI458" s="119" t="s">
        <v>565</v>
      </c>
      <c r="AJ458" s="120"/>
      <c r="AK458" s="120"/>
      <c r="AL458" s="120"/>
      <c r="AM458" s="119" t="s">
        <v>565</v>
      </c>
      <c r="AN458" s="120"/>
      <c r="AO458" s="120"/>
      <c r="AP458" s="121"/>
      <c r="AQ458" s="119" t="s">
        <v>565</v>
      </c>
      <c r="AR458" s="120"/>
      <c r="AS458" s="120"/>
      <c r="AT458" s="121"/>
      <c r="AU458" s="120" t="s">
        <v>565</v>
      </c>
      <c r="AV458" s="120"/>
      <c r="AW458" s="120"/>
      <c r="AX458" s="219"/>
    </row>
    <row r="459" spans="1:50" ht="23.25"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565</v>
      </c>
      <c r="AC459" s="228"/>
      <c r="AD459" s="228"/>
      <c r="AE459" s="119" t="s">
        <v>565</v>
      </c>
      <c r="AF459" s="120"/>
      <c r="AG459" s="120"/>
      <c r="AH459" s="121"/>
      <c r="AI459" s="119" t="s">
        <v>565</v>
      </c>
      <c r="AJ459" s="120"/>
      <c r="AK459" s="120"/>
      <c r="AL459" s="120"/>
      <c r="AM459" s="119" t="s">
        <v>565</v>
      </c>
      <c r="AN459" s="120"/>
      <c r="AO459" s="120"/>
      <c r="AP459" s="121"/>
      <c r="AQ459" s="119" t="s">
        <v>565</v>
      </c>
      <c r="AR459" s="120"/>
      <c r="AS459" s="120"/>
      <c r="AT459" s="121"/>
      <c r="AU459" s="120" t="s">
        <v>565</v>
      </c>
      <c r="AV459" s="120"/>
      <c r="AW459" s="120"/>
      <c r="AX459" s="219"/>
    </row>
    <row r="460" spans="1:50" ht="23.25" customHeight="1" thickBot="1" x14ac:dyDescent="0.2">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565</v>
      </c>
      <c r="AF460" s="120"/>
      <c r="AG460" s="120"/>
      <c r="AH460" s="121"/>
      <c r="AI460" s="119" t="s">
        <v>565</v>
      </c>
      <c r="AJ460" s="120"/>
      <c r="AK460" s="120"/>
      <c r="AL460" s="120"/>
      <c r="AM460" s="119" t="s">
        <v>565</v>
      </c>
      <c r="AN460" s="120"/>
      <c r="AO460" s="120"/>
      <c r="AP460" s="121"/>
      <c r="AQ460" s="119" t="s">
        <v>565</v>
      </c>
      <c r="AR460" s="120"/>
      <c r="AS460" s="120"/>
      <c r="AT460" s="121"/>
      <c r="AU460" s="120" t="s">
        <v>565</v>
      </c>
      <c r="AV460" s="120"/>
      <c r="AW460" s="120"/>
      <c r="AX460" s="219"/>
    </row>
    <row r="461" spans="1:50" ht="18.75" hidden="1" customHeight="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7"/>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5"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6"/>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90.7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7" t="s">
        <v>570</v>
      </c>
      <c r="AE702" s="908"/>
      <c r="AF702" s="908"/>
      <c r="AG702" s="897" t="s">
        <v>585</v>
      </c>
      <c r="AH702" s="898"/>
      <c r="AI702" s="898"/>
      <c r="AJ702" s="898"/>
      <c r="AK702" s="898"/>
      <c r="AL702" s="898"/>
      <c r="AM702" s="898"/>
      <c r="AN702" s="898"/>
      <c r="AO702" s="898"/>
      <c r="AP702" s="898"/>
      <c r="AQ702" s="898"/>
      <c r="AR702" s="898"/>
      <c r="AS702" s="898"/>
      <c r="AT702" s="898"/>
      <c r="AU702" s="898"/>
      <c r="AV702" s="898"/>
      <c r="AW702" s="898"/>
      <c r="AX702" s="899"/>
    </row>
    <row r="703" spans="1:50" ht="65.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570</v>
      </c>
      <c r="AE703" s="159"/>
      <c r="AF703" s="159"/>
      <c r="AG703" s="670" t="s">
        <v>586</v>
      </c>
      <c r="AH703" s="671"/>
      <c r="AI703" s="671"/>
      <c r="AJ703" s="671"/>
      <c r="AK703" s="671"/>
      <c r="AL703" s="671"/>
      <c r="AM703" s="671"/>
      <c r="AN703" s="671"/>
      <c r="AO703" s="671"/>
      <c r="AP703" s="671"/>
      <c r="AQ703" s="671"/>
      <c r="AR703" s="671"/>
      <c r="AS703" s="671"/>
      <c r="AT703" s="671"/>
      <c r="AU703" s="671"/>
      <c r="AV703" s="671"/>
      <c r="AW703" s="671"/>
      <c r="AX703" s="672"/>
    </row>
    <row r="704" spans="1:50" ht="70.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570</v>
      </c>
      <c r="AE704" s="589"/>
      <c r="AF704" s="589"/>
      <c r="AG704" s="434" t="s">
        <v>587</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15">
      <c r="A705" s="624" t="s">
        <v>39</v>
      </c>
      <c r="B705" s="778"/>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570</v>
      </c>
      <c r="AE705" s="739"/>
      <c r="AF705" s="739"/>
      <c r="AG705" s="164" t="s">
        <v>625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1"/>
      <c r="B706" s="779"/>
      <c r="C706" s="617"/>
      <c r="D706" s="618"/>
      <c r="E706" s="689" t="s">
        <v>385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583</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15">
      <c r="A707" s="661"/>
      <c r="B707" s="779"/>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583</v>
      </c>
      <c r="AE707" s="587"/>
      <c r="AF707" s="587"/>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582</v>
      </c>
      <c r="AE708" s="674"/>
      <c r="AF708" s="674"/>
      <c r="AG708" s="529" t="s">
        <v>412</v>
      </c>
      <c r="AH708" s="530"/>
      <c r="AI708" s="530"/>
      <c r="AJ708" s="530"/>
      <c r="AK708" s="530"/>
      <c r="AL708" s="530"/>
      <c r="AM708" s="530"/>
      <c r="AN708" s="530"/>
      <c r="AO708" s="530"/>
      <c r="AP708" s="530"/>
      <c r="AQ708" s="530"/>
      <c r="AR708" s="530"/>
      <c r="AS708" s="530"/>
      <c r="AT708" s="530"/>
      <c r="AU708" s="530"/>
      <c r="AV708" s="530"/>
      <c r="AW708" s="530"/>
      <c r="AX708" s="531"/>
    </row>
    <row r="709" spans="1:50" ht="5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570</v>
      </c>
      <c r="AE709" s="159"/>
      <c r="AF709" s="159"/>
      <c r="AG709" s="670" t="s">
        <v>580</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582</v>
      </c>
      <c r="AE710" s="159"/>
      <c r="AF710" s="159"/>
      <c r="AG710" s="670" t="s">
        <v>412</v>
      </c>
      <c r="AH710" s="671"/>
      <c r="AI710" s="671"/>
      <c r="AJ710" s="671"/>
      <c r="AK710" s="671"/>
      <c r="AL710" s="671"/>
      <c r="AM710" s="671"/>
      <c r="AN710" s="671"/>
      <c r="AO710" s="671"/>
      <c r="AP710" s="671"/>
      <c r="AQ710" s="671"/>
      <c r="AR710" s="671"/>
      <c r="AS710" s="671"/>
      <c r="AT710" s="671"/>
      <c r="AU710" s="671"/>
      <c r="AV710" s="671"/>
      <c r="AW710" s="671"/>
      <c r="AX710" s="672"/>
    </row>
    <row r="711" spans="1:50" ht="45.7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570</v>
      </c>
      <c r="AE711" s="159"/>
      <c r="AF711" s="159"/>
      <c r="AG711" s="670" t="s">
        <v>581</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582</v>
      </c>
      <c r="AE712" s="589"/>
      <c r="AF712" s="589"/>
      <c r="AG712" s="597" t="s">
        <v>412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70" t="s">
        <v>412</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80" t="s">
        <v>327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4" t="s">
        <v>582</v>
      </c>
      <c r="AE714" s="595"/>
      <c r="AF714" s="596"/>
      <c r="AG714" s="695" t="s">
        <v>412</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582</v>
      </c>
      <c r="AE715" s="674"/>
      <c r="AF715" s="786"/>
      <c r="AG715" s="529" t="s">
        <v>412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582</v>
      </c>
      <c r="AE716" s="768"/>
      <c r="AF716" s="768"/>
      <c r="AG716" s="670" t="s">
        <v>412</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582</v>
      </c>
      <c r="AE717" s="159"/>
      <c r="AF717" s="159"/>
      <c r="AG717" s="670" t="s">
        <v>573</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582</v>
      </c>
      <c r="AE718" s="159"/>
      <c r="AF718" s="159"/>
      <c r="AG718" s="167" t="s">
        <v>573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9"/>
      <c r="AD719" s="673" t="s">
        <v>582</v>
      </c>
      <c r="AE719" s="674"/>
      <c r="AF719" s="674"/>
      <c r="AG719" s="164" t="s">
        <v>412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6"/>
      <c r="B720" s="657"/>
      <c r="C720" s="948" t="s">
        <v>342</v>
      </c>
      <c r="D720" s="946"/>
      <c r="E720" s="946"/>
      <c r="F720" s="949"/>
      <c r="G720" s="945" t="s">
        <v>343</v>
      </c>
      <c r="H720" s="946"/>
      <c r="I720" s="946"/>
      <c r="J720" s="946"/>
      <c r="K720" s="946"/>
      <c r="L720" s="946"/>
      <c r="M720" s="946"/>
      <c r="N720" s="945" t="s">
        <v>346</v>
      </c>
      <c r="O720" s="946"/>
      <c r="P720" s="946"/>
      <c r="Q720" s="946"/>
      <c r="R720" s="946"/>
      <c r="S720" s="946"/>
      <c r="T720" s="946"/>
      <c r="U720" s="946"/>
      <c r="V720" s="946"/>
      <c r="W720" s="946"/>
      <c r="X720" s="946"/>
      <c r="Y720" s="946"/>
      <c r="Z720" s="946"/>
      <c r="AA720" s="946"/>
      <c r="AB720" s="946"/>
      <c r="AC720" s="946"/>
      <c r="AD720" s="946"/>
      <c r="AE720" s="946"/>
      <c r="AF720" s="947"/>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x14ac:dyDescent="0.15">
      <c r="A721" s="656"/>
      <c r="B721" s="657"/>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15">
      <c r="A722" s="656"/>
      <c r="B722" s="657"/>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15">
      <c r="A723" s="656"/>
      <c r="B723" s="657"/>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15">
      <c r="A724" s="656"/>
      <c r="B724" s="657"/>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15">
      <c r="A725" s="658"/>
      <c r="B725" s="659"/>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85.5" customHeight="1" x14ac:dyDescent="0.15">
      <c r="A726" s="624" t="s">
        <v>48</v>
      </c>
      <c r="B726" s="625"/>
      <c r="C726" s="449" t="s">
        <v>53</v>
      </c>
      <c r="D726" s="584"/>
      <c r="E726" s="584"/>
      <c r="F726" s="585"/>
      <c r="G726" s="809" t="s">
        <v>588</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26"/>
      <c r="B727" s="627"/>
      <c r="C727" s="701" t="s">
        <v>57</v>
      </c>
      <c r="D727" s="702"/>
      <c r="E727" s="702"/>
      <c r="F727" s="703"/>
      <c r="G727" s="807" t="s">
        <v>584</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4" t="s">
        <v>561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6" t="s">
        <v>562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77.25" customHeight="1" thickBot="1" x14ac:dyDescent="0.2">
      <c r="A733" s="755"/>
      <c r="B733" s="756"/>
      <c r="C733" s="756"/>
      <c r="D733" s="756"/>
      <c r="E733" s="757"/>
      <c r="F733" s="775" t="s">
        <v>574</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3" t="s">
        <v>355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407</v>
      </c>
      <c r="B737" s="101"/>
      <c r="C737" s="101"/>
      <c r="D737" s="102"/>
      <c r="E737" s="103"/>
      <c r="F737" s="103"/>
      <c r="G737" s="103"/>
      <c r="H737" s="103"/>
      <c r="I737" s="103"/>
      <c r="J737" s="103"/>
      <c r="K737" s="103"/>
      <c r="L737" s="103"/>
      <c r="M737" s="103"/>
      <c r="N737" s="109" t="s">
        <v>402</v>
      </c>
      <c r="O737" s="109"/>
      <c r="P737" s="109"/>
      <c r="Q737" s="109"/>
      <c r="R737" s="103"/>
      <c r="S737" s="103"/>
      <c r="T737" s="103"/>
      <c r="U737" s="103"/>
      <c r="V737" s="103"/>
      <c r="W737" s="103"/>
      <c r="X737" s="103"/>
      <c r="Y737" s="103"/>
      <c r="Z737" s="103"/>
      <c r="AA737" s="109" t="s">
        <v>401</v>
      </c>
      <c r="AB737" s="109"/>
      <c r="AC737" s="109"/>
      <c r="AD737" s="109"/>
      <c r="AE737" s="103"/>
      <c r="AF737" s="103"/>
      <c r="AG737" s="103"/>
      <c r="AH737" s="103"/>
      <c r="AI737" s="103"/>
      <c r="AJ737" s="103"/>
      <c r="AK737" s="103"/>
      <c r="AL737" s="103"/>
      <c r="AM737" s="103"/>
      <c r="AN737" s="109" t="s">
        <v>400</v>
      </c>
      <c r="AO737" s="109"/>
      <c r="AP737" s="109"/>
      <c r="AQ737" s="109"/>
      <c r="AR737" s="110"/>
      <c r="AS737" s="111"/>
      <c r="AT737" s="111"/>
      <c r="AU737" s="111"/>
      <c r="AV737" s="111"/>
      <c r="AW737" s="111"/>
      <c r="AX737" s="112"/>
      <c r="AY737" s="88"/>
      <c r="AZ737" s="88"/>
    </row>
    <row r="738" spans="1:52" ht="24.75" customHeight="1" x14ac:dyDescent="0.15">
      <c r="A738" s="100" t="s">
        <v>399</v>
      </c>
      <c r="B738" s="101"/>
      <c r="C738" s="101"/>
      <c r="D738" s="102"/>
      <c r="E738" s="103"/>
      <c r="F738" s="103"/>
      <c r="G738" s="103"/>
      <c r="H738" s="103"/>
      <c r="I738" s="103"/>
      <c r="J738" s="103"/>
      <c r="K738" s="103"/>
      <c r="L738" s="103"/>
      <c r="M738" s="103"/>
      <c r="N738" s="109" t="s">
        <v>398</v>
      </c>
      <c r="O738" s="109"/>
      <c r="P738" s="109"/>
      <c r="Q738" s="109"/>
      <c r="R738" s="103"/>
      <c r="S738" s="103"/>
      <c r="T738" s="103"/>
      <c r="U738" s="103"/>
      <c r="V738" s="103"/>
      <c r="W738" s="103"/>
      <c r="X738" s="103"/>
      <c r="Y738" s="103"/>
      <c r="Z738" s="103"/>
      <c r="AA738" s="109" t="s">
        <v>397</v>
      </c>
      <c r="AB738" s="109"/>
      <c r="AC738" s="109"/>
      <c r="AD738" s="109"/>
      <c r="AE738" s="103"/>
      <c r="AF738" s="103"/>
      <c r="AG738" s="103"/>
      <c r="AH738" s="103"/>
      <c r="AI738" s="103"/>
      <c r="AJ738" s="103"/>
      <c r="AK738" s="103"/>
      <c r="AL738" s="103"/>
      <c r="AM738" s="103"/>
      <c r="AN738" s="109" t="s">
        <v>396</v>
      </c>
      <c r="AO738" s="109"/>
      <c r="AP738" s="109"/>
      <c r="AQ738" s="109"/>
      <c r="AR738" s="110"/>
      <c r="AS738" s="111"/>
      <c r="AT738" s="111"/>
      <c r="AU738" s="111"/>
      <c r="AV738" s="111"/>
      <c r="AW738" s="111"/>
      <c r="AX738" s="112"/>
    </row>
    <row r="739" spans="1:52" ht="24.75" customHeight="1" x14ac:dyDescent="0.15">
      <c r="A739" s="100" t="s">
        <v>395</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7.75"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390</v>
      </c>
      <c r="B780" s="770"/>
      <c r="C780" s="770"/>
      <c r="D780" s="770"/>
      <c r="E780" s="770"/>
      <c r="F780" s="771"/>
      <c r="G780" s="445" t="s">
        <v>619</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620</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59"/>
      <c r="B781" s="772"/>
      <c r="C781" s="772"/>
      <c r="D781" s="772"/>
      <c r="E781" s="772"/>
      <c r="F781" s="773"/>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59"/>
      <c r="B782" s="772"/>
      <c r="C782" s="772"/>
      <c r="D782" s="772"/>
      <c r="E782" s="772"/>
      <c r="F782" s="773"/>
      <c r="G782" s="455" t="s">
        <v>605</v>
      </c>
      <c r="H782" s="456"/>
      <c r="I782" s="456"/>
      <c r="J782" s="456"/>
      <c r="K782" s="457"/>
      <c r="L782" s="458" t="s">
        <v>606</v>
      </c>
      <c r="M782" s="459"/>
      <c r="N782" s="459"/>
      <c r="O782" s="459"/>
      <c r="P782" s="459"/>
      <c r="Q782" s="459"/>
      <c r="R782" s="459"/>
      <c r="S782" s="459"/>
      <c r="T782" s="459"/>
      <c r="U782" s="459"/>
      <c r="V782" s="459"/>
      <c r="W782" s="459"/>
      <c r="X782" s="460"/>
      <c r="Y782" s="461">
        <v>9.1</v>
      </c>
      <c r="Z782" s="462"/>
      <c r="AA782" s="462"/>
      <c r="AB782" s="560"/>
      <c r="AC782" s="455" t="s">
        <v>604</v>
      </c>
      <c r="AD782" s="456"/>
      <c r="AE782" s="456"/>
      <c r="AF782" s="456"/>
      <c r="AG782" s="457"/>
      <c r="AH782" s="458" t="s">
        <v>607</v>
      </c>
      <c r="AI782" s="459"/>
      <c r="AJ782" s="459"/>
      <c r="AK782" s="459"/>
      <c r="AL782" s="459"/>
      <c r="AM782" s="459"/>
      <c r="AN782" s="459"/>
      <c r="AO782" s="459"/>
      <c r="AP782" s="459"/>
      <c r="AQ782" s="459"/>
      <c r="AR782" s="459"/>
      <c r="AS782" s="459"/>
      <c r="AT782" s="460"/>
      <c r="AU782" s="461">
        <v>28.3</v>
      </c>
      <c r="AV782" s="462"/>
      <c r="AW782" s="462"/>
      <c r="AX782" s="463"/>
    </row>
    <row r="783" spans="1:50" ht="24.75" customHeight="1" x14ac:dyDescent="0.15">
      <c r="A783" s="559"/>
      <c r="B783" s="772"/>
      <c r="C783" s="772"/>
      <c r="D783" s="772"/>
      <c r="E783" s="772"/>
      <c r="F783" s="773"/>
      <c r="G783" s="352" t="s">
        <v>604</v>
      </c>
      <c r="H783" s="353"/>
      <c r="I783" s="353"/>
      <c r="J783" s="353"/>
      <c r="K783" s="354"/>
      <c r="L783" s="407" t="s">
        <v>607</v>
      </c>
      <c r="M783" s="408"/>
      <c r="N783" s="408"/>
      <c r="O783" s="408"/>
      <c r="P783" s="408"/>
      <c r="Q783" s="408"/>
      <c r="R783" s="408"/>
      <c r="S783" s="408"/>
      <c r="T783" s="408"/>
      <c r="U783" s="408"/>
      <c r="V783" s="408"/>
      <c r="W783" s="408"/>
      <c r="X783" s="409"/>
      <c r="Y783" s="404">
        <v>8</v>
      </c>
      <c r="Z783" s="405"/>
      <c r="AA783" s="405"/>
      <c r="AB783" s="411"/>
      <c r="AC783" s="352" t="s">
        <v>605</v>
      </c>
      <c r="AD783" s="353"/>
      <c r="AE783" s="353"/>
      <c r="AF783" s="353"/>
      <c r="AG783" s="354"/>
      <c r="AH783" s="407" t="s">
        <v>610</v>
      </c>
      <c r="AI783" s="408"/>
      <c r="AJ783" s="408"/>
      <c r="AK783" s="408"/>
      <c r="AL783" s="408"/>
      <c r="AM783" s="408"/>
      <c r="AN783" s="408"/>
      <c r="AO783" s="408"/>
      <c r="AP783" s="408"/>
      <c r="AQ783" s="408"/>
      <c r="AR783" s="408"/>
      <c r="AS783" s="408"/>
      <c r="AT783" s="409"/>
      <c r="AU783" s="404">
        <v>0.7</v>
      </c>
      <c r="AV783" s="405"/>
      <c r="AW783" s="405"/>
      <c r="AX783" s="406"/>
    </row>
    <row r="784" spans="1:50" ht="24.75" customHeight="1" x14ac:dyDescent="0.15">
      <c r="A784" s="559"/>
      <c r="B784" s="772"/>
      <c r="C784" s="772"/>
      <c r="D784" s="772"/>
      <c r="E784" s="772"/>
      <c r="F784" s="773"/>
      <c r="G784" s="352" t="s">
        <v>608</v>
      </c>
      <c r="H784" s="353"/>
      <c r="I784" s="353"/>
      <c r="J784" s="353"/>
      <c r="K784" s="354"/>
      <c r="L784" s="407" t="s">
        <v>609</v>
      </c>
      <c r="M784" s="408"/>
      <c r="N784" s="408"/>
      <c r="O784" s="408"/>
      <c r="P784" s="408"/>
      <c r="Q784" s="408"/>
      <c r="R784" s="408"/>
      <c r="S784" s="408"/>
      <c r="T784" s="408"/>
      <c r="U784" s="408"/>
      <c r="V784" s="408"/>
      <c r="W784" s="408"/>
      <c r="X784" s="409"/>
      <c r="Y784" s="404">
        <v>12.3</v>
      </c>
      <c r="Z784" s="405"/>
      <c r="AA784" s="405"/>
      <c r="AB784" s="411"/>
      <c r="AC784" s="352" t="s">
        <v>608</v>
      </c>
      <c r="AD784" s="353"/>
      <c r="AE784" s="353"/>
      <c r="AF784" s="353"/>
      <c r="AG784" s="354"/>
      <c r="AH784" s="407" t="s">
        <v>611</v>
      </c>
      <c r="AI784" s="408"/>
      <c r="AJ784" s="408"/>
      <c r="AK784" s="408"/>
      <c r="AL784" s="408"/>
      <c r="AM784" s="408"/>
      <c r="AN784" s="408"/>
      <c r="AO784" s="408"/>
      <c r="AP784" s="408"/>
      <c r="AQ784" s="408"/>
      <c r="AR784" s="408"/>
      <c r="AS784" s="408"/>
      <c r="AT784" s="409"/>
      <c r="AU784" s="404">
        <v>1.5</v>
      </c>
      <c r="AV784" s="405"/>
      <c r="AW784" s="405"/>
      <c r="AX784" s="406"/>
    </row>
    <row r="785" spans="1:50" ht="24.75" hidden="1" customHeight="1" x14ac:dyDescent="0.15">
      <c r="A785" s="559"/>
      <c r="B785" s="772"/>
      <c r="C785" s="772"/>
      <c r="D785" s="772"/>
      <c r="E785" s="772"/>
      <c r="F785" s="773"/>
      <c r="G785" s="352"/>
      <c r="H785" s="353"/>
      <c r="I785" s="353"/>
      <c r="J785" s="353"/>
      <c r="K785" s="354"/>
      <c r="L785" s="407"/>
      <c r="M785" s="408"/>
      <c r="N785" s="408"/>
      <c r="O785" s="408"/>
      <c r="P785" s="408"/>
      <c r="Q785" s="408"/>
      <c r="R785" s="408"/>
      <c r="S785" s="408"/>
      <c r="T785" s="408"/>
      <c r="U785" s="408"/>
      <c r="V785" s="408"/>
      <c r="W785" s="408"/>
      <c r="X785" s="409"/>
      <c r="Y785" s="404"/>
      <c r="Z785" s="405"/>
      <c r="AA785" s="405"/>
      <c r="AB785" s="411"/>
      <c r="AC785" s="352"/>
      <c r="AD785" s="353"/>
      <c r="AE785" s="353"/>
      <c r="AF785" s="353"/>
      <c r="AG785" s="354"/>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9"/>
      <c r="B786" s="772"/>
      <c r="C786" s="772"/>
      <c r="D786" s="772"/>
      <c r="E786" s="772"/>
      <c r="F786" s="773"/>
      <c r="G786" s="352"/>
      <c r="H786" s="353"/>
      <c r="I786" s="353"/>
      <c r="J786" s="353"/>
      <c r="K786" s="354"/>
      <c r="L786" s="407"/>
      <c r="M786" s="408"/>
      <c r="N786" s="408"/>
      <c r="O786" s="408"/>
      <c r="P786" s="408"/>
      <c r="Q786" s="408"/>
      <c r="R786" s="408"/>
      <c r="S786" s="408"/>
      <c r="T786" s="408"/>
      <c r="U786" s="408"/>
      <c r="V786" s="408"/>
      <c r="W786" s="408"/>
      <c r="X786" s="409"/>
      <c r="Y786" s="404"/>
      <c r="Z786" s="405"/>
      <c r="AA786" s="405"/>
      <c r="AB786" s="411"/>
      <c r="AC786" s="352"/>
      <c r="AD786" s="353"/>
      <c r="AE786" s="353"/>
      <c r="AF786" s="353"/>
      <c r="AG786" s="354"/>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9"/>
      <c r="B787" s="772"/>
      <c r="C787" s="772"/>
      <c r="D787" s="772"/>
      <c r="E787" s="772"/>
      <c r="F787" s="773"/>
      <c r="G787" s="352"/>
      <c r="H787" s="353"/>
      <c r="I787" s="353"/>
      <c r="J787" s="353"/>
      <c r="K787" s="354"/>
      <c r="L787" s="407"/>
      <c r="M787" s="408"/>
      <c r="N787" s="408"/>
      <c r="O787" s="408"/>
      <c r="P787" s="408"/>
      <c r="Q787" s="408"/>
      <c r="R787" s="408"/>
      <c r="S787" s="408"/>
      <c r="T787" s="408"/>
      <c r="U787" s="408"/>
      <c r="V787" s="408"/>
      <c r="W787" s="408"/>
      <c r="X787" s="409"/>
      <c r="Y787" s="404"/>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9"/>
      <c r="B788" s="772"/>
      <c r="C788" s="772"/>
      <c r="D788" s="772"/>
      <c r="E788" s="772"/>
      <c r="F788" s="773"/>
      <c r="G788" s="352"/>
      <c r="H788" s="353"/>
      <c r="I788" s="353"/>
      <c r="J788" s="353"/>
      <c r="K788" s="354"/>
      <c r="L788" s="407"/>
      <c r="M788" s="408"/>
      <c r="N788" s="408"/>
      <c r="O788" s="408"/>
      <c r="P788" s="408"/>
      <c r="Q788" s="408"/>
      <c r="R788" s="408"/>
      <c r="S788" s="408"/>
      <c r="T788" s="408"/>
      <c r="U788" s="408"/>
      <c r="V788" s="408"/>
      <c r="W788" s="408"/>
      <c r="X788" s="409"/>
      <c r="Y788" s="404"/>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9"/>
      <c r="B789" s="772"/>
      <c r="C789" s="772"/>
      <c r="D789" s="772"/>
      <c r="E789" s="772"/>
      <c r="F789" s="773"/>
      <c r="G789" s="352"/>
      <c r="H789" s="353"/>
      <c r="I789" s="353"/>
      <c r="J789" s="353"/>
      <c r="K789" s="354"/>
      <c r="L789" s="407"/>
      <c r="M789" s="408"/>
      <c r="N789" s="408"/>
      <c r="O789" s="408"/>
      <c r="P789" s="408"/>
      <c r="Q789" s="408"/>
      <c r="R789" s="408"/>
      <c r="S789" s="408"/>
      <c r="T789" s="408"/>
      <c r="U789" s="408"/>
      <c r="V789" s="408"/>
      <c r="W789" s="408"/>
      <c r="X789" s="409"/>
      <c r="Y789" s="404"/>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9"/>
      <c r="B790" s="772"/>
      <c r="C790" s="772"/>
      <c r="D790" s="772"/>
      <c r="E790" s="772"/>
      <c r="F790" s="773"/>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9"/>
      <c r="B791" s="772"/>
      <c r="C791" s="772"/>
      <c r="D791" s="772"/>
      <c r="E791" s="772"/>
      <c r="F791" s="773"/>
      <c r="G791" s="352"/>
      <c r="H791" s="353"/>
      <c r="I791" s="353"/>
      <c r="J791" s="353"/>
      <c r="K791" s="354"/>
      <c r="L791" s="407"/>
      <c r="M791" s="408"/>
      <c r="N791" s="408"/>
      <c r="O791" s="408"/>
      <c r="P791" s="408"/>
      <c r="Q791" s="408"/>
      <c r="R791" s="408"/>
      <c r="S791" s="408"/>
      <c r="T791" s="408"/>
      <c r="U791" s="408"/>
      <c r="V791" s="408"/>
      <c r="W791" s="408"/>
      <c r="X791" s="409"/>
      <c r="Y791" s="404"/>
      <c r="Z791" s="405"/>
      <c r="AA791" s="405"/>
      <c r="AB791" s="411"/>
      <c r="AC791" s="352"/>
      <c r="AD791" s="353"/>
      <c r="AE791" s="353"/>
      <c r="AF791" s="353"/>
      <c r="AG791" s="354"/>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59"/>
      <c r="B792" s="772"/>
      <c r="C792" s="772"/>
      <c r="D792" s="772"/>
      <c r="E792" s="772"/>
      <c r="F792" s="773"/>
      <c r="G792" s="415" t="s">
        <v>20</v>
      </c>
      <c r="H792" s="416"/>
      <c r="I792" s="416"/>
      <c r="J792" s="416"/>
      <c r="K792" s="416"/>
      <c r="L792" s="417"/>
      <c r="M792" s="418"/>
      <c r="N792" s="418"/>
      <c r="O792" s="418"/>
      <c r="P792" s="418"/>
      <c r="Q792" s="418"/>
      <c r="R792" s="418"/>
      <c r="S792" s="418"/>
      <c r="T792" s="418"/>
      <c r="U792" s="418"/>
      <c r="V792" s="418"/>
      <c r="W792" s="418"/>
      <c r="X792" s="419"/>
      <c r="Y792" s="420">
        <f>SUM(Y782:AB791)</f>
        <v>29.400000000000002</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30.5</v>
      </c>
      <c r="AV792" s="421"/>
      <c r="AW792" s="421"/>
      <c r="AX792" s="423"/>
    </row>
    <row r="793" spans="1:50" ht="24.75" customHeight="1" x14ac:dyDescent="0.15">
      <c r="A793" s="559"/>
      <c r="B793" s="772"/>
      <c r="C793" s="772"/>
      <c r="D793" s="772"/>
      <c r="E793" s="772"/>
      <c r="F793" s="773"/>
      <c r="G793" s="445" t="s">
        <v>621</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15">
      <c r="A794" s="559"/>
      <c r="B794" s="772"/>
      <c r="C794" s="772"/>
      <c r="D794" s="772"/>
      <c r="E794" s="772"/>
      <c r="F794" s="773"/>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15">
      <c r="A795" s="559"/>
      <c r="B795" s="772"/>
      <c r="C795" s="772"/>
      <c r="D795" s="772"/>
      <c r="E795" s="772"/>
      <c r="F795" s="773"/>
      <c r="G795" s="455" t="s">
        <v>604</v>
      </c>
      <c r="H795" s="456"/>
      <c r="I795" s="456"/>
      <c r="J795" s="456"/>
      <c r="K795" s="457"/>
      <c r="L795" s="458" t="s">
        <v>607</v>
      </c>
      <c r="M795" s="459"/>
      <c r="N795" s="459"/>
      <c r="O795" s="459"/>
      <c r="P795" s="459"/>
      <c r="Q795" s="459"/>
      <c r="R795" s="459"/>
      <c r="S795" s="459"/>
      <c r="T795" s="459"/>
      <c r="U795" s="459"/>
      <c r="V795" s="459"/>
      <c r="W795" s="459"/>
      <c r="X795" s="460"/>
      <c r="Y795" s="461">
        <v>14.1</v>
      </c>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customHeight="1" x14ac:dyDescent="0.15">
      <c r="A796" s="559"/>
      <c r="B796" s="772"/>
      <c r="C796" s="772"/>
      <c r="D796" s="772"/>
      <c r="E796" s="772"/>
      <c r="F796" s="773"/>
      <c r="G796" s="352" t="s">
        <v>612</v>
      </c>
      <c r="H796" s="353"/>
      <c r="I796" s="353"/>
      <c r="J796" s="353"/>
      <c r="K796" s="354"/>
      <c r="L796" s="407" t="s">
        <v>613</v>
      </c>
      <c r="M796" s="408"/>
      <c r="N796" s="408"/>
      <c r="O796" s="408"/>
      <c r="P796" s="408"/>
      <c r="Q796" s="408"/>
      <c r="R796" s="408"/>
      <c r="S796" s="408"/>
      <c r="T796" s="408"/>
      <c r="U796" s="408"/>
      <c r="V796" s="408"/>
      <c r="W796" s="408"/>
      <c r="X796" s="409"/>
      <c r="Y796" s="404">
        <v>5.8</v>
      </c>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15">
      <c r="A797" s="559"/>
      <c r="B797" s="772"/>
      <c r="C797" s="772"/>
      <c r="D797" s="772"/>
      <c r="E797" s="772"/>
      <c r="F797" s="773"/>
      <c r="G797" s="352" t="s">
        <v>608</v>
      </c>
      <c r="H797" s="353"/>
      <c r="I797" s="353"/>
      <c r="J797" s="353"/>
      <c r="K797" s="354"/>
      <c r="L797" s="407" t="s">
        <v>614</v>
      </c>
      <c r="M797" s="408"/>
      <c r="N797" s="408"/>
      <c r="O797" s="408"/>
      <c r="P797" s="408"/>
      <c r="Q797" s="408"/>
      <c r="R797" s="408"/>
      <c r="S797" s="408"/>
      <c r="T797" s="408"/>
      <c r="U797" s="408"/>
      <c r="V797" s="408"/>
      <c r="W797" s="408"/>
      <c r="X797" s="409"/>
      <c r="Y797" s="404">
        <v>5.9</v>
      </c>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9"/>
      <c r="B798" s="772"/>
      <c r="C798" s="772"/>
      <c r="D798" s="772"/>
      <c r="E798" s="772"/>
      <c r="F798" s="773"/>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9"/>
      <c r="B799" s="772"/>
      <c r="C799" s="772"/>
      <c r="D799" s="772"/>
      <c r="E799" s="772"/>
      <c r="F799" s="773"/>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9"/>
      <c r="B800" s="772"/>
      <c r="C800" s="772"/>
      <c r="D800" s="772"/>
      <c r="E800" s="772"/>
      <c r="F800" s="773"/>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9"/>
      <c r="B801" s="772"/>
      <c r="C801" s="772"/>
      <c r="D801" s="772"/>
      <c r="E801" s="772"/>
      <c r="F801" s="773"/>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9"/>
      <c r="B802" s="772"/>
      <c r="C802" s="772"/>
      <c r="D802" s="772"/>
      <c r="E802" s="772"/>
      <c r="F802" s="773"/>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9"/>
      <c r="B803" s="772"/>
      <c r="C803" s="772"/>
      <c r="D803" s="772"/>
      <c r="E803" s="772"/>
      <c r="F803" s="773"/>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9"/>
      <c r="B804" s="772"/>
      <c r="C804" s="772"/>
      <c r="D804" s="772"/>
      <c r="E804" s="772"/>
      <c r="F804" s="773"/>
      <c r="G804" s="352"/>
      <c r="H804" s="353"/>
      <c r="I804" s="353"/>
      <c r="J804" s="353"/>
      <c r="K804" s="354"/>
      <c r="L804" s="407"/>
      <c r="M804" s="408"/>
      <c r="N804" s="408"/>
      <c r="O804" s="408"/>
      <c r="P804" s="408"/>
      <c r="Q804" s="408"/>
      <c r="R804" s="408"/>
      <c r="S804" s="408"/>
      <c r="T804" s="408"/>
      <c r="U804" s="408"/>
      <c r="V804" s="408"/>
      <c r="W804" s="408"/>
      <c r="X804" s="409"/>
      <c r="Y804" s="404"/>
      <c r="Z804" s="405"/>
      <c r="AA804" s="405"/>
      <c r="AB804" s="411"/>
      <c r="AC804" s="352"/>
      <c r="AD804" s="353"/>
      <c r="AE804" s="353"/>
      <c r="AF804" s="353"/>
      <c r="AG804" s="354"/>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15">
      <c r="A805" s="559"/>
      <c r="B805" s="772"/>
      <c r="C805" s="772"/>
      <c r="D805" s="772"/>
      <c r="E805" s="772"/>
      <c r="F805" s="773"/>
      <c r="G805" s="415" t="s">
        <v>20</v>
      </c>
      <c r="H805" s="416"/>
      <c r="I805" s="416"/>
      <c r="J805" s="416"/>
      <c r="K805" s="416"/>
      <c r="L805" s="417"/>
      <c r="M805" s="418"/>
      <c r="N805" s="418"/>
      <c r="O805" s="418"/>
      <c r="P805" s="418"/>
      <c r="Q805" s="418"/>
      <c r="R805" s="418"/>
      <c r="S805" s="418"/>
      <c r="T805" s="418"/>
      <c r="U805" s="418"/>
      <c r="V805" s="418"/>
      <c r="W805" s="418"/>
      <c r="X805" s="419"/>
      <c r="Y805" s="420">
        <f>SUM(Y795:AB804)</f>
        <v>25.799999999999997</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9"/>
      <c r="B806" s="772"/>
      <c r="C806" s="772"/>
      <c r="D806" s="772"/>
      <c r="E806" s="772"/>
      <c r="F806" s="773"/>
      <c r="G806" s="445" t="s">
        <v>322</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323</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59"/>
      <c r="B807" s="772"/>
      <c r="C807" s="772"/>
      <c r="D807" s="772"/>
      <c r="E807" s="772"/>
      <c r="F807" s="773"/>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15">
      <c r="A808" s="559"/>
      <c r="B808" s="772"/>
      <c r="C808" s="772"/>
      <c r="D808" s="772"/>
      <c r="E808" s="772"/>
      <c r="F808" s="773"/>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59"/>
      <c r="B809" s="772"/>
      <c r="C809" s="772"/>
      <c r="D809" s="772"/>
      <c r="E809" s="772"/>
      <c r="F809" s="773"/>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9"/>
      <c r="B810" s="772"/>
      <c r="C810" s="772"/>
      <c r="D810" s="772"/>
      <c r="E810" s="772"/>
      <c r="F810" s="773"/>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9"/>
      <c r="B811" s="772"/>
      <c r="C811" s="772"/>
      <c r="D811" s="772"/>
      <c r="E811" s="772"/>
      <c r="F811" s="773"/>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9"/>
      <c r="B812" s="772"/>
      <c r="C812" s="772"/>
      <c r="D812" s="772"/>
      <c r="E812" s="772"/>
      <c r="F812" s="773"/>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9"/>
      <c r="B813" s="772"/>
      <c r="C813" s="772"/>
      <c r="D813" s="772"/>
      <c r="E813" s="772"/>
      <c r="F813" s="773"/>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9"/>
      <c r="B814" s="772"/>
      <c r="C814" s="772"/>
      <c r="D814" s="772"/>
      <c r="E814" s="772"/>
      <c r="F814" s="773"/>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9"/>
      <c r="B815" s="772"/>
      <c r="C815" s="772"/>
      <c r="D815" s="772"/>
      <c r="E815" s="772"/>
      <c r="F815" s="773"/>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9"/>
      <c r="B816" s="772"/>
      <c r="C816" s="772"/>
      <c r="D816" s="772"/>
      <c r="E816" s="772"/>
      <c r="F816" s="773"/>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9"/>
      <c r="B817" s="772"/>
      <c r="C817" s="772"/>
      <c r="D817" s="772"/>
      <c r="E817" s="772"/>
      <c r="F817" s="773"/>
      <c r="G817" s="352"/>
      <c r="H817" s="353"/>
      <c r="I817" s="353"/>
      <c r="J817" s="353"/>
      <c r="K817" s="354"/>
      <c r="L817" s="407"/>
      <c r="M817" s="408"/>
      <c r="N817" s="408"/>
      <c r="O817" s="408"/>
      <c r="P817" s="408"/>
      <c r="Q817" s="408"/>
      <c r="R817" s="408"/>
      <c r="S817" s="408"/>
      <c r="T817" s="408"/>
      <c r="U817" s="408"/>
      <c r="V817" s="408"/>
      <c r="W817" s="408"/>
      <c r="X817" s="409"/>
      <c r="Y817" s="404"/>
      <c r="Z817" s="405"/>
      <c r="AA817" s="405"/>
      <c r="AB817" s="411"/>
      <c r="AC817" s="352"/>
      <c r="AD817" s="353"/>
      <c r="AE817" s="353"/>
      <c r="AF817" s="353"/>
      <c r="AG817" s="354"/>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x14ac:dyDescent="0.15">
      <c r="A818" s="559"/>
      <c r="B818" s="772"/>
      <c r="C818" s="772"/>
      <c r="D818" s="772"/>
      <c r="E818" s="772"/>
      <c r="F818" s="773"/>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9"/>
      <c r="B819" s="772"/>
      <c r="C819" s="772"/>
      <c r="D819" s="772"/>
      <c r="E819" s="772"/>
      <c r="F819" s="773"/>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59"/>
      <c r="B820" s="772"/>
      <c r="C820" s="772"/>
      <c r="D820" s="772"/>
      <c r="E820" s="772"/>
      <c r="F820" s="773"/>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59"/>
      <c r="B821" s="772"/>
      <c r="C821" s="772"/>
      <c r="D821" s="772"/>
      <c r="E821" s="772"/>
      <c r="F821" s="773"/>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59"/>
      <c r="B822" s="772"/>
      <c r="C822" s="772"/>
      <c r="D822" s="772"/>
      <c r="E822" s="772"/>
      <c r="F822" s="773"/>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9"/>
      <c r="B823" s="772"/>
      <c r="C823" s="772"/>
      <c r="D823" s="772"/>
      <c r="E823" s="772"/>
      <c r="F823" s="773"/>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9"/>
      <c r="B824" s="772"/>
      <c r="C824" s="772"/>
      <c r="D824" s="772"/>
      <c r="E824" s="772"/>
      <c r="F824" s="773"/>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9"/>
      <c r="B825" s="772"/>
      <c r="C825" s="772"/>
      <c r="D825" s="772"/>
      <c r="E825" s="772"/>
      <c r="F825" s="773"/>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9"/>
      <c r="B826" s="772"/>
      <c r="C826" s="772"/>
      <c r="D826" s="772"/>
      <c r="E826" s="772"/>
      <c r="F826" s="773"/>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9"/>
      <c r="B827" s="772"/>
      <c r="C827" s="772"/>
      <c r="D827" s="772"/>
      <c r="E827" s="772"/>
      <c r="F827" s="773"/>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9"/>
      <c r="B828" s="772"/>
      <c r="C828" s="772"/>
      <c r="D828" s="772"/>
      <c r="E828" s="772"/>
      <c r="F828" s="773"/>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9"/>
      <c r="B829" s="772"/>
      <c r="C829" s="772"/>
      <c r="D829" s="772"/>
      <c r="E829" s="772"/>
      <c r="F829" s="773"/>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9"/>
      <c r="B830" s="772"/>
      <c r="C830" s="772"/>
      <c r="D830" s="772"/>
      <c r="E830" s="772"/>
      <c r="F830" s="773"/>
      <c r="G830" s="352"/>
      <c r="H830" s="353"/>
      <c r="I830" s="353"/>
      <c r="J830" s="353"/>
      <c r="K830" s="354"/>
      <c r="L830" s="407"/>
      <c r="M830" s="408"/>
      <c r="N830" s="408"/>
      <c r="O830" s="408"/>
      <c r="P830" s="408"/>
      <c r="Q830" s="408"/>
      <c r="R830" s="408"/>
      <c r="S830" s="408"/>
      <c r="T830" s="408"/>
      <c r="U830" s="408"/>
      <c r="V830" s="408"/>
      <c r="W830" s="408"/>
      <c r="X830" s="409"/>
      <c r="Y830" s="404"/>
      <c r="Z830" s="405"/>
      <c r="AA830" s="405"/>
      <c r="AB830" s="411"/>
      <c r="AC830" s="352"/>
      <c r="AD830" s="353"/>
      <c r="AE830" s="353"/>
      <c r="AF830" s="353"/>
      <c r="AG830" s="354"/>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9"/>
      <c r="B831" s="772"/>
      <c r="C831" s="772"/>
      <c r="D831" s="772"/>
      <c r="E831" s="772"/>
      <c r="F831" s="773"/>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8" t="s">
        <v>347</v>
      </c>
      <c r="AM832" s="969"/>
      <c r="AN832" s="96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2"/>
      <c r="AP837" s="433" t="s">
        <v>301</v>
      </c>
      <c r="AQ837" s="433"/>
      <c r="AR837" s="433"/>
      <c r="AS837" s="433"/>
      <c r="AT837" s="433"/>
      <c r="AU837" s="433"/>
      <c r="AV837" s="433"/>
      <c r="AW837" s="433"/>
      <c r="AX837" s="433"/>
    </row>
    <row r="838" spans="1:50" ht="30" hidden="1" customHeight="1" x14ac:dyDescent="0.15">
      <c r="A838" s="410">
        <v>1</v>
      </c>
      <c r="B838" s="410">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32"/>
      <c r="AD838" s="429"/>
      <c r="AE838" s="429"/>
      <c r="AF838" s="429"/>
      <c r="AG838" s="429"/>
      <c r="AH838" s="427"/>
      <c r="AI838" s="428"/>
      <c r="AJ838" s="428"/>
      <c r="AK838" s="428"/>
      <c r="AL838" s="329"/>
      <c r="AM838" s="330"/>
      <c r="AN838" s="330"/>
      <c r="AO838" s="331"/>
      <c r="AP838" s="325"/>
      <c r="AQ838" s="325"/>
      <c r="AR838" s="325"/>
      <c r="AS838" s="325"/>
      <c r="AT838" s="325"/>
      <c r="AU838" s="325"/>
      <c r="AV838" s="325"/>
      <c r="AW838" s="325"/>
      <c r="AX838" s="325"/>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15">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2"/>
      <c r="AP870" s="433" t="s">
        <v>301</v>
      </c>
      <c r="AQ870" s="433"/>
      <c r="AR870" s="433"/>
      <c r="AS870" s="433"/>
      <c r="AT870" s="433"/>
      <c r="AU870" s="433"/>
      <c r="AV870" s="433"/>
      <c r="AW870" s="433"/>
      <c r="AX870" s="433"/>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32"/>
      <c r="AD871" s="429"/>
      <c r="AE871" s="429"/>
      <c r="AF871" s="429"/>
      <c r="AG871" s="429"/>
      <c r="AH871" s="427"/>
      <c r="AI871" s="428"/>
      <c r="AJ871" s="428"/>
      <c r="AK871" s="428"/>
      <c r="AL871" s="329"/>
      <c r="AM871" s="330"/>
      <c r="AN871" s="330"/>
      <c r="AO871" s="331"/>
      <c r="AP871" s="325"/>
      <c r="AQ871" s="325"/>
      <c r="AR871" s="325"/>
      <c r="AS871" s="325"/>
      <c r="AT871" s="325"/>
      <c r="AU871" s="325"/>
      <c r="AV871" s="325"/>
      <c r="AW871" s="325"/>
      <c r="AX871" s="325"/>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431"/>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2"/>
      <c r="AP903" s="433" t="s">
        <v>301</v>
      </c>
      <c r="AQ903" s="433"/>
      <c r="AR903" s="433"/>
      <c r="AS903" s="433"/>
      <c r="AT903" s="433"/>
      <c r="AU903" s="433"/>
      <c r="AV903" s="433"/>
      <c r="AW903" s="433"/>
      <c r="AX903" s="433"/>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2"/>
      <c r="AP936" s="433" t="s">
        <v>301</v>
      </c>
      <c r="AQ936" s="433"/>
      <c r="AR936" s="433"/>
      <c r="AS936" s="433"/>
      <c r="AT936" s="433"/>
      <c r="AU936" s="433"/>
      <c r="AV936" s="433"/>
      <c r="AW936" s="433"/>
      <c r="AX936" s="433"/>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2"/>
      <c r="AP969" s="433" t="s">
        <v>301</v>
      </c>
      <c r="AQ969" s="433"/>
      <c r="AR969" s="433"/>
      <c r="AS969" s="433"/>
      <c r="AT969" s="433"/>
      <c r="AU969" s="433"/>
      <c r="AV969" s="433"/>
      <c r="AW969" s="433"/>
      <c r="AX969" s="433"/>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2"/>
      <c r="AP1002" s="433" t="s">
        <v>301</v>
      </c>
      <c r="AQ1002" s="433"/>
      <c r="AR1002" s="433"/>
      <c r="AS1002" s="433"/>
      <c r="AT1002" s="433"/>
      <c r="AU1002" s="433"/>
      <c r="AV1002" s="433"/>
      <c r="AW1002" s="433"/>
      <c r="AX1002" s="433"/>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2"/>
      <c r="AP1035" s="433" t="s">
        <v>301</v>
      </c>
      <c r="AQ1035" s="433"/>
      <c r="AR1035" s="433"/>
      <c r="AS1035" s="433"/>
      <c r="AT1035" s="433"/>
      <c r="AU1035" s="433"/>
      <c r="AV1035" s="433"/>
      <c r="AW1035" s="433"/>
      <c r="AX1035" s="433"/>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2"/>
      <c r="AP1068" s="433" t="s">
        <v>301</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0" t="s">
        <v>332</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347</v>
      </c>
      <c r="AM1099" s="971"/>
      <c r="AN1099" s="97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1" t="s">
        <v>266</v>
      </c>
      <c r="D1102" s="903"/>
      <c r="E1102" s="281" t="s">
        <v>265</v>
      </c>
      <c r="F1102" s="903"/>
      <c r="G1102" s="903"/>
      <c r="H1102" s="903"/>
      <c r="I1102" s="903"/>
      <c r="J1102" s="281" t="s">
        <v>300</v>
      </c>
      <c r="K1102" s="281"/>
      <c r="L1102" s="281"/>
      <c r="M1102" s="281"/>
      <c r="N1102" s="281"/>
      <c r="O1102" s="281"/>
      <c r="P1102" s="348" t="s">
        <v>27</v>
      </c>
      <c r="Q1102" s="348"/>
      <c r="R1102" s="348"/>
      <c r="S1102" s="348"/>
      <c r="T1102" s="348"/>
      <c r="U1102" s="348"/>
      <c r="V1102" s="348"/>
      <c r="W1102" s="348"/>
      <c r="X1102" s="348"/>
      <c r="Y1102" s="281" t="s">
        <v>302</v>
      </c>
      <c r="Z1102" s="903"/>
      <c r="AA1102" s="903"/>
      <c r="AB1102" s="903"/>
      <c r="AC1102" s="281" t="s">
        <v>248</v>
      </c>
      <c r="AD1102" s="281"/>
      <c r="AE1102" s="281"/>
      <c r="AF1102" s="281"/>
      <c r="AG1102" s="281"/>
      <c r="AH1102" s="348" t="s">
        <v>261</v>
      </c>
      <c r="AI1102" s="349"/>
      <c r="AJ1102" s="349"/>
      <c r="AK1102" s="349"/>
      <c r="AL1102" s="349" t="s">
        <v>21</v>
      </c>
      <c r="AM1102" s="349"/>
      <c r="AN1102" s="349"/>
      <c r="AO1102" s="906"/>
      <c r="AP1102" s="433" t="s">
        <v>333</v>
      </c>
      <c r="AQ1102" s="433"/>
      <c r="AR1102" s="433"/>
      <c r="AS1102" s="433"/>
      <c r="AT1102" s="433"/>
      <c r="AU1102" s="433"/>
      <c r="AV1102" s="433"/>
      <c r="AW1102" s="433"/>
      <c r="AX1102" s="433"/>
    </row>
    <row r="1103" spans="1:50" ht="30" hidden="1" customHeight="1" x14ac:dyDescent="0.15">
      <c r="A1103" s="410">
        <v>1</v>
      </c>
      <c r="B1103" s="410">
        <v>1</v>
      </c>
      <c r="C1103" s="905"/>
      <c r="D1103" s="905"/>
      <c r="E1103" s="904"/>
      <c r="F1103" s="904"/>
      <c r="G1103" s="904"/>
      <c r="H1103" s="904"/>
      <c r="I1103" s="90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2</v>
      </c>
      <c r="B1104" s="410">
        <v>1</v>
      </c>
      <c r="C1104" s="905"/>
      <c r="D1104" s="905"/>
      <c r="E1104" s="904"/>
      <c r="F1104" s="904"/>
      <c r="G1104" s="904"/>
      <c r="H1104" s="904"/>
      <c r="I1104" s="90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3</v>
      </c>
      <c r="B1105" s="410">
        <v>1</v>
      </c>
      <c r="C1105" s="905"/>
      <c r="D1105" s="905"/>
      <c r="E1105" s="904"/>
      <c r="F1105" s="904"/>
      <c r="G1105" s="904"/>
      <c r="H1105" s="904"/>
      <c r="I1105" s="90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4</v>
      </c>
      <c r="B1106" s="410">
        <v>1</v>
      </c>
      <c r="C1106" s="905"/>
      <c r="D1106" s="905"/>
      <c r="E1106" s="904"/>
      <c r="F1106" s="904"/>
      <c r="G1106" s="904"/>
      <c r="H1106" s="904"/>
      <c r="I1106" s="90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5</v>
      </c>
      <c r="B1107" s="410">
        <v>1</v>
      </c>
      <c r="C1107" s="905"/>
      <c r="D1107" s="905"/>
      <c r="E1107" s="904"/>
      <c r="F1107" s="904"/>
      <c r="G1107" s="904"/>
      <c r="H1107" s="904"/>
      <c r="I1107" s="90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6</v>
      </c>
      <c r="B1108" s="410">
        <v>1</v>
      </c>
      <c r="C1108" s="905"/>
      <c r="D1108" s="905"/>
      <c r="E1108" s="904"/>
      <c r="F1108" s="904"/>
      <c r="G1108" s="904"/>
      <c r="H1108" s="904"/>
      <c r="I1108" s="90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7</v>
      </c>
      <c r="B1109" s="410">
        <v>1</v>
      </c>
      <c r="C1109" s="905"/>
      <c r="D1109" s="905"/>
      <c r="E1109" s="904"/>
      <c r="F1109" s="904"/>
      <c r="G1109" s="904"/>
      <c r="H1109" s="904"/>
      <c r="I1109" s="90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8</v>
      </c>
      <c r="B1110" s="410">
        <v>1</v>
      </c>
      <c r="C1110" s="905"/>
      <c r="D1110" s="905"/>
      <c r="E1110" s="904"/>
      <c r="F1110" s="904"/>
      <c r="G1110" s="904"/>
      <c r="H1110" s="904"/>
      <c r="I1110" s="90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9</v>
      </c>
      <c r="B1111" s="410">
        <v>1</v>
      </c>
      <c r="C1111" s="905"/>
      <c r="D1111" s="905"/>
      <c r="E1111" s="904"/>
      <c r="F1111" s="904"/>
      <c r="G1111" s="904"/>
      <c r="H1111" s="904"/>
      <c r="I1111" s="90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10</v>
      </c>
      <c r="B1112" s="410">
        <v>1</v>
      </c>
      <c r="C1112" s="905"/>
      <c r="D1112" s="905"/>
      <c r="E1112" s="904"/>
      <c r="F1112" s="904"/>
      <c r="G1112" s="904"/>
      <c r="H1112" s="904"/>
      <c r="I1112" s="90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11</v>
      </c>
      <c r="B1113" s="410">
        <v>1</v>
      </c>
      <c r="C1113" s="905"/>
      <c r="D1113" s="905"/>
      <c r="E1113" s="904"/>
      <c r="F1113" s="904"/>
      <c r="G1113" s="904"/>
      <c r="H1113" s="904"/>
      <c r="I1113" s="90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12</v>
      </c>
      <c r="B1114" s="410">
        <v>1</v>
      </c>
      <c r="C1114" s="905"/>
      <c r="D1114" s="905"/>
      <c r="E1114" s="904"/>
      <c r="F1114" s="904"/>
      <c r="G1114" s="904"/>
      <c r="H1114" s="904"/>
      <c r="I1114" s="90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13</v>
      </c>
      <c r="B1115" s="410">
        <v>1</v>
      </c>
      <c r="C1115" s="905"/>
      <c r="D1115" s="905"/>
      <c r="E1115" s="904"/>
      <c r="F1115" s="904"/>
      <c r="G1115" s="904"/>
      <c r="H1115" s="904"/>
      <c r="I1115" s="90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14</v>
      </c>
      <c r="B1116" s="410">
        <v>1</v>
      </c>
      <c r="C1116" s="905"/>
      <c r="D1116" s="905"/>
      <c r="E1116" s="904"/>
      <c r="F1116" s="904"/>
      <c r="G1116" s="904"/>
      <c r="H1116" s="904"/>
      <c r="I1116" s="90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15</v>
      </c>
      <c r="B1117" s="410">
        <v>1</v>
      </c>
      <c r="C1117" s="905"/>
      <c r="D1117" s="905"/>
      <c r="E1117" s="904"/>
      <c r="F1117" s="904"/>
      <c r="G1117" s="904"/>
      <c r="H1117" s="904"/>
      <c r="I1117" s="90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16</v>
      </c>
      <c r="B1118" s="410">
        <v>1</v>
      </c>
      <c r="C1118" s="905"/>
      <c r="D1118" s="905"/>
      <c r="E1118" s="904"/>
      <c r="F1118" s="904"/>
      <c r="G1118" s="904"/>
      <c r="H1118" s="904"/>
      <c r="I1118" s="90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17</v>
      </c>
      <c r="B1119" s="410">
        <v>1</v>
      </c>
      <c r="C1119" s="905"/>
      <c r="D1119" s="905"/>
      <c r="E1119" s="904"/>
      <c r="F1119" s="904"/>
      <c r="G1119" s="904"/>
      <c r="H1119" s="904"/>
      <c r="I1119" s="90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18</v>
      </c>
      <c r="B1120" s="410">
        <v>1</v>
      </c>
      <c r="C1120" s="905"/>
      <c r="D1120" s="905"/>
      <c r="E1120" s="265"/>
      <c r="F1120" s="904"/>
      <c r="G1120" s="904"/>
      <c r="H1120" s="904"/>
      <c r="I1120" s="90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19</v>
      </c>
      <c r="B1121" s="410">
        <v>1</v>
      </c>
      <c r="C1121" s="905"/>
      <c r="D1121" s="905"/>
      <c r="E1121" s="904"/>
      <c r="F1121" s="904"/>
      <c r="G1121" s="904"/>
      <c r="H1121" s="904"/>
      <c r="I1121" s="90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20</v>
      </c>
      <c r="B1122" s="410">
        <v>1</v>
      </c>
      <c r="C1122" s="905"/>
      <c r="D1122" s="905"/>
      <c r="E1122" s="904"/>
      <c r="F1122" s="904"/>
      <c r="G1122" s="904"/>
      <c r="H1122" s="904"/>
      <c r="I1122" s="90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21</v>
      </c>
      <c r="B1123" s="410">
        <v>1</v>
      </c>
      <c r="C1123" s="905"/>
      <c r="D1123" s="905"/>
      <c r="E1123" s="904"/>
      <c r="F1123" s="904"/>
      <c r="G1123" s="904"/>
      <c r="H1123" s="904"/>
      <c r="I1123" s="904"/>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22</v>
      </c>
      <c r="B1124" s="410">
        <v>1</v>
      </c>
      <c r="C1124" s="905"/>
      <c r="D1124" s="905"/>
      <c r="E1124" s="904"/>
      <c r="F1124" s="904"/>
      <c r="G1124" s="904"/>
      <c r="H1124" s="904"/>
      <c r="I1124" s="904"/>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23</v>
      </c>
      <c r="B1125" s="410">
        <v>1</v>
      </c>
      <c r="C1125" s="905"/>
      <c r="D1125" s="905"/>
      <c r="E1125" s="904"/>
      <c r="F1125" s="904"/>
      <c r="G1125" s="904"/>
      <c r="H1125" s="904"/>
      <c r="I1125" s="904"/>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24</v>
      </c>
      <c r="B1126" s="410">
        <v>1</v>
      </c>
      <c r="C1126" s="905"/>
      <c r="D1126" s="905"/>
      <c r="E1126" s="904"/>
      <c r="F1126" s="904"/>
      <c r="G1126" s="904"/>
      <c r="H1126" s="904"/>
      <c r="I1126" s="90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25</v>
      </c>
      <c r="B1127" s="410">
        <v>1</v>
      </c>
      <c r="C1127" s="905"/>
      <c r="D1127" s="905"/>
      <c r="E1127" s="904"/>
      <c r="F1127" s="904"/>
      <c r="G1127" s="904"/>
      <c r="H1127" s="904"/>
      <c r="I1127" s="90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26</v>
      </c>
      <c r="B1128" s="410">
        <v>1</v>
      </c>
      <c r="C1128" s="905"/>
      <c r="D1128" s="905"/>
      <c r="E1128" s="904"/>
      <c r="F1128" s="904"/>
      <c r="G1128" s="904"/>
      <c r="H1128" s="904"/>
      <c r="I1128" s="90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27</v>
      </c>
      <c r="B1129" s="410">
        <v>1</v>
      </c>
      <c r="C1129" s="905"/>
      <c r="D1129" s="905"/>
      <c r="E1129" s="904"/>
      <c r="F1129" s="904"/>
      <c r="G1129" s="904"/>
      <c r="H1129" s="904"/>
      <c r="I1129" s="90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28</v>
      </c>
      <c r="B1130" s="410">
        <v>1</v>
      </c>
      <c r="C1130" s="905"/>
      <c r="D1130" s="905"/>
      <c r="E1130" s="904"/>
      <c r="F1130" s="904"/>
      <c r="G1130" s="904"/>
      <c r="H1130" s="904"/>
      <c r="I1130" s="90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29</v>
      </c>
      <c r="B1131" s="410">
        <v>1</v>
      </c>
      <c r="C1131" s="905"/>
      <c r="D1131" s="905"/>
      <c r="E1131" s="904"/>
      <c r="F1131" s="904"/>
      <c r="G1131" s="904"/>
      <c r="H1131" s="904"/>
      <c r="I1131" s="90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0">
        <v>30</v>
      </c>
      <c r="B1132" s="410">
        <v>1</v>
      </c>
      <c r="C1132" s="905"/>
      <c r="D1132" s="905"/>
      <c r="E1132" s="904"/>
      <c r="F1132" s="904"/>
      <c r="G1132" s="904"/>
      <c r="H1132" s="904"/>
      <c r="I1132" s="90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005">
      <formula>IF(RIGHT(TEXT(P14,"0.#"),1)=".",FALSE,TRUE)</formula>
    </cfRule>
    <cfRule type="expression" dxfId="2788" priority="14006">
      <formula>IF(RIGHT(TEXT(P14,"0.#"),1)=".",TRUE,FALSE)</formula>
    </cfRule>
  </conditionalFormatting>
  <conditionalFormatting sqref="AE32">
    <cfRule type="expression" dxfId="2787" priority="13995">
      <formula>IF(RIGHT(TEXT(AE32,"0.#"),1)=".",FALSE,TRUE)</formula>
    </cfRule>
    <cfRule type="expression" dxfId="2786" priority="13996">
      <formula>IF(RIGHT(TEXT(AE32,"0.#"),1)=".",TRUE,FALSE)</formula>
    </cfRule>
  </conditionalFormatting>
  <conditionalFormatting sqref="P18:AX18">
    <cfRule type="expression" dxfId="2785" priority="13881">
      <formula>IF(RIGHT(TEXT(P18,"0.#"),1)=".",FALSE,TRUE)</formula>
    </cfRule>
    <cfRule type="expression" dxfId="2784" priority="13882">
      <formula>IF(RIGHT(TEXT(P18,"0.#"),1)=".",TRUE,FALSE)</formula>
    </cfRule>
  </conditionalFormatting>
  <conditionalFormatting sqref="Y783">
    <cfRule type="expression" dxfId="2783" priority="13877">
      <formula>IF(RIGHT(TEXT(Y783,"0.#"),1)=".",FALSE,TRUE)</formula>
    </cfRule>
    <cfRule type="expression" dxfId="2782" priority="13878">
      <formula>IF(RIGHT(TEXT(Y783,"0.#"),1)=".",TRUE,FALSE)</formula>
    </cfRule>
  </conditionalFormatting>
  <conditionalFormatting sqref="Y792">
    <cfRule type="expression" dxfId="2781" priority="13873">
      <formula>IF(RIGHT(TEXT(Y792,"0.#"),1)=".",FALSE,TRUE)</formula>
    </cfRule>
    <cfRule type="expression" dxfId="2780" priority="13874">
      <formula>IF(RIGHT(TEXT(Y792,"0.#"),1)=".",TRUE,FALSE)</formula>
    </cfRule>
  </conditionalFormatting>
  <conditionalFormatting sqref="Y823:Y830 Y821 Y810:Y817 Y808 Y797:Y804 Y795">
    <cfRule type="expression" dxfId="2779" priority="13655">
      <formula>IF(RIGHT(TEXT(Y795,"0.#"),1)=".",FALSE,TRUE)</formula>
    </cfRule>
    <cfRule type="expression" dxfId="2778" priority="13656">
      <formula>IF(RIGHT(TEXT(Y795,"0.#"),1)=".",TRUE,FALSE)</formula>
    </cfRule>
  </conditionalFormatting>
  <conditionalFormatting sqref="P16:AQ17 P15:AX15 P13:AX13">
    <cfRule type="expression" dxfId="2777" priority="13703">
      <formula>IF(RIGHT(TEXT(P13,"0.#"),1)=".",FALSE,TRUE)</formula>
    </cfRule>
    <cfRule type="expression" dxfId="2776" priority="13704">
      <formula>IF(RIGHT(TEXT(P13,"0.#"),1)=".",TRUE,FALSE)</formula>
    </cfRule>
  </conditionalFormatting>
  <conditionalFormatting sqref="P19:AJ19">
    <cfRule type="expression" dxfId="2775" priority="13701">
      <formula>IF(RIGHT(TEXT(P19,"0.#"),1)=".",FALSE,TRUE)</formula>
    </cfRule>
    <cfRule type="expression" dxfId="2774" priority="13702">
      <formula>IF(RIGHT(TEXT(P19,"0.#"),1)=".",TRUE,FALSE)</formula>
    </cfRule>
  </conditionalFormatting>
  <conditionalFormatting sqref="AE101 AQ101">
    <cfRule type="expression" dxfId="2773" priority="13693">
      <formula>IF(RIGHT(TEXT(AE101,"0.#"),1)=".",FALSE,TRUE)</formula>
    </cfRule>
    <cfRule type="expression" dxfId="2772" priority="13694">
      <formula>IF(RIGHT(TEXT(AE101,"0.#"),1)=".",TRUE,FALSE)</formula>
    </cfRule>
  </conditionalFormatting>
  <conditionalFormatting sqref="Y784:Y791 Y782">
    <cfRule type="expression" dxfId="2771" priority="13679">
      <formula>IF(RIGHT(TEXT(Y782,"0.#"),1)=".",FALSE,TRUE)</formula>
    </cfRule>
    <cfRule type="expression" dxfId="2770" priority="13680">
      <formula>IF(RIGHT(TEXT(Y782,"0.#"),1)=".",TRUE,FALSE)</formula>
    </cfRule>
  </conditionalFormatting>
  <conditionalFormatting sqref="AU783">
    <cfRule type="expression" dxfId="2769" priority="13677">
      <formula>IF(RIGHT(TEXT(AU783,"0.#"),1)=".",FALSE,TRUE)</formula>
    </cfRule>
    <cfRule type="expression" dxfId="2768" priority="13678">
      <formula>IF(RIGHT(TEXT(AU783,"0.#"),1)=".",TRUE,FALSE)</formula>
    </cfRule>
  </conditionalFormatting>
  <conditionalFormatting sqref="AU792">
    <cfRule type="expression" dxfId="2767" priority="13675">
      <formula>IF(RIGHT(TEXT(AU792,"0.#"),1)=".",FALSE,TRUE)</formula>
    </cfRule>
    <cfRule type="expression" dxfId="2766" priority="13676">
      <formula>IF(RIGHT(TEXT(AU792,"0.#"),1)=".",TRUE,FALSE)</formula>
    </cfRule>
  </conditionalFormatting>
  <conditionalFormatting sqref="AU784:AU791 AU782">
    <cfRule type="expression" dxfId="2765" priority="13673">
      <formula>IF(RIGHT(TEXT(AU782,"0.#"),1)=".",FALSE,TRUE)</formula>
    </cfRule>
    <cfRule type="expression" dxfId="2764" priority="13674">
      <formula>IF(RIGHT(TEXT(AU782,"0.#"),1)=".",TRUE,FALSE)</formula>
    </cfRule>
  </conditionalFormatting>
  <conditionalFormatting sqref="Y822 Y809 Y796">
    <cfRule type="expression" dxfId="2763" priority="13659">
      <formula>IF(RIGHT(TEXT(Y796,"0.#"),1)=".",FALSE,TRUE)</formula>
    </cfRule>
    <cfRule type="expression" dxfId="2762" priority="13660">
      <formula>IF(RIGHT(TEXT(Y796,"0.#"),1)=".",TRUE,FALSE)</formula>
    </cfRule>
  </conditionalFormatting>
  <conditionalFormatting sqref="Y831 Y818 Y805">
    <cfRule type="expression" dxfId="2761" priority="13657">
      <formula>IF(RIGHT(TEXT(Y805,"0.#"),1)=".",FALSE,TRUE)</formula>
    </cfRule>
    <cfRule type="expression" dxfId="2760" priority="13658">
      <formula>IF(RIGHT(TEXT(Y805,"0.#"),1)=".",TRUE,FALSE)</formula>
    </cfRule>
  </conditionalFormatting>
  <conditionalFormatting sqref="AU822 AU809 AU796">
    <cfRule type="expression" dxfId="2759" priority="13653">
      <formula>IF(RIGHT(TEXT(AU796,"0.#"),1)=".",FALSE,TRUE)</formula>
    </cfRule>
    <cfRule type="expression" dxfId="2758" priority="13654">
      <formula>IF(RIGHT(TEXT(AU796,"0.#"),1)=".",TRUE,FALSE)</formula>
    </cfRule>
  </conditionalFormatting>
  <conditionalFormatting sqref="AU831 AU818 AU805">
    <cfRule type="expression" dxfId="2757" priority="13651">
      <formula>IF(RIGHT(TEXT(AU805,"0.#"),1)=".",FALSE,TRUE)</formula>
    </cfRule>
    <cfRule type="expression" dxfId="2756" priority="13652">
      <formula>IF(RIGHT(TEXT(AU805,"0.#"),1)=".",TRUE,FALSE)</formula>
    </cfRule>
  </conditionalFormatting>
  <conditionalFormatting sqref="AU823:AU830 AU821 AU810:AU817 AU808 AU797:AU804 AU795">
    <cfRule type="expression" dxfId="2755" priority="13649">
      <formula>IF(RIGHT(TEXT(AU795,"0.#"),1)=".",FALSE,TRUE)</formula>
    </cfRule>
    <cfRule type="expression" dxfId="2754" priority="13650">
      <formula>IF(RIGHT(TEXT(AU795,"0.#"),1)=".",TRUE,FALSE)</formula>
    </cfRule>
  </conditionalFormatting>
  <conditionalFormatting sqref="AM87">
    <cfRule type="expression" dxfId="2753" priority="13303">
      <formula>IF(RIGHT(TEXT(AM87,"0.#"),1)=".",FALSE,TRUE)</formula>
    </cfRule>
    <cfRule type="expression" dxfId="2752" priority="13304">
      <formula>IF(RIGHT(TEXT(AM87,"0.#"),1)=".",TRUE,FALSE)</formula>
    </cfRule>
  </conditionalFormatting>
  <conditionalFormatting sqref="AE55">
    <cfRule type="expression" dxfId="2751" priority="13371">
      <formula>IF(RIGHT(TEXT(AE55,"0.#"),1)=".",FALSE,TRUE)</formula>
    </cfRule>
    <cfRule type="expression" dxfId="2750" priority="13372">
      <formula>IF(RIGHT(TEXT(AE55,"0.#"),1)=".",TRUE,FALSE)</formula>
    </cfRule>
  </conditionalFormatting>
  <conditionalFormatting sqref="AI55">
    <cfRule type="expression" dxfId="2749" priority="13369">
      <formula>IF(RIGHT(TEXT(AI55,"0.#"),1)=".",FALSE,TRUE)</formula>
    </cfRule>
    <cfRule type="expression" dxfId="2748" priority="13370">
      <formula>IF(RIGHT(TEXT(AI55,"0.#"),1)=".",TRUE,FALSE)</formula>
    </cfRule>
  </conditionalFormatting>
  <conditionalFormatting sqref="AM34">
    <cfRule type="expression" dxfId="2747" priority="13449">
      <formula>IF(RIGHT(TEXT(AM34,"0.#"),1)=".",FALSE,TRUE)</formula>
    </cfRule>
    <cfRule type="expression" dxfId="2746" priority="13450">
      <formula>IF(RIGHT(TEXT(AM34,"0.#"),1)=".",TRUE,FALSE)</formula>
    </cfRule>
  </conditionalFormatting>
  <conditionalFormatting sqref="AE33">
    <cfRule type="expression" dxfId="2745" priority="13463">
      <formula>IF(RIGHT(TEXT(AE33,"0.#"),1)=".",FALSE,TRUE)</formula>
    </cfRule>
    <cfRule type="expression" dxfId="2744" priority="13464">
      <formula>IF(RIGHT(TEXT(AE33,"0.#"),1)=".",TRUE,FALSE)</formula>
    </cfRule>
  </conditionalFormatting>
  <conditionalFormatting sqref="AE34">
    <cfRule type="expression" dxfId="2743" priority="13461">
      <formula>IF(RIGHT(TEXT(AE34,"0.#"),1)=".",FALSE,TRUE)</formula>
    </cfRule>
    <cfRule type="expression" dxfId="2742" priority="13462">
      <formula>IF(RIGHT(TEXT(AE34,"0.#"),1)=".",TRUE,FALSE)</formula>
    </cfRule>
  </conditionalFormatting>
  <conditionalFormatting sqref="AI34">
    <cfRule type="expression" dxfId="2741" priority="13459">
      <formula>IF(RIGHT(TEXT(AI34,"0.#"),1)=".",FALSE,TRUE)</formula>
    </cfRule>
    <cfRule type="expression" dxfId="2740" priority="13460">
      <formula>IF(RIGHT(TEXT(AI34,"0.#"),1)=".",TRUE,FALSE)</formula>
    </cfRule>
  </conditionalFormatting>
  <conditionalFormatting sqref="AI33">
    <cfRule type="expression" dxfId="2739" priority="13457">
      <formula>IF(RIGHT(TEXT(AI33,"0.#"),1)=".",FALSE,TRUE)</formula>
    </cfRule>
    <cfRule type="expression" dxfId="2738" priority="13458">
      <formula>IF(RIGHT(TEXT(AI33,"0.#"),1)=".",TRUE,FALSE)</formula>
    </cfRule>
  </conditionalFormatting>
  <conditionalFormatting sqref="AI32">
    <cfRule type="expression" dxfId="2737" priority="13455">
      <formula>IF(RIGHT(TEXT(AI32,"0.#"),1)=".",FALSE,TRUE)</formula>
    </cfRule>
    <cfRule type="expression" dxfId="2736" priority="13456">
      <formula>IF(RIGHT(TEXT(AI32,"0.#"),1)=".",TRUE,FALSE)</formula>
    </cfRule>
  </conditionalFormatting>
  <conditionalFormatting sqref="AM32">
    <cfRule type="expression" dxfId="2735" priority="13453">
      <formula>IF(RIGHT(TEXT(AM32,"0.#"),1)=".",FALSE,TRUE)</formula>
    </cfRule>
    <cfRule type="expression" dxfId="2734" priority="13454">
      <formula>IF(RIGHT(TEXT(AM32,"0.#"),1)=".",TRUE,FALSE)</formula>
    </cfRule>
  </conditionalFormatting>
  <conditionalFormatting sqref="AM33">
    <cfRule type="expression" dxfId="2733" priority="13451">
      <formula>IF(RIGHT(TEXT(AM33,"0.#"),1)=".",FALSE,TRUE)</formula>
    </cfRule>
    <cfRule type="expression" dxfId="2732" priority="13452">
      <formula>IF(RIGHT(TEXT(AM33,"0.#"),1)=".",TRUE,FALSE)</formula>
    </cfRule>
  </conditionalFormatting>
  <conditionalFormatting sqref="AQ32:AQ34">
    <cfRule type="expression" dxfId="2731" priority="13443">
      <formula>IF(RIGHT(TEXT(AQ32,"0.#"),1)=".",FALSE,TRUE)</formula>
    </cfRule>
    <cfRule type="expression" dxfId="2730" priority="13444">
      <formula>IF(RIGHT(TEXT(AQ32,"0.#"),1)=".",TRUE,FALSE)</formula>
    </cfRule>
  </conditionalFormatting>
  <conditionalFormatting sqref="AU32:AU34">
    <cfRule type="expression" dxfId="2729" priority="13441">
      <formula>IF(RIGHT(TEXT(AU32,"0.#"),1)=".",FALSE,TRUE)</formula>
    </cfRule>
    <cfRule type="expression" dxfId="2728" priority="13442">
      <formula>IF(RIGHT(TEXT(AU32,"0.#"),1)=".",TRUE,FALSE)</formula>
    </cfRule>
  </conditionalFormatting>
  <conditionalFormatting sqref="AE53">
    <cfRule type="expression" dxfId="2727" priority="13375">
      <formula>IF(RIGHT(TEXT(AE53,"0.#"),1)=".",FALSE,TRUE)</formula>
    </cfRule>
    <cfRule type="expression" dxfId="2726" priority="13376">
      <formula>IF(RIGHT(TEXT(AE53,"0.#"),1)=".",TRUE,FALSE)</formula>
    </cfRule>
  </conditionalFormatting>
  <conditionalFormatting sqref="AE54">
    <cfRule type="expression" dxfId="2725" priority="13373">
      <formula>IF(RIGHT(TEXT(AE54,"0.#"),1)=".",FALSE,TRUE)</formula>
    </cfRule>
    <cfRule type="expression" dxfId="2724" priority="13374">
      <formula>IF(RIGHT(TEXT(AE54,"0.#"),1)=".",TRUE,FALSE)</formula>
    </cfRule>
  </conditionalFormatting>
  <conditionalFormatting sqref="AI54">
    <cfRule type="expression" dxfId="2723" priority="13367">
      <formula>IF(RIGHT(TEXT(AI54,"0.#"),1)=".",FALSE,TRUE)</formula>
    </cfRule>
    <cfRule type="expression" dxfId="2722" priority="13368">
      <formula>IF(RIGHT(TEXT(AI54,"0.#"),1)=".",TRUE,FALSE)</formula>
    </cfRule>
  </conditionalFormatting>
  <conditionalFormatting sqref="AI53">
    <cfRule type="expression" dxfId="2721" priority="13365">
      <formula>IF(RIGHT(TEXT(AI53,"0.#"),1)=".",FALSE,TRUE)</formula>
    </cfRule>
    <cfRule type="expression" dxfId="2720" priority="13366">
      <formula>IF(RIGHT(TEXT(AI53,"0.#"),1)=".",TRUE,FALSE)</formula>
    </cfRule>
  </conditionalFormatting>
  <conditionalFormatting sqref="AM53">
    <cfRule type="expression" dxfId="2719" priority="13363">
      <formula>IF(RIGHT(TEXT(AM53,"0.#"),1)=".",FALSE,TRUE)</formula>
    </cfRule>
    <cfRule type="expression" dxfId="2718" priority="13364">
      <formula>IF(RIGHT(TEXT(AM53,"0.#"),1)=".",TRUE,FALSE)</formula>
    </cfRule>
  </conditionalFormatting>
  <conditionalFormatting sqref="AM54">
    <cfRule type="expression" dxfId="2717" priority="13361">
      <formula>IF(RIGHT(TEXT(AM54,"0.#"),1)=".",FALSE,TRUE)</formula>
    </cfRule>
    <cfRule type="expression" dxfId="2716" priority="13362">
      <formula>IF(RIGHT(TEXT(AM54,"0.#"),1)=".",TRUE,FALSE)</formula>
    </cfRule>
  </conditionalFormatting>
  <conditionalFormatting sqref="AM55">
    <cfRule type="expression" dxfId="2715" priority="13359">
      <formula>IF(RIGHT(TEXT(AM55,"0.#"),1)=".",FALSE,TRUE)</formula>
    </cfRule>
    <cfRule type="expression" dxfId="2714" priority="13360">
      <formula>IF(RIGHT(TEXT(AM55,"0.#"),1)=".",TRUE,FALSE)</formula>
    </cfRule>
  </conditionalFormatting>
  <conditionalFormatting sqref="AE60">
    <cfRule type="expression" dxfId="2713" priority="13345">
      <formula>IF(RIGHT(TEXT(AE60,"0.#"),1)=".",FALSE,TRUE)</formula>
    </cfRule>
    <cfRule type="expression" dxfId="2712" priority="13346">
      <formula>IF(RIGHT(TEXT(AE60,"0.#"),1)=".",TRUE,FALSE)</formula>
    </cfRule>
  </conditionalFormatting>
  <conditionalFormatting sqref="AE61">
    <cfRule type="expression" dxfId="2711" priority="13343">
      <formula>IF(RIGHT(TEXT(AE61,"0.#"),1)=".",FALSE,TRUE)</formula>
    </cfRule>
    <cfRule type="expression" dxfId="2710" priority="13344">
      <formula>IF(RIGHT(TEXT(AE61,"0.#"),1)=".",TRUE,FALSE)</formula>
    </cfRule>
  </conditionalFormatting>
  <conditionalFormatting sqref="AE62">
    <cfRule type="expression" dxfId="2709" priority="13341">
      <formula>IF(RIGHT(TEXT(AE62,"0.#"),1)=".",FALSE,TRUE)</formula>
    </cfRule>
    <cfRule type="expression" dxfId="2708" priority="13342">
      <formula>IF(RIGHT(TEXT(AE62,"0.#"),1)=".",TRUE,FALSE)</formula>
    </cfRule>
  </conditionalFormatting>
  <conditionalFormatting sqref="AI62">
    <cfRule type="expression" dxfId="2707" priority="13339">
      <formula>IF(RIGHT(TEXT(AI62,"0.#"),1)=".",FALSE,TRUE)</formula>
    </cfRule>
    <cfRule type="expression" dxfId="2706" priority="13340">
      <formula>IF(RIGHT(TEXT(AI62,"0.#"),1)=".",TRUE,FALSE)</formula>
    </cfRule>
  </conditionalFormatting>
  <conditionalFormatting sqref="AI61">
    <cfRule type="expression" dxfId="2705" priority="13337">
      <formula>IF(RIGHT(TEXT(AI61,"0.#"),1)=".",FALSE,TRUE)</formula>
    </cfRule>
    <cfRule type="expression" dxfId="2704" priority="13338">
      <formula>IF(RIGHT(TEXT(AI61,"0.#"),1)=".",TRUE,FALSE)</formula>
    </cfRule>
  </conditionalFormatting>
  <conditionalFormatting sqref="AI60">
    <cfRule type="expression" dxfId="2703" priority="13335">
      <formula>IF(RIGHT(TEXT(AI60,"0.#"),1)=".",FALSE,TRUE)</formula>
    </cfRule>
    <cfRule type="expression" dxfId="2702" priority="13336">
      <formula>IF(RIGHT(TEXT(AI60,"0.#"),1)=".",TRUE,FALSE)</formula>
    </cfRule>
  </conditionalFormatting>
  <conditionalFormatting sqref="AM60">
    <cfRule type="expression" dxfId="2701" priority="13333">
      <formula>IF(RIGHT(TEXT(AM60,"0.#"),1)=".",FALSE,TRUE)</formula>
    </cfRule>
    <cfRule type="expression" dxfId="2700" priority="13334">
      <formula>IF(RIGHT(TEXT(AM60,"0.#"),1)=".",TRUE,FALSE)</formula>
    </cfRule>
  </conditionalFormatting>
  <conditionalFormatting sqref="AM61">
    <cfRule type="expression" dxfId="2699" priority="13331">
      <formula>IF(RIGHT(TEXT(AM61,"0.#"),1)=".",FALSE,TRUE)</formula>
    </cfRule>
    <cfRule type="expression" dxfId="2698" priority="13332">
      <formula>IF(RIGHT(TEXT(AM61,"0.#"),1)=".",TRUE,FALSE)</formula>
    </cfRule>
  </conditionalFormatting>
  <conditionalFormatting sqref="AM62">
    <cfRule type="expression" dxfId="2697" priority="13329">
      <formula>IF(RIGHT(TEXT(AM62,"0.#"),1)=".",FALSE,TRUE)</formula>
    </cfRule>
    <cfRule type="expression" dxfId="2696" priority="13330">
      <formula>IF(RIGHT(TEXT(AM62,"0.#"),1)=".",TRUE,FALSE)</formula>
    </cfRule>
  </conditionalFormatting>
  <conditionalFormatting sqref="AE87">
    <cfRule type="expression" dxfId="2695" priority="13315">
      <formula>IF(RIGHT(TEXT(AE87,"0.#"),1)=".",FALSE,TRUE)</formula>
    </cfRule>
    <cfRule type="expression" dxfId="2694" priority="13316">
      <formula>IF(RIGHT(TEXT(AE87,"0.#"),1)=".",TRUE,FALSE)</formula>
    </cfRule>
  </conditionalFormatting>
  <conditionalFormatting sqref="AE88">
    <cfRule type="expression" dxfId="2693" priority="13313">
      <formula>IF(RIGHT(TEXT(AE88,"0.#"),1)=".",FALSE,TRUE)</formula>
    </cfRule>
    <cfRule type="expression" dxfId="2692" priority="13314">
      <formula>IF(RIGHT(TEXT(AE88,"0.#"),1)=".",TRUE,FALSE)</formula>
    </cfRule>
  </conditionalFormatting>
  <conditionalFormatting sqref="AE89">
    <cfRule type="expression" dxfId="2691" priority="13311">
      <formula>IF(RIGHT(TEXT(AE89,"0.#"),1)=".",FALSE,TRUE)</formula>
    </cfRule>
    <cfRule type="expression" dxfId="2690" priority="13312">
      <formula>IF(RIGHT(TEXT(AE89,"0.#"),1)=".",TRUE,FALSE)</formula>
    </cfRule>
  </conditionalFormatting>
  <conditionalFormatting sqref="AI89">
    <cfRule type="expression" dxfId="2689" priority="13309">
      <formula>IF(RIGHT(TEXT(AI89,"0.#"),1)=".",FALSE,TRUE)</formula>
    </cfRule>
    <cfRule type="expression" dxfId="2688" priority="13310">
      <formula>IF(RIGHT(TEXT(AI89,"0.#"),1)=".",TRUE,FALSE)</formula>
    </cfRule>
  </conditionalFormatting>
  <conditionalFormatting sqref="AI88">
    <cfRule type="expression" dxfId="2687" priority="13307">
      <formula>IF(RIGHT(TEXT(AI88,"0.#"),1)=".",FALSE,TRUE)</formula>
    </cfRule>
    <cfRule type="expression" dxfId="2686" priority="13308">
      <formula>IF(RIGHT(TEXT(AI88,"0.#"),1)=".",TRUE,FALSE)</formula>
    </cfRule>
  </conditionalFormatting>
  <conditionalFormatting sqref="AI87">
    <cfRule type="expression" dxfId="2685" priority="13305">
      <formula>IF(RIGHT(TEXT(AI87,"0.#"),1)=".",FALSE,TRUE)</formula>
    </cfRule>
    <cfRule type="expression" dxfId="2684" priority="13306">
      <formula>IF(RIGHT(TEXT(AI87,"0.#"),1)=".",TRUE,FALSE)</formula>
    </cfRule>
  </conditionalFormatting>
  <conditionalFormatting sqref="AM88">
    <cfRule type="expression" dxfId="2683" priority="13301">
      <formula>IF(RIGHT(TEXT(AM88,"0.#"),1)=".",FALSE,TRUE)</formula>
    </cfRule>
    <cfRule type="expression" dxfId="2682" priority="13302">
      <formula>IF(RIGHT(TEXT(AM88,"0.#"),1)=".",TRUE,FALSE)</formula>
    </cfRule>
  </conditionalFormatting>
  <conditionalFormatting sqref="AM89">
    <cfRule type="expression" dxfId="2681" priority="13299">
      <formula>IF(RIGHT(TEXT(AM89,"0.#"),1)=".",FALSE,TRUE)</formula>
    </cfRule>
    <cfRule type="expression" dxfId="2680" priority="13300">
      <formula>IF(RIGHT(TEXT(AM89,"0.#"),1)=".",TRUE,FALSE)</formula>
    </cfRule>
  </conditionalFormatting>
  <conditionalFormatting sqref="AE92">
    <cfRule type="expression" dxfId="2679" priority="13285">
      <formula>IF(RIGHT(TEXT(AE92,"0.#"),1)=".",FALSE,TRUE)</formula>
    </cfRule>
    <cfRule type="expression" dxfId="2678" priority="13286">
      <formula>IF(RIGHT(TEXT(AE92,"0.#"),1)=".",TRUE,FALSE)</formula>
    </cfRule>
  </conditionalFormatting>
  <conditionalFormatting sqref="AE93">
    <cfRule type="expression" dxfId="2677" priority="13283">
      <formula>IF(RIGHT(TEXT(AE93,"0.#"),1)=".",FALSE,TRUE)</formula>
    </cfRule>
    <cfRule type="expression" dxfId="2676" priority="13284">
      <formula>IF(RIGHT(TEXT(AE93,"0.#"),1)=".",TRUE,FALSE)</formula>
    </cfRule>
  </conditionalFormatting>
  <conditionalFormatting sqref="AE94">
    <cfRule type="expression" dxfId="2675" priority="13281">
      <formula>IF(RIGHT(TEXT(AE94,"0.#"),1)=".",FALSE,TRUE)</formula>
    </cfRule>
    <cfRule type="expression" dxfId="2674" priority="13282">
      <formula>IF(RIGHT(TEXT(AE94,"0.#"),1)=".",TRUE,FALSE)</formula>
    </cfRule>
  </conditionalFormatting>
  <conditionalFormatting sqref="AI94">
    <cfRule type="expression" dxfId="2673" priority="13279">
      <formula>IF(RIGHT(TEXT(AI94,"0.#"),1)=".",FALSE,TRUE)</formula>
    </cfRule>
    <cfRule type="expression" dxfId="2672" priority="13280">
      <formula>IF(RIGHT(TEXT(AI94,"0.#"),1)=".",TRUE,FALSE)</formula>
    </cfRule>
  </conditionalFormatting>
  <conditionalFormatting sqref="AI93">
    <cfRule type="expression" dxfId="2671" priority="13277">
      <formula>IF(RIGHT(TEXT(AI93,"0.#"),1)=".",FALSE,TRUE)</formula>
    </cfRule>
    <cfRule type="expression" dxfId="2670" priority="13278">
      <formula>IF(RIGHT(TEXT(AI93,"0.#"),1)=".",TRUE,FALSE)</formula>
    </cfRule>
  </conditionalFormatting>
  <conditionalFormatting sqref="AI92">
    <cfRule type="expression" dxfId="2669" priority="13275">
      <formula>IF(RIGHT(TEXT(AI92,"0.#"),1)=".",FALSE,TRUE)</formula>
    </cfRule>
    <cfRule type="expression" dxfId="2668" priority="13276">
      <formula>IF(RIGHT(TEXT(AI92,"0.#"),1)=".",TRUE,FALSE)</formula>
    </cfRule>
  </conditionalFormatting>
  <conditionalFormatting sqref="AM92">
    <cfRule type="expression" dxfId="2667" priority="13273">
      <formula>IF(RIGHT(TEXT(AM92,"0.#"),1)=".",FALSE,TRUE)</formula>
    </cfRule>
    <cfRule type="expression" dxfId="2666" priority="13274">
      <formula>IF(RIGHT(TEXT(AM92,"0.#"),1)=".",TRUE,FALSE)</formula>
    </cfRule>
  </conditionalFormatting>
  <conditionalFormatting sqref="AM93">
    <cfRule type="expression" dxfId="2665" priority="13271">
      <formula>IF(RIGHT(TEXT(AM93,"0.#"),1)=".",FALSE,TRUE)</formula>
    </cfRule>
    <cfRule type="expression" dxfId="2664" priority="13272">
      <formula>IF(RIGHT(TEXT(AM93,"0.#"),1)=".",TRUE,FALSE)</formula>
    </cfRule>
  </conditionalFormatting>
  <conditionalFormatting sqref="AM94">
    <cfRule type="expression" dxfId="2663" priority="13269">
      <formula>IF(RIGHT(TEXT(AM94,"0.#"),1)=".",FALSE,TRUE)</formula>
    </cfRule>
    <cfRule type="expression" dxfId="2662" priority="13270">
      <formula>IF(RIGHT(TEXT(AM94,"0.#"),1)=".",TRUE,FALSE)</formula>
    </cfRule>
  </conditionalFormatting>
  <conditionalFormatting sqref="AE97">
    <cfRule type="expression" dxfId="2661" priority="13255">
      <formula>IF(RIGHT(TEXT(AE97,"0.#"),1)=".",FALSE,TRUE)</formula>
    </cfRule>
    <cfRule type="expression" dxfId="2660" priority="13256">
      <formula>IF(RIGHT(TEXT(AE97,"0.#"),1)=".",TRUE,FALSE)</formula>
    </cfRule>
  </conditionalFormatting>
  <conditionalFormatting sqref="AE98">
    <cfRule type="expression" dxfId="2659" priority="13253">
      <formula>IF(RIGHT(TEXT(AE98,"0.#"),1)=".",FALSE,TRUE)</formula>
    </cfRule>
    <cfRule type="expression" dxfId="2658" priority="13254">
      <formula>IF(RIGHT(TEXT(AE98,"0.#"),1)=".",TRUE,FALSE)</formula>
    </cfRule>
  </conditionalFormatting>
  <conditionalFormatting sqref="AE99">
    <cfRule type="expression" dxfId="2657" priority="13251">
      <formula>IF(RIGHT(TEXT(AE99,"0.#"),1)=".",FALSE,TRUE)</formula>
    </cfRule>
    <cfRule type="expression" dxfId="2656" priority="13252">
      <formula>IF(RIGHT(TEXT(AE99,"0.#"),1)=".",TRUE,FALSE)</formula>
    </cfRule>
  </conditionalFormatting>
  <conditionalFormatting sqref="AI99">
    <cfRule type="expression" dxfId="2655" priority="13249">
      <formula>IF(RIGHT(TEXT(AI99,"0.#"),1)=".",FALSE,TRUE)</formula>
    </cfRule>
    <cfRule type="expression" dxfId="2654" priority="13250">
      <formula>IF(RIGHT(TEXT(AI99,"0.#"),1)=".",TRUE,FALSE)</formula>
    </cfRule>
  </conditionalFormatting>
  <conditionalFormatting sqref="AI98">
    <cfRule type="expression" dxfId="2653" priority="13247">
      <formula>IF(RIGHT(TEXT(AI98,"0.#"),1)=".",FALSE,TRUE)</formula>
    </cfRule>
    <cfRule type="expression" dxfId="2652" priority="13248">
      <formula>IF(RIGHT(TEXT(AI98,"0.#"),1)=".",TRUE,FALSE)</formula>
    </cfRule>
  </conditionalFormatting>
  <conditionalFormatting sqref="AI97">
    <cfRule type="expression" dxfId="2651" priority="13245">
      <formula>IF(RIGHT(TEXT(AI97,"0.#"),1)=".",FALSE,TRUE)</formula>
    </cfRule>
    <cfRule type="expression" dxfId="2650" priority="13246">
      <formula>IF(RIGHT(TEXT(AI97,"0.#"),1)=".",TRUE,FALSE)</formula>
    </cfRule>
  </conditionalFormatting>
  <conditionalFormatting sqref="AM97">
    <cfRule type="expression" dxfId="2649" priority="13243">
      <formula>IF(RIGHT(TEXT(AM97,"0.#"),1)=".",FALSE,TRUE)</formula>
    </cfRule>
    <cfRule type="expression" dxfId="2648" priority="13244">
      <formula>IF(RIGHT(TEXT(AM97,"0.#"),1)=".",TRUE,FALSE)</formula>
    </cfRule>
  </conditionalFormatting>
  <conditionalFormatting sqref="AM98">
    <cfRule type="expression" dxfId="2647" priority="13241">
      <formula>IF(RIGHT(TEXT(AM98,"0.#"),1)=".",FALSE,TRUE)</formula>
    </cfRule>
    <cfRule type="expression" dxfId="2646" priority="13242">
      <formula>IF(RIGHT(TEXT(AM98,"0.#"),1)=".",TRUE,FALSE)</formula>
    </cfRule>
  </conditionalFormatting>
  <conditionalFormatting sqref="AM99">
    <cfRule type="expression" dxfId="2645" priority="13239">
      <formula>IF(RIGHT(TEXT(AM99,"0.#"),1)=".",FALSE,TRUE)</formula>
    </cfRule>
    <cfRule type="expression" dxfId="2644" priority="13240">
      <formula>IF(RIGHT(TEXT(AM99,"0.#"),1)=".",TRUE,FALSE)</formula>
    </cfRule>
  </conditionalFormatting>
  <conditionalFormatting sqref="AI101">
    <cfRule type="expression" dxfId="2643" priority="13225">
      <formula>IF(RIGHT(TEXT(AI101,"0.#"),1)=".",FALSE,TRUE)</formula>
    </cfRule>
    <cfRule type="expression" dxfId="2642" priority="13226">
      <formula>IF(RIGHT(TEXT(AI101,"0.#"),1)=".",TRUE,FALSE)</formula>
    </cfRule>
  </conditionalFormatting>
  <conditionalFormatting sqref="AM101">
    <cfRule type="expression" dxfId="2641" priority="13223">
      <formula>IF(RIGHT(TEXT(AM101,"0.#"),1)=".",FALSE,TRUE)</formula>
    </cfRule>
    <cfRule type="expression" dxfId="2640" priority="13224">
      <formula>IF(RIGHT(TEXT(AM101,"0.#"),1)=".",TRUE,FALSE)</formula>
    </cfRule>
  </conditionalFormatting>
  <conditionalFormatting sqref="AE102">
    <cfRule type="expression" dxfId="2639" priority="13221">
      <formula>IF(RIGHT(TEXT(AE102,"0.#"),1)=".",FALSE,TRUE)</formula>
    </cfRule>
    <cfRule type="expression" dxfId="2638" priority="13222">
      <formula>IF(RIGHT(TEXT(AE102,"0.#"),1)=".",TRUE,FALSE)</formula>
    </cfRule>
  </conditionalFormatting>
  <conditionalFormatting sqref="AI102">
    <cfRule type="expression" dxfId="2637" priority="13219">
      <formula>IF(RIGHT(TEXT(AI102,"0.#"),1)=".",FALSE,TRUE)</formula>
    </cfRule>
    <cfRule type="expression" dxfId="2636" priority="13220">
      <formula>IF(RIGHT(TEXT(AI102,"0.#"),1)=".",TRUE,FALSE)</formula>
    </cfRule>
  </conditionalFormatting>
  <conditionalFormatting sqref="AM102">
    <cfRule type="expression" dxfId="2635" priority="13217">
      <formula>IF(RIGHT(TEXT(AM102,"0.#"),1)=".",FALSE,TRUE)</formula>
    </cfRule>
    <cfRule type="expression" dxfId="2634" priority="13218">
      <formula>IF(RIGHT(TEXT(AM102,"0.#"),1)=".",TRUE,FALSE)</formula>
    </cfRule>
  </conditionalFormatting>
  <conditionalFormatting sqref="AQ102">
    <cfRule type="expression" dxfId="2633" priority="13215">
      <formula>IF(RIGHT(TEXT(AQ102,"0.#"),1)=".",FALSE,TRUE)</formula>
    </cfRule>
    <cfRule type="expression" dxfId="2632" priority="13216">
      <formula>IF(RIGHT(TEXT(AQ102,"0.#"),1)=".",TRUE,FALSE)</formula>
    </cfRule>
  </conditionalFormatting>
  <conditionalFormatting sqref="AE104">
    <cfRule type="expression" dxfId="2631" priority="13213">
      <formula>IF(RIGHT(TEXT(AE104,"0.#"),1)=".",FALSE,TRUE)</formula>
    </cfRule>
    <cfRule type="expression" dxfId="2630" priority="13214">
      <formula>IF(RIGHT(TEXT(AE104,"0.#"),1)=".",TRUE,FALSE)</formula>
    </cfRule>
  </conditionalFormatting>
  <conditionalFormatting sqref="AI104">
    <cfRule type="expression" dxfId="2629" priority="13211">
      <formula>IF(RIGHT(TEXT(AI104,"0.#"),1)=".",FALSE,TRUE)</formula>
    </cfRule>
    <cfRule type="expression" dxfId="2628" priority="13212">
      <formula>IF(RIGHT(TEXT(AI104,"0.#"),1)=".",TRUE,FALSE)</formula>
    </cfRule>
  </conditionalFormatting>
  <conditionalFormatting sqref="AM104">
    <cfRule type="expression" dxfId="2627" priority="13209">
      <formula>IF(RIGHT(TEXT(AM104,"0.#"),1)=".",FALSE,TRUE)</formula>
    </cfRule>
    <cfRule type="expression" dxfId="2626" priority="13210">
      <formula>IF(RIGHT(TEXT(AM104,"0.#"),1)=".",TRUE,FALSE)</formula>
    </cfRule>
  </conditionalFormatting>
  <conditionalFormatting sqref="AE105">
    <cfRule type="expression" dxfId="2625" priority="13207">
      <formula>IF(RIGHT(TEXT(AE105,"0.#"),1)=".",FALSE,TRUE)</formula>
    </cfRule>
    <cfRule type="expression" dxfId="2624" priority="13208">
      <formula>IF(RIGHT(TEXT(AE105,"0.#"),1)=".",TRUE,FALSE)</formula>
    </cfRule>
  </conditionalFormatting>
  <conditionalFormatting sqref="AI105">
    <cfRule type="expression" dxfId="2623" priority="13205">
      <formula>IF(RIGHT(TEXT(AI105,"0.#"),1)=".",FALSE,TRUE)</formula>
    </cfRule>
    <cfRule type="expression" dxfId="2622" priority="13206">
      <formula>IF(RIGHT(TEXT(AI105,"0.#"),1)=".",TRUE,FALSE)</formula>
    </cfRule>
  </conditionalFormatting>
  <conditionalFormatting sqref="AM105">
    <cfRule type="expression" dxfId="2621" priority="13203">
      <formula>IF(RIGHT(TEXT(AM105,"0.#"),1)=".",FALSE,TRUE)</formula>
    </cfRule>
    <cfRule type="expression" dxfId="2620" priority="13204">
      <formula>IF(RIGHT(TEXT(AM105,"0.#"),1)=".",TRUE,FALSE)</formula>
    </cfRule>
  </conditionalFormatting>
  <conditionalFormatting sqref="AE107">
    <cfRule type="expression" dxfId="2619" priority="13199">
      <formula>IF(RIGHT(TEXT(AE107,"0.#"),1)=".",FALSE,TRUE)</formula>
    </cfRule>
    <cfRule type="expression" dxfId="2618" priority="13200">
      <formula>IF(RIGHT(TEXT(AE107,"0.#"),1)=".",TRUE,FALSE)</formula>
    </cfRule>
  </conditionalFormatting>
  <conditionalFormatting sqref="AI107">
    <cfRule type="expression" dxfId="2617" priority="13197">
      <formula>IF(RIGHT(TEXT(AI107,"0.#"),1)=".",FALSE,TRUE)</formula>
    </cfRule>
    <cfRule type="expression" dxfId="2616" priority="13198">
      <formula>IF(RIGHT(TEXT(AI107,"0.#"),1)=".",TRUE,FALSE)</formula>
    </cfRule>
  </conditionalFormatting>
  <conditionalFormatting sqref="AM107">
    <cfRule type="expression" dxfId="2615" priority="13195">
      <formula>IF(RIGHT(TEXT(AM107,"0.#"),1)=".",FALSE,TRUE)</formula>
    </cfRule>
    <cfRule type="expression" dxfId="2614" priority="13196">
      <formula>IF(RIGHT(TEXT(AM107,"0.#"),1)=".",TRUE,FALSE)</formula>
    </cfRule>
  </conditionalFormatting>
  <conditionalFormatting sqref="AE108">
    <cfRule type="expression" dxfId="2613" priority="13193">
      <formula>IF(RIGHT(TEXT(AE108,"0.#"),1)=".",FALSE,TRUE)</formula>
    </cfRule>
    <cfRule type="expression" dxfId="2612" priority="13194">
      <formula>IF(RIGHT(TEXT(AE108,"0.#"),1)=".",TRUE,FALSE)</formula>
    </cfRule>
  </conditionalFormatting>
  <conditionalFormatting sqref="AI108">
    <cfRule type="expression" dxfId="2611" priority="13191">
      <formula>IF(RIGHT(TEXT(AI108,"0.#"),1)=".",FALSE,TRUE)</formula>
    </cfRule>
    <cfRule type="expression" dxfId="2610" priority="13192">
      <formula>IF(RIGHT(TEXT(AI108,"0.#"),1)=".",TRUE,FALSE)</formula>
    </cfRule>
  </conditionalFormatting>
  <conditionalFormatting sqref="AM108">
    <cfRule type="expression" dxfId="2609" priority="13189">
      <formula>IF(RIGHT(TEXT(AM108,"0.#"),1)=".",FALSE,TRUE)</formula>
    </cfRule>
    <cfRule type="expression" dxfId="2608" priority="13190">
      <formula>IF(RIGHT(TEXT(AM108,"0.#"),1)=".",TRUE,FALSE)</formula>
    </cfRule>
  </conditionalFormatting>
  <conditionalFormatting sqref="AE110">
    <cfRule type="expression" dxfId="2607" priority="13185">
      <formula>IF(RIGHT(TEXT(AE110,"0.#"),1)=".",FALSE,TRUE)</formula>
    </cfRule>
    <cfRule type="expression" dxfId="2606" priority="13186">
      <formula>IF(RIGHT(TEXT(AE110,"0.#"),1)=".",TRUE,FALSE)</formula>
    </cfRule>
  </conditionalFormatting>
  <conditionalFormatting sqref="AI110">
    <cfRule type="expression" dxfId="2605" priority="13183">
      <formula>IF(RIGHT(TEXT(AI110,"0.#"),1)=".",FALSE,TRUE)</formula>
    </cfRule>
    <cfRule type="expression" dxfId="2604" priority="13184">
      <formula>IF(RIGHT(TEXT(AI110,"0.#"),1)=".",TRUE,FALSE)</formula>
    </cfRule>
  </conditionalFormatting>
  <conditionalFormatting sqref="AM110">
    <cfRule type="expression" dxfId="2603" priority="13181">
      <formula>IF(RIGHT(TEXT(AM110,"0.#"),1)=".",FALSE,TRUE)</formula>
    </cfRule>
    <cfRule type="expression" dxfId="2602" priority="13182">
      <formula>IF(RIGHT(TEXT(AM110,"0.#"),1)=".",TRUE,FALSE)</formula>
    </cfRule>
  </conditionalFormatting>
  <conditionalFormatting sqref="AE111">
    <cfRule type="expression" dxfId="2601" priority="13179">
      <formula>IF(RIGHT(TEXT(AE111,"0.#"),1)=".",FALSE,TRUE)</formula>
    </cfRule>
    <cfRule type="expression" dxfId="2600" priority="13180">
      <formula>IF(RIGHT(TEXT(AE111,"0.#"),1)=".",TRUE,FALSE)</formula>
    </cfRule>
  </conditionalFormatting>
  <conditionalFormatting sqref="AI111">
    <cfRule type="expression" dxfId="2599" priority="13177">
      <formula>IF(RIGHT(TEXT(AI111,"0.#"),1)=".",FALSE,TRUE)</formula>
    </cfRule>
    <cfRule type="expression" dxfId="2598" priority="13178">
      <formula>IF(RIGHT(TEXT(AI111,"0.#"),1)=".",TRUE,FALSE)</formula>
    </cfRule>
  </conditionalFormatting>
  <conditionalFormatting sqref="AM111">
    <cfRule type="expression" dxfId="2597" priority="13175">
      <formula>IF(RIGHT(TEXT(AM111,"0.#"),1)=".",FALSE,TRUE)</formula>
    </cfRule>
    <cfRule type="expression" dxfId="2596" priority="13176">
      <formula>IF(RIGHT(TEXT(AM111,"0.#"),1)=".",TRUE,FALSE)</formula>
    </cfRule>
  </conditionalFormatting>
  <conditionalFormatting sqref="AE113">
    <cfRule type="expression" dxfId="2595" priority="13171">
      <formula>IF(RIGHT(TEXT(AE113,"0.#"),1)=".",FALSE,TRUE)</formula>
    </cfRule>
    <cfRule type="expression" dxfId="2594" priority="13172">
      <formula>IF(RIGHT(TEXT(AE113,"0.#"),1)=".",TRUE,FALSE)</formula>
    </cfRule>
  </conditionalFormatting>
  <conditionalFormatting sqref="AI113">
    <cfRule type="expression" dxfId="2593" priority="13169">
      <formula>IF(RIGHT(TEXT(AI113,"0.#"),1)=".",FALSE,TRUE)</formula>
    </cfRule>
    <cfRule type="expression" dxfId="2592" priority="13170">
      <formula>IF(RIGHT(TEXT(AI113,"0.#"),1)=".",TRUE,FALSE)</formula>
    </cfRule>
  </conditionalFormatting>
  <conditionalFormatting sqref="AM113">
    <cfRule type="expression" dxfId="2591" priority="13167">
      <formula>IF(RIGHT(TEXT(AM113,"0.#"),1)=".",FALSE,TRUE)</formula>
    </cfRule>
    <cfRule type="expression" dxfId="2590" priority="13168">
      <formula>IF(RIGHT(TEXT(AM113,"0.#"),1)=".",TRUE,FALSE)</formula>
    </cfRule>
  </conditionalFormatting>
  <conditionalFormatting sqref="AE114">
    <cfRule type="expression" dxfId="2589" priority="13165">
      <formula>IF(RIGHT(TEXT(AE114,"0.#"),1)=".",FALSE,TRUE)</formula>
    </cfRule>
    <cfRule type="expression" dxfId="2588" priority="13166">
      <formula>IF(RIGHT(TEXT(AE114,"0.#"),1)=".",TRUE,FALSE)</formula>
    </cfRule>
  </conditionalFormatting>
  <conditionalFormatting sqref="AI114">
    <cfRule type="expression" dxfId="2587" priority="13163">
      <formula>IF(RIGHT(TEXT(AI114,"0.#"),1)=".",FALSE,TRUE)</formula>
    </cfRule>
    <cfRule type="expression" dxfId="2586" priority="13164">
      <formula>IF(RIGHT(TEXT(AI114,"0.#"),1)=".",TRUE,FALSE)</formula>
    </cfRule>
  </conditionalFormatting>
  <conditionalFormatting sqref="AM114">
    <cfRule type="expression" dxfId="2585" priority="13161">
      <formula>IF(RIGHT(TEXT(AM114,"0.#"),1)=".",FALSE,TRUE)</formula>
    </cfRule>
    <cfRule type="expression" dxfId="2584" priority="13162">
      <formula>IF(RIGHT(TEXT(AM114,"0.#"),1)=".",TRUE,FALSE)</formula>
    </cfRule>
  </conditionalFormatting>
  <conditionalFormatting sqref="AQ116 AE116:AE117 AI116:AI117 AM116:AM117">
    <cfRule type="expression" dxfId="2583" priority="13157">
      <formula>IF(RIGHT(TEXT(AE116,"0.#"),1)=".",FALSE,TRUE)</formula>
    </cfRule>
    <cfRule type="expression" dxfId="2582" priority="13158">
      <formula>IF(RIGHT(TEXT(AE116,"0.#"),1)=".",TRUE,FALSE)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AE135 AU134:AU135 AI134:AI135 AQ134:AQ135 AM134:AM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6" max="49" man="1"/>
    <brk id="699" max="49" man="1"/>
    <brk id="731"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570</v>
      </c>
      <c r="M3" s="13" t="str">
        <f t="shared" ref="M3:M11" si="2">IF(L3="","",K3)</f>
        <v>文教及び科学振興</v>
      </c>
      <c r="N3" s="13" t="str">
        <f>IF(M3="",N2,IF(N2&lt;&gt;"",CONCATENATE(N2,"、",M3),M3))</f>
        <v>文教及び科学振興</v>
      </c>
      <c r="O3" s="13"/>
      <c r="P3" s="12" t="s">
        <v>75</v>
      </c>
      <c r="Q3" s="17" t="s">
        <v>570</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352</v>
      </c>
      <c r="B2" s="516"/>
      <c r="C2" s="516"/>
      <c r="D2" s="516"/>
      <c r="E2" s="516"/>
      <c r="F2" s="517"/>
      <c r="G2" s="803" t="s">
        <v>146</v>
      </c>
      <c r="H2" s="788"/>
      <c r="I2" s="788"/>
      <c r="J2" s="788"/>
      <c r="K2" s="788"/>
      <c r="L2" s="788"/>
      <c r="M2" s="788"/>
      <c r="N2" s="788"/>
      <c r="O2" s="789"/>
      <c r="P2" s="787" t="s">
        <v>59</v>
      </c>
      <c r="Q2" s="788"/>
      <c r="R2" s="788"/>
      <c r="S2" s="788"/>
      <c r="T2" s="788"/>
      <c r="U2" s="788"/>
      <c r="V2" s="788"/>
      <c r="W2" s="788"/>
      <c r="X2" s="789"/>
      <c r="Y2" s="1016"/>
      <c r="Z2" s="418"/>
      <c r="AA2" s="419"/>
      <c r="AB2" s="1020" t="s">
        <v>11</v>
      </c>
      <c r="AC2" s="1021"/>
      <c r="AD2" s="1022"/>
      <c r="AE2" s="381" t="s">
        <v>396</v>
      </c>
      <c r="AF2" s="381"/>
      <c r="AG2" s="381"/>
      <c r="AH2" s="381"/>
      <c r="AI2" s="381" t="s">
        <v>394</v>
      </c>
      <c r="AJ2" s="381"/>
      <c r="AK2" s="381"/>
      <c r="AL2" s="381"/>
      <c r="AM2" s="381" t="s">
        <v>423</v>
      </c>
      <c r="AN2" s="381"/>
      <c r="AO2" s="381"/>
      <c r="AP2" s="374"/>
      <c r="AQ2" s="180" t="s">
        <v>235</v>
      </c>
      <c r="AR2" s="173"/>
      <c r="AS2" s="173"/>
      <c r="AT2" s="174"/>
      <c r="AU2" s="379" t="s">
        <v>134</v>
      </c>
      <c r="AV2" s="379"/>
      <c r="AW2" s="379"/>
      <c r="AX2" s="380"/>
    </row>
    <row r="3" spans="1:50" ht="18.75" customHeight="1" x14ac:dyDescent="0.15">
      <c r="A3" s="515"/>
      <c r="B3" s="516"/>
      <c r="C3" s="516"/>
      <c r="D3" s="516"/>
      <c r="E3" s="516"/>
      <c r="F3" s="517"/>
      <c r="G3" s="570"/>
      <c r="H3" s="385"/>
      <c r="I3" s="385"/>
      <c r="J3" s="385"/>
      <c r="K3" s="385"/>
      <c r="L3" s="385"/>
      <c r="M3" s="385"/>
      <c r="N3" s="385"/>
      <c r="O3" s="571"/>
      <c r="P3" s="583"/>
      <c r="Q3" s="385"/>
      <c r="R3" s="385"/>
      <c r="S3" s="385"/>
      <c r="T3" s="385"/>
      <c r="U3" s="385"/>
      <c r="V3" s="385"/>
      <c r="W3" s="385"/>
      <c r="X3" s="571"/>
      <c r="Y3" s="1017"/>
      <c r="Z3" s="1018"/>
      <c r="AA3" s="1019"/>
      <c r="AB3" s="1023"/>
      <c r="AC3" s="1024"/>
      <c r="AD3" s="1025"/>
      <c r="AE3" s="382"/>
      <c r="AF3" s="382"/>
      <c r="AG3" s="382"/>
      <c r="AH3" s="382"/>
      <c r="AI3" s="382"/>
      <c r="AJ3" s="382"/>
      <c r="AK3" s="382"/>
      <c r="AL3" s="382"/>
      <c r="AM3" s="382"/>
      <c r="AN3" s="382"/>
      <c r="AO3" s="382"/>
      <c r="AP3" s="336"/>
      <c r="AQ3" s="274"/>
      <c r="AR3" s="275"/>
      <c r="AS3" s="141" t="s">
        <v>236</v>
      </c>
      <c r="AT3" s="176"/>
      <c r="AU3" s="275"/>
      <c r="AV3" s="275"/>
      <c r="AW3" s="385" t="s">
        <v>181</v>
      </c>
      <c r="AX3" s="386"/>
    </row>
    <row r="4" spans="1:50" ht="22.5" customHeight="1" x14ac:dyDescent="0.15">
      <c r="A4" s="518"/>
      <c r="B4" s="516"/>
      <c r="C4" s="516"/>
      <c r="D4" s="516"/>
      <c r="E4" s="516"/>
      <c r="F4" s="517"/>
      <c r="G4" s="543"/>
      <c r="H4" s="1026"/>
      <c r="I4" s="1026"/>
      <c r="J4" s="1026"/>
      <c r="K4" s="1026"/>
      <c r="L4" s="1026"/>
      <c r="M4" s="1026"/>
      <c r="N4" s="1026"/>
      <c r="O4" s="1027"/>
      <c r="P4" s="165"/>
      <c r="Q4" s="1034"/>
      <c r="R4" s="1034"/>
      <c r="S4" s="1034"/>
      <c r="T4" s="1034"/>
      <c r="U4" s="1034"/>
      <c r="V4" s="1034"/>
      <c r="W4" s="1034"/>
      <c r="X4" s="1035"/>
      <c r="Y4" s="1012" t="s">
        <v>12</v>
      </c>
      <c r="Z4" s="1013"/>
      <c r="AA4" s="1014"/>
      <c r="AB4" s="554"/>
      <c r="AC4" s="1015"/>
      <c r="AD4" s="1015"/>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19"/>
      <c r="B5" s="520"/>
      <c r="C5" s="520"/>
      <c r="D5" s="520"/>
      <c r="E5" s="520"/>
      <c r="F5" s="521"/>
      <c r="G5" s="1028"/>
      <c r="H5" s="1029"/>
      <c r="I5" s="1029"/>
      <c r="J5" s="1029"/>
      <c r="K5" s="1029"/>
      <c r="L5" s="1029"/>
      <c r="M5" s="1029"/>
      <c r="N5" s="1029"/>
      <c r="O5" s="1030"/>
      <c r="P5" s="1036"/>
      <c r="Q5" s="1036"/>
      <c r="R5" s="1036"/>
      <c r="S5" s="1036"/>
      <c r="T5" s="1036"/>
      <c r="U5" s="1036"/>
      <c r="V5" s="1036"/>
      <c r="W5" s="1036"/>
      <c r="X5" s="1037"/>
      <c r="Y5" s="307" t="s">
        <v>54</v>
      </c>
      <c r="Z5" s="1009"/>
      <c r="AA5" s="1010"/>
      <c r="AB5" s="525"/>
      <c r="AC5" s="1011"/>
      <c r="AD5" s="1011"/>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19"/>
      <c r="B6" s="520"/>
      <c r="C6" s="520"/>
      <c r="D6" s="520"/>
      <c r="E6" s="520"/>
      <c r="F6" s="521"/>
      <c r="G6" s="1031"/>
      <c r="H6" s="1032"/>
      <c r="I6" s="1032"/>
      <c r="J6" s="1032"/>
      <c r="K6" s="1032"/>
      <c r="L6" s="1032"/>
      <c r="M6" s="1032"/>
      <c r="N6" s="1032"/>
      <c r="O6" s="1033"/>
      <c r="P6" s="1038"/>
      <c r="Q6" s="1038"/>
      <c r="R6" s="1038"/>
      <c r="S6" s="1038"/>
      <c r="T6" s="1038"/>
      <c r="U6" s="1038"/>
      <c r="V6" s="1038"/>
      <c r="W6" s="1038"/>
      <c r="X6" s="1039"/>
      <c r="Y6" s="1040" t="s">
        <v>13</v>
      </c>
      <c r="Z6" s="1009"/>
      <c r="AA6" s="1010"/>
      <c r="AB6" s="464" t="s">
        <v>182</v>
      </c>
      <c r="AC6" s="1041"/>
      <c r="AD6" s="1041"/>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09" t="s">
        <v>384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15" t="s">
        <v>352</v>
      </c>
      <c r="B9" s="516"/>
      <c r="C9" s="516"/>
      <c r="D9" s="516"/>
      <c r="E9" s="516"/>
      <c r="F9" s="517"/>
      <c r="G9" s="803" t="s">
        <v>146</v>
      </c>
      <c r="H9" s="788"/>
      <c r="I9" s="788"/>
      <c r="J9" s="788"/>
      <c r="K9" s="788"/>
      <c r="L9" s="788"/>
      <c r="M9" s="788"/>
      <c r="N9" s="788"/>
      <c r="O9" s="789"/>
      <c r="P9" s="787" t="s">
        <v>59</v>
      </c>
      <c r="Q9" s="788"/>
      <c r="R9" s="788"/>
      <c r="S9" s="788"/>
      <c r="T9" s="788"/>
      <c r="U9" s="788"/>
      <c r="V9" s="788"/>
      <c r="W9" s="788"/>
      <c r="X9" s="789"/>
      <c r="Y9" s="1016"/>
      <c r="Z9" s="418"/>
      <c r="AA9" s="419"/>
      <c r="AB9" s="1020" t="s">
        <v>11</v>
      </c>
      <c r="AC9" s="1021"/>
      <c r="AD9" s="1022"/>
      <c r="AE9" s="381" t="s">
        <v>396</v>
      </c>
      <c r="AF9" s="381"/>
      <c r="AG9" s="381"/>
      <c r="AH9" s="381"/>
      <c r="AI9" s="381" t="s">
        <v>394</v>
      </c>
      <c r="AJ9" s="381"/>
      <c r="AK9" s="381"/>
      <c r="AL9" s="381"/>
      <c r="AM9" s="381" t="s">
        <v>423</v>
      </c>
      <c r="AN9" s="381"/>
      <c r="AO9" s="381"/>
      <c r="AP9" s="374"/>
      <c r="AQ9" s="180" t="s">
        <v>235</v>
      </c>
      <c r="AR9" s="173"/>
      <c r="AS9" s="173"/>
      <c r="AT9" s="174"/>
      <c r="AU9" s="379" t="s">
        <v>134</v>
      </c>
      <c r="AV9" s="379"/>
      <c r="AW9" s="379"/>
      <c r="AX9" s="380"/>
    </row>
    <row r="10" spans="1:50" ht="18.75" customHeight="1" x14ac:dyDescent="0.15">
      <c r="A10" s="515"/>
      <c r="B10" s="516"/>
      <c r="C10" s="516"/>
      <c r="D10" s="516"/>
      <c r="E10" s="516"/>
      <c r="F10" s="517"/>
      <c r="G10" s="570"/>
      <c r="H10" s="385"/>
      <c r="I10" s="385"/>
      <c r="J10" s="385"/>
      <c r="K10" s="385"/>
      <c r="L10" s="385"/>
      <c r="M10" s="385"/>
      <c r="N10" s="385"/>
      <c r="O10" s="571"/>
      <c r="P10" s="583"/>
      <c r="Q10" s="385"/>
      <c r="R10" s="385"/>
      <c r="S10" s="385"/>
      <c r="T10" s="385"/>
      <c r="U10" s="385"/>
      <c r="V10" s="385"/>
      <c r="W10" s="385"/>
      <c r="X10" s="571"/>
      <c r="Y10" s="1017"/>
      <c r="Z10" s="1018"/>
      <c r="AA10" s="1019"/>
      <c r="AB10" s="1023"/>
      <c r="AC10" s="1024"/>
      <c r="AD10" s="1025"/>
      <c r="AE10" s="382"/>
      <c r="AF10" s="382"/>
      <c r="AG10" s="382"/>
      <c r="AH10" s="382"/>
      <c r="AI10" s="382"/>
      <c r="AJ10" s="382"/>
      <c r="AK10" s="382"/>
      <c r="AL10" s="382"/>
      <c r="AM10" s="382"/>
      <c r="AN10" s="382"/>
      <c r="AO10" s="382"/>
      <c r="AP10" s="336"/>
      <c r="AQ10" s="274"/>
      <c r="AR10" s="275"/>
      <c r="AS10" s="141" t="s">
        <v>236</v>
      </c>
      <c r="AT10" s="176"/>
      <c r="AU10" s="275"/>
      <c r="AV10" s="275"/>
      <c r="AW10" s="385" t="s">
        <v>181</v>
      </c>
      <c r="AX10" s="386"/>
    </row>
    <row r="11" spans="1:50" ht="22.5" customHeight="1" x14ac:dyDescent="0.15">
      <c r="A11" s="518"/>
      <c r="B11" s="516"/>
      <c r="C11" s="516"/>
      <c r="D11" s="516"/>
      <c r="E11" s="516"/>
      <c r="F11" s="517"/>
      <c r="G11" s="543"/>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4"/>
      <c r="AC11" s="1015"/>
      <c r="AD11" s="1015"/>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19"/>
      <c r="B12" s="520"/>
      <c r="C12" s="520"/>
      <c r="D12" s="520"/>
      <c r="E12" s="520"/>
      <c r="F12" s="521"/>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5"/>
      <c r="AC12" s="1011"/>
      <c r="AD12" s="1011"/>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50"/>
      <c r="B13" s="651"/>
      <c r="C13" s="651"/>
      <c r="D13" s="651"/>
      <c r="E13" s="651"/>
      <c r="F13" s="65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4" t="s">
        <v>182</v>
      </c>
      <c r="AC13" s="1041"/>
      <c r="AD13" s="1041"/>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09" t="s">
        <v>384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15" t="s">
        <v>352</v>
      </c>
      <c r="B16" s="516"/>
      <c r="C16" s="516"/>
      <c r="D16" s="516"/>
      <c r="E16" s="516"/>
      <c r="F16" s="517"/>
      <c r="G16" s="803" t="s">
        <v>146</v>
      </c>
      <c r="H16" s="788"/>
      <c r="I16" s="788"/>
      <c r="J16" s="788"/>
      <c r="K16" s="788"/>
      <c r="L16" s="788"/>
      <c r="M16" s="788"/>
      <c r="N16" s="788"/>
      <c r="O16" s="789"/>
      <c r="P16" s="787" t="s">
        <v>59</v>
      </c>
      <c r="Q16" s="788"/>
      <c r="R16" s="788"/>
      <c r="S16" s="788"/>
      <c r="T16" s="788"/>
      <c r="U16" s="788"/>
      <c r="V16" s="788"/>
      <c r="W16" s="788"/>
      <c r="X16" s="789"/>
      <c r="Y16" s="1016"/>
      <c r="Z16" s="418"/>
      <c r="AA16" s="419"/>
      <c r="AB16" s="1020" t="s">
        <v>11</v>
      </c>
      <c r="AC16" s="1021"/>
      <c r="AD16" s="1022"/>
      <c r="AE16" s="381" t="s">
        <v>396</v>
      </c>
      <c r="AF16" s="381"/>
      <c r="AG16" s="381"/>
      <c r="AH16" s="381"/>
      <c r="AI16" s="381" t="s">
        <v>394</v>
      </c>
      <c r="AJ16" s="381"/>
      <c r="AK16" s="381"/>
      <c r="AL16" s="381"/>
      <c r="AM16" s="381" t="s">
        <v>423</v>
      </c>
      <c r="AN16" s="381"/>
      <c r="AO16" s="381"/>
      <c r="AP16" s="374"/>
      <c r="AQ16" s="180" t="s">
        <v>235</v>
      </c>
      <c r="AR16" s="173"/>
      <c r="AS16" s="173"/>
      <c r="AT16" s="174"/>
      <c r="AU16" s="379" t="s">
        <v>134</v>
      </c>
      <c r="AV16" s="379"/>
      <c r="AW16" s="379"/>
      <c r="AX16" s="380"/>
    </row>
    <row r="17" spans="1:50" ht="18.75" customHeight="1" x14ac:dyDescent="0.15">
      <c r="A17" s="515"/>
      <c r="B17" s="516"/>
      <c r="C17" s="516"/>
      <c r="D17" s="516"/>
      <c r="E17" s="516"/>
      <c r="F17" s="517"/>
      <c r="G17" s="570"/>
      <c r="H17" s="385"/>
      <c r="I17" s="385"/>
      <c r="J17" s="385"/>
      <c r="K17" s="385"/>
      <c r="L17" s="385"/>
      <c r="M17" s="385"/>
      <c r="N17" s="385"/>
      <c r="O17" s="571"/>
      <c r="P17" s="583"/>
      <c r="Q17" s="385"/>
      <c r="R17" s="385"/>
      <c r="S17" s="385"/>
      <c r="T17" s="385"/>
      <c r="U17" s="385"/>
      <c r="V17" s="385"/>
      <c r="W17" s="385"/>
      <c r="X17" s="571"/>
      <c r="Y17" s="1017"/>
      <c r="Z17" s="1018"/>
      <c r="AA17" s="1019"/>
      <c r="AB17" s="1023"/>
      <c r="AC17" s="1024"/>
      <c r="AD17" s="1025"/>
      <c r="AE17" s="382"/>
      <c r="AF17" s="382"/>
      <c r="AG17" s="382"/>
      <c r="AH17" s="382"/>
      <c r="AI17" s="382"/>
      <c r="AJ17" s="382"/>
      <c r="AK17" s="382"/>
      <c r="AL17" s="382"/>
      <c r="AM17" s="382"/>
      <c r="AN17" s="382"/>
      <c r="AO17" s="382"/>
      <c r="AP17" s="336"/>
      <c r="AQ17" s="274"/>
      <c r="AR17" s="275"/>
      <c r="AS17" s="141" t="s">
        <v>236</v>
      </c>
      <c r="AT17" s="176"/>
      <c r="AU17" s="275"/>
      <c r="AV17" s="275"/>
      <c r="AW17" s="385" t="s">
        <v>181</v>
      </c>
      <c r="AX17" s="386"/>
    </row>
    <row r="18" spans="1:50" ht="22.5" customHeight="1" x14ac:dyDescent="0.15">
      <c r="A18" s="518"/>
      <c r="B18" s="516"/>
      <c r="C18" s="516"/>
      <c r="D18" s="516"/>
      <c r="E18" s="516"/>
      <c r="F18" s="517"/>
      <c r="G18" s="543"/>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4"/>
      <c r="AC18" s="1015"/>
      <c r="AD18" s="1015"/>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19"/>
      <c r="B19" s="520"/>
      <c r="C19" s="520"/>
      <c r="D19" s="520"/>
      <c r="E19" s="520"/>
      <c r="F19" s="521"/>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5"/>
      <c r="AC19" s="1011"/>
      <c r="AD19" s="1011"/>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50"/>
      <c r="B20" s="651"/>
      <c r="C20" s="651"/>
      <c r="D20" s="651"/>
      <c r="E20" s="651"/>
      <c r="F20" s="65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4" t="s">
        <v>182</v>
      </c>
      <c r="AC20" s="1041"/>
      <c r="AD20" s="1041"/>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09" t="s">
        <v>384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15" t="s">
        <v>352</v>
      </c>
      <c r="B23" s="516"/>
      <c r="C23" s="516"/>
      <c r="D23" s="516"/>
      <c r="E23" s="516"/>
      <c r="F23" s="517"/>
      <c r="G23" s="803" t="s">
        <v>146</v>
      </c>
      <c r="H23" s="788"/>
      <c r="I23" s="788"/>
      <c r="J23" s="788"/>
      <c r="K23" s="788"/>
      <c r="L23" s="788"/>
      <c r="M23" s="788"/>
      <c r="N23" s="788"/>
      <c r="O23" s="789"/>
      <c r="P23" s="787" t="s">
        <v>59</v>
      </c>
      <c r="Q23" s="788"/>
      <c r="R23" s="788"/>
      <c r="S23" s="788"/>
      <c r="T23" s="788"/>
      <c r="U23" s="788"/>
      <c r="V23" s="788"/>
      <c r="W23" s="788"/>
      <c r="X23" s="789"/>
      <c r="Y23" s="1016"/>
      <c r="Z23" s="418"/>
      <c r="AA23" s="419"/>
      <c r="AB23" s="1020" t="s">
        <v>11</v>
      </c>
      <c r="AC23" s="1021"/>
      <c r="AD23" s="1022"/>
      <c r="AE23" s="381" t="s">
        <v>396</v>
      </c>
      <c r="AF23" s="381"/>
      <c r="AG23" s="381"/>
      <c r="AH23" s="381"/>
      <c r="AI23" s="381" t="s">
        <v>394</v>
      </c>
      <c r="AJ23" s="381"/>
      <c r="AK23" s="381"/>
      <c r="AL23" s="381"/>
      <c r="AM23" s="381" t="s">
        <v>423</v>
      </c>
      <c r="AN23" s="381"/>
      <c r="AO23" s="381"/>
      <c r="AP23" s="374"/>
      <c r="AQ23" s="180" t="s">
        <v>235</v>
      </c>
      <c r="AR23" s="173"/>
      <c r="AS23" s="173"/>
      <c r="AT23" s="174"/>
      <c r="AU23" s="379" t="s">
        <v>134</v>
      </c>
      <c r="AV23" s="379"/>
      <c r="AW23" s="379"/>
      <c r="AX23" s="380"/>
    </row>
    <row r="24" spans="1:50" ht="18.75" customHeight="1" x14ac:dyDescent="0.15">
      <c r="A24" s="515"/>
      <c r="B24" s="516"/>
      <c r="C24" s="516"/>
      <c r="D24" s="516"/>
      <c r="E24" s="516"/>
      <c r="F24" s="517"/>
      <c r="G24" s="570"/>
      <c r="H24" s="385"/>
      <c r="I24" s="385"/>
      <c r="J24" s="385"/>
      <c r="K24" s="385"/>
      <c r="L24" s="385"/>
      <c r="M24" s="385"/>
      <c r="N24" s="385"/>
      <c r="O24" s="571"/>
      <c r="P24" s="583"/>
      <c r="Q24" s="385"/>
      <c r="R24" s="385"/>
      <c r="S24" s="385"/>
      <c r="T24" s="385"/>
      <c r="U24" s="385"/>
      <c r="V24" s="385"/>
      <c r="W24" s="385"/>
      <c r="X24" s="571"/>
      <c r="Y24" s="1017"/>
      <c r="Z24" s="1018"/>
      <c r="AA24" s="1019"/>
      <c r="AB24" s="1023"/>
      <c r="AC24" s="1024"/>
      <c r="AD24" s="1025"/>
      <c r="AE24" s="382"/>
      <c r="AF24" s="382"/>
      <c r="AG24" s="382"/>
      <c r="AH24" s="382"/>
      <c r="AI24" s="382"/>
      <c r="AJ24" s="382"/>
      <c r="AK24" s="382"/>
      <c r="AL24" s="382"/>
      <c r="AM24" s="382"/>
      <c r="AN24" s="382"/>
      <c r="AO24" s="382"/>
      <c r="AP24" s="336"/>
      <c r="AQ24" s="274"/>
      <c r="AR24" s="275"/>
      <c r="AS24" s="141" t="s">
        <v>236</v>
      </c>
      <c r="AT24" s="176"/>
      <c r="AU24" s="275"/>
      <c r="AV24" s="275"/>
      <c r="AW24" s="385" t="s">
        <v>181</v>
      </c>
      <c r="AX24" s="386"/>
    </row>
    <row r="25" spans="1:50" ht="22.5" customHeight="1" x14ac:dyDescent="0.15">
      <c r="A25" s="518"/>
      <c r="B25" s="516"/>
      <c r="C25" s="516"/>
      <c r="D25" s="516"/>
      <c r="E25" s="516"/>
      <c r="F25" s="517"/>
      <c r="G25" s="543"/>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4"/>
      <c r="AC25" s="1015"/>
      <c r="AD25" s="1015"/>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19"/>
      <c r="B26" s="520"/>
      <c r="C26" s="520"/>
      <c r="D26" s="520"/>
      <c r="E26" s="520"/>
      <c r="F26" s="521"/>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5"/>
      <c r="AC26" s="1011"/>
      <c r="AD26" s="1011"/>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50"/>
      <c r="B27" s="651"/>
      <c r="C27" s="651"/>
      <c r="D27" s="651"/>
      <c r="E27" s="651"/>
      <c r="F27" s="65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4" t="s">
        <v>182</v>
      </c>
      <c r="AC27" s="1041"/>
      <c r="AD27" s="1041"/>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09" t="s">
        <v>384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15" t="s">
        <v>352</v>
      </c>
      <c r="B30" s="516"/>
      <c r="C30" s="516"/>
      <c r="D30" s="516"/>
      <c r="E30" s="516"/>
      <c r="F30" s="517"/>
      <c r="G30" s="803" t="s">
        <v>146</v>
      </c>
      <c r="H30" s="788"/>
      <c r="I30" s="788"/>
      <c r="J30" s="788"/>
      <c r="K30" s="788"/>
      <c r="L30" s="788"/>
      <c r="M30" s="788"/>
      <c r="N30" s="788"/>
      <c r="O30" s="789"/>
      <c r="P30" s="787" t="s">
        <v>59</v>
      </c>
      <c r="Q30" s="788"/>
      <c r="R30" s="788"/>
      <c r="S30" s="788"/>
      <c r="T30" s="788"/>
      <c r="U30" s="788"/>
      <c r="V30" s="788"/>
      <c r="W30" s="788"/>
      <c r="X30" s="789"/>
      <c r="Y30" s="1016"/>
      <c r="Z30" s="418"/>
      <c r="AA30" s="419"/>
      <c r="AB30" s="1020" t="s">
        <v>11</v>
      </c>
      <c r="AC30" s="1021"/>
      <c r="AD30" s="1022"/>
      <c r="AE30" s="381" t="s">
        <v>396</v>
      </c>
      <c r="AF30" s="381"/>
      <c r="AG30" s="381"/>
      <c r="AH30" s="381"/>
      <c r="AI30" s="381" t="s">
        <v>394</v>
      </c>
      <c r="AJ30" s="381"/>
      <c r="AK30" s="381"/>
      <c r="AL30" s="381"/>
      <c r="AM30" s="381" t="s">
        <v>423</v>
      </c>
      <c r="AN30" s="381"/>
      <c r="AO30" s="381"/>
      <c r="AP30" s="374"/>
      <c r="AQ30" s="180" t="s">
        <v>235</v>
      </c>
      <c r="AR30" s="173"/>
      <c r="AS30" s="173"/>
      <c r="AT30" s="174"/>
      <c r="AU30" s="379" t="s">
        <v>134</v>
      </c>
      <c r="AV30" s="379"/>
      <c r="AW30" s="379"/>
      <c r="AX30" s="380"/>
    </row>
    <row r="31" spans="1:50" ht="18.75" customHeight="1" x14ac:dyDescent="0.15">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1017"/>
      <c r="Z31" s="1018"/>
      <c r="AA31" s="1019"/>
      <c r="AB31" s="1023"/>
      <c r="AC31" s="1024"/>
      <c r="AD31" s="1025"/>
      <c r="AE31" s="382"/>
      <c r="AF31" s="382"/>
      <c r="AG31" s="382"/>
      <c r="AH31" s="382"/>
      <c r="AI31" s="382"/>
      <c r="AJ31" s="382"/>
      <c r="AK31" s="382"/>
      <c r="AL31" s="382"/>
      <c r="AM31" s="382"/>
      <c r="AN31" s="382"/>
      <c r="AO31" s="382"/>
      <c r="AP31" s="336"/>
      <c r="AQ31" s="274"/>
      <c r="AR31" s="275"/>
      <c r="AS31" s="141" t="s">
        <v>236</v>
      </c>
      <c r="AT31" s="176"/>
      <c r="AU31" s="275"/>
      <c r="AV31" s="275"/>
      <c r="AW31" s="385" t="s">
        <v>181</v>
      </c>
      <c r="AX31" s="386"/>
    </row>
    <row r="32" spans="1:50" ht="22.5" customHeight="1" x14ac:dyDescent="0.15">
      <c r="A32" s="518"/>
      <c r="B32" s="516"/>
      <c r="C32" s="516"/>
      <c r="D32" s="516"/>
      <c r="E32" s="516"/>
      <c r="F32" s="517"/>
      <c r="G32" s="543"/>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4"/>
      <c r="AC32" s="1015"/>
      <c r="AD32" s="1015"/>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19"/>
      <c r="B33" s="520"/>
      <c r="C33" s="520"/>
      <c r="D33" s="520"/>
      <c r="E33" s="520"/>
      <c r="F33" s="521"/>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5"/>
      <c r="AC33" s="1011"/>
      <c r="AD33" s="1011"/>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50"/>
      <c r="B34" s="651"/>
      <c r="C34" s="651"/>
      <c r="D34" s="651"/>
      <c r="E34" s="651"/>
      <c r="F34" s="65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4" t="s">
        <v>182</v>
      </c>
      <c r="AC34" s="1041"/>
      <c r="AD34" s="1041"/>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09" t="s">
        <v>384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15" t="s">
        <v>352</v>
      </c>
      <c r="B37" s="516"/>
      <c r="C37" s="516"/>
      <c r="D37" s="516"/>
      <c r="E37" s="516"/>
      <c r="F37" s="517"/>
      <c r="G37" s="803" t="s">
        <v>146</v>
      </c>
      <c r="H37" s="788"/>
      <c r="I37" s="788"/>
      <c r="J37" s="788"/>
      <c r="K37" s="788"/>
      <c r="L37" s="788"/>
      <c r="M37" s="788"/>
      <c r="N37" s="788"/>
      <c r="O37" s="789"/>
      <c r="P37" s="787" t="s">
        <v>59</v>
      </c>
      <c r="Q37" s="788"/>
      <c r="R37" s="788"/>
      <c r="S37" s="788"/>
      <c r="T37" s="788"/>
      <c r="U37" s="788"/>
      <c r="V37" s="788"/>
      <c r="W37" s="788"/>
      <c r="X37" s="789"/>
      <c r="Y37" s="1016"/>
      <c r="Z37" s="418"/>
      <c r="AA37" s="419"/>
      <c r="AB37" s="1020" t="s">
        <v>11</v>
      </c>
      <c r="AC37" s="1021"/>
      <c r="AD37" s="1022"/>
      <c r="AE37" s="381" t="s">
        <v>396</v>
      </c>
      <c r="AF37" s="381"/>
      <c r="AG37" s="381"/>
      <c r="AH37" s="381"/>
      <c r="AI37" s="381" t="s">
        <v>394</v>
      </c>
      <c r="AJ37" s="381"/>
      <c r="AK37" s="381"/>
      <c r="AL37" s="381"/>
      <c r="AM37" s="381" t="s">
        <v>423</v>
      </c>
      <c r="AN37" s="381"/>
      <c r="AO37" s="381"/>
      <c r="AP37" s="374"/>
      <c r="AQ37" s="180" t="s">
        <v>235</v>
      </c>
      <c r="AR37" s="173"/>
      <c r="AS37" s="173"/>
      <c r="AT37" s="174"/>
      <c r="AU37" s="379" t="s">
        <v>134</v>
      </c>
      <c r="AV37" s="379"/>
      <c r="AW37" s="379"/>
      <c r="AX37" s="380"/>
    </row>
    <row r="38" spans="1:50" ht="18.75" customHeight="1" x14ac:dyDescent="0.15">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1017"/>
      <c r="Z38" s="1018"/>
      <c r="AA38" s="1019"/>
      <c r="AB38" s="1023"/>
      <c r="AC38" s="1024"/>
      <c r="AD38" s="1025"/>
      <c r="AE38" s="382"/>
      <c r="AF38" s="382"/>
      <c r="AG38" s="382"/>
      <c r="AH38" s="382"/>
      <c r="AI38" s="382"/>
      <c r="AJ38" s="382"/>
      <c r="AK38" s="382"/>
      <c r="AL38" s="382"/>
      <c r="AM38" s="382"/>
      <c r="AN38" s="382"/>
      <c r="AO38" s="382"/>
      <c r="AP38" s="336"/>
      <c r="AQ38" s="274"/>
      <c r="AR38" s="275"/>
      <c r="AS38" s="141" t="s">
        <v>236</v>
      </c>
      <c r="AT38" s="176"/>
      <c r="AU38" s="275"/>
      <c r="AV38" s="275"/>
      <c r="AW38" s="385" t="s">
        <v>181</v>
      </c>
      <c r="AX38" s="386"/>
    </row>
    <row r="39" spans="1:50" ht="22.5" customHeight="1" x14ac:dyDescent="0.15">
      <c r="A39" s="518"/>
      <c r="B39" s="516"/>
      <c r="C39" s="516"/>
      <c r="D39" s="516"/>
      <c r="E39" s="516"/>
      <c r="F39" s="517"/>
      <c r="G39" s="543"/>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4"/>
      <c r="AC39" s="1015"/>
      <c r="AD39" s="1015"/>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19"/>
      <c r="B40" s="520"/>
      <c r="C40" s="520"/>
      <c r="D40" s="520"/>
      <c r="E40" s="520"/>
      <c r="F40" s="521"/>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5"/>
      <c r="AC40" s="1011"/>
      <c r="AD40" s="1011"/>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50"/>
      <c r="B41" s="651"/>
      <c r="C41" s="651"/>
      <c r="D41" s="651"/>
      <c r="E41" s="651"/>
      <c r="F41" s="65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4" t="s">
        <v>182</v>
      </c>
      <c r="AC41" s="1041"/>
      <c r="AD41" s="1041"/>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09" t="s">
        <v>384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15" t="s">
        <v>352</v>
      </c>
      <c r="B44" s="516"/>
      <c r="C44" s="516"/>
      <c r="D44" s="516"/>
      <c r="E44" s="516"/>
      <c r="F44" s="517"/>
      <c r="G44" s="803" t="s">
        <v>146</v>
      </c>
      <c r="H44" s="788"/>
      <c r="I44" s="788"/>
      <c r="J44" s="788"/>
      <c r="K44" s="788"/>
      <c r="L44" s="788"/>
      <c r="M44" s="788"/>
      <c r="N44" s="788"/>
      <c r="O44" s="789"/>
      <c r="P44" s="787" t="s">
        <v>59</v>
      </c>
      <c r="Q44" s="788"/>
      <c r="R44" s="788"/>
      <c r="S44" s="788"/>
      <c r="T44" s="788"/>
      <c r="U44" s="788"/>
      <c r="V44" s="788"/>
      <c r="W44" s="788"/>
      <c r="X44" s="789"/>
      <c r="Y44" s="1016"/>
      <c r="Z44" s="418"/>
      <c r="AA44" s="419"/>
      <c r="AB44" s="1020" t="s">
        <v>11</v>
      </c>
      <c r="AC44" s="1021"/>
      <c r="AD44" s="1022"/>
      <c r="AE44" s="381" t="s">
        <v>396</v>
      </c>
      <c r="AF44" s="381"/>
      <c r="AG44" s="381"/>
      <c r="AH44" s="381"/>
      <c r="AI44" s="381" t="s">
        <v>394</v>
      </c>
      <c r="AJ44" s="381"/>
      <c r="AK44" s="381"/>
      <c r="AL44" s="381"/>
      <c r="AM44" s="381" t="s">
        <v>423</v>
      </c>
      <c r="AN44" s="381"/>
      <c r="AO44" s="381"/>
      <c r="AP44" s="374"/>
      <c r="AQ44" s="180" t="s">
        <v>235</v>
      </c>
      <c r="AR44" s="173"/>
      <c r="AS44" s="173"/>
      <c r="AT44" s="174"/>
      <c r="AU44" s="379" t="s">
        <v>134</v>
      </c>
      <c r="AV44" s="379"/>
      <c r="AW44" s="379"/>
      <c r="AX44" s="380"/>
    </row>
    <row r="45" spans="1:50" ht="18.75" customHeight="1" x14ac:dyDescent="0.15">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1017"/>
      <c r="Z45" s="1018"/>
      <c r="AA45" s="1019"/>
      <c r="AB45" s="1023"/>
      <c r="AC45" s="1024"/>
      <c r="AD45" s="1025"/>
      <c r="AE45" s="382"/>
      <c r="AF45" s="382"/>
      <c r="AG45" s="382"/>
      <c r="AH45" s="382"/>
      <c r="AI45" s="382"/>
      <c r="AJ45" s="382"/>
      <c r="AK45" s="382"/>
      <c r="AL45" s="382"/>
      <c r="AM45" s="382"/>
      <c r="AN45" s="382"/>
      <c r="AO45" s="382"/>
      <c r="AP45" s="336"/>
      <c r="AQ45" s="274"/>
      <c r="AR45" s="275"/>
      <c r="AS45" s="141" t="s">
        <v>236</v>
      </c>
      <c r="AT45" s="176"/>
      <c r="AU45" s="275"/>
      <c r="AV45" s="275"/>
      <c r="AW45" s="385" t="s">
        <v>181</v>
      </c>
      <c r="AX45" s="386"/>
    </row>
    <row r="46" spans="1:50" ht="22.5" customHeight="1" x14ac:dyDescent="0.15">
      <c r="A46" s="518"/>
      <c r="B46" s="516"/>
      <c r="C46" s="516"/>
      <c r="D46" s="516"/>
      <c r="E46" s="516"/>
      <c r="F46" s="517"/>
      <c r="G46" s="543"/>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4"/>
      <c r="AC46" s="1015"/>
      <c r="AD46" s="1015"/>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19"/>
      <c r="B47" s="520"/>
      <c r="C47" s="520"/>
      <c r="D47" s="520"/>
      <c r="E47" s="520"/>
      <c r="F47" s="521"/>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5"/>
      <c r="AC47" s="1011"/>
      <c r="AD47" s="1011"/>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50"/>
      <c r="B48" s="651"/>
      <c r="C48" s="651"/>
      <c r="D48" s="651"/>
      <c r="E48" s="651"/>
      <c r="F48" s="65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4" t="s">
        <v>182</v>
      </c>
      <c r="AC48" s="1041"/>
      <c r="AD48" s="1041"/>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09" t="s">
        <v>384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15" t="s">
        <v>352</v>
      </c>
      <c r="B51" s="516"/>
      <c r="C51" s="516"/>
      <c r="D51" s="516"/>
      <c r="E51" s="516"/>
      <c r="F51" s="517"/>
      <c r="G51" s="803" t="s">
        <v>146</v>
      </c>
      <c r="H51" s="788"/>
      <c r="I51" s="788"/>
      <c r="J51" s="788"/>
      <c r="K51" s="788"/>
      <c r="L51" s="788"/>
      <c r="M51" s="788"/>
      <c r="N51" s="788"/>
      <c r="O51" s="789"/>
      <c r="P51" s="787" t="s">
        <v>59</v>
      </c>
      <c r="Q51" s="788"/>
      <c r="R51" s="788"/>
      <c r="S51" s="788"/>
      <c r="T51" s="788"/>
      <c r="U51" s="788"/>
      <c r="V51" s="788"/>
      <c r="W51" s="788"/>
      <c r="X51" s="789"/>
      <c r="Y51" s="1016"/>
      <c r="Z51" s="418"/>
      <c r="AA51" s="419"/>
      <c r="AB51" s="374" t="s">
        <v>11</v>
      </c>
      <c r="AC51" s="1021"/>
      <c r="AD51" s="1022"/>
      <c r="AE51" s="381" t="s">
        <v>396</v>
      </c>
      <c r="AF51" s="381"/>
      <c r="AG51" s="381"/>
      <c r="AH51" s="381"/>
      <c r="AI51" s="381" t="s">
        <v>394</v>
      </c>
      <c r="AJ51" s="381"/>
      <c r="AK51" s="381"/>
      <c r="AL51" s="381"/>
      <c r="AM51" s="381" t="s">
        <v>423</v>
      </c>
      <c r="AN51" s="381"/>
      <c r="AO51" s="381"/>
      <c r="AP51" s="374"/>
      <c r="AQ51" s="180" t="s">
        <v>235</v>
      </c>
      <c r="AR51" s="173"/>
      <c r="AS51" s="173"/>
      <c r="AT51" s="174"/>
      <c r="AU51" s="379" t="s">
        <v>134</v>
      </c>
      <c r="AV51" s="379"/>
      <c r="AW51" s="379"/>
      <c r="AX51" s="380"/>
    </row>
    <row r="52" spans="1:50" ht="18.75" customHeight="1" x14ac:dyDescent="0.15">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1017"/>
      <c r="Z52" s="1018"/>
      <c r="AA52" s="1019"/>
      <c r="AB52" s="1023"/>
      <c r="AC52" s="1024"/>
      <c r="AD52" s="1025"/>
      <c r="AE52" s="382"/>
      <c r="AF52" s="382"/>
      <c r="AG52" s="382"/>
      <c r="AH52" s="382"/>
      <c r="AI52" s="382"/>
      <c r="AJ52" s="382"/>
      <c r="AK52" s="382"/>
      <c r="AL52" s="382"/>
      <c r="AM52" s="382"/>
      <c r="AN52" s="382"/>
      <c r="AO52" s="382"/>
      <c r="AP52" s="336"/>
      <c r="AQ52" s="274"/>
      <c r="AR52" s="275"/>
      <c r="AS52" s="141" t="s">
        <v>236</v>
      </c>
      <c r="AT52" s="176"/>
      <c r="AU52" s="275"/>
      <c r="AV52" s="275"/>
      <c r="AW52" s="385" t="s">
        <v>181</v>
      </c>
      <c r="AX52" s="386"/>
    </row>
    <row r="53" spans="1:50" ht="22.5" customHeight="1" x14ac:dyDescent="0.15">
      <c r="A53" s="518"/>
      <c r="B53" s="516"/>
      <c r="C53" s="516"/>
      <c r="D53" s="516"/>
      <c r="E53" s="516"/>
      <c r="F53" s="517"/>
      <c r="G53" s="543"/>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4"/>
      <c r="AC53" s="1015"/>
      <c r="AD53" s="1015"/>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19"/>
      <c r="B54" s="520"/>
      <c r="C54" s="520"/>
      <c r="D54" s="520"/>
      <c r="E54" s="520"/>
      <c r="F54" s="521"/>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5"/>
      <c r="AC54" s="1011"/>
      <c r="AD54" s="1011"/>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50"/>
      <c r="B55" s="651"/>
      <c r="C55" s="651"/>
      <c r="D55" s="651"/>
      <c r="E55" s="651"/>
      <c r="F55" s="65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4" t="s">
        <v>182</v>
      </c>
      <c r="AC55" s="1041"/>
      <c r="AD55" s="1041"/>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09" t="s">
        <v>384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15" t="s">
        <v>352</v>
      </c>
      <c r="B58" s="516"/>
      <c r="C58" s="516"/>
      <c r="D58" s="516"/>
      <c r="E58" s="516"/>
      <c r="F58" s="517"/>
      <c r="G58" s="803" t="s">
        <v>146</v>
      </c>
      <c r="H58" s="788"/>
      <c r="I58" s="788"/>
      <c r="J58" s="788"/>
      <c r="K58" s="788"/>
      <c r="L58" s="788"/>
      <c r="M58" s="788"/>
      <c r="N58" s="788"/>
      <c r="O58" s="789"/>
      <c r="P58" s="787" t="s">
        <v>59</v>
      </c>
      <c r="Q58" s="788"/>
      <c r="R58" s="788"/>
      <c r="S58" s="788"/>
      <c r="T58" s="788"/>
      <c r="U58" s="788"/>
      <c r="V58" s="788"/>
      <c r="W58" s="788"/>
      <c r="X58" s="789"/>
      <c r="Y58" s="1016"/>
      <c r="Z58" s="418"/>
      <c r="AA58" s="419"/>
      <c r="AB58" s="1020" t="s">
        <v>11</v>
      </c>
      <c r="AC58" s="1021"/>
      <c r="AD58" s="1022"/>
      <c r="AE58" s="381" t="s">
        <v>396</v>
      </c>
      <c r="AF58" s="381"/>
      <c r="AG58" s="381"/>
      <c r="AH58" s="381"/>
      <c r="AI58" s="381" t="s">
        <v>394</v>
      </c>
      <c r="AJ58" s="381"/>
      <c r="AK58" s="381"/>
      <c r="AL58" s="381"/>
      <c r="AM58" s="381" t="s">
        <v>423</v>
      </c>
      <c r="AN58" s="381"/>
      <c r="AO58" s="381"/>
      <c r="AP58" s="374"/>
      <c r="AQ58" s="180" t="s">
        <v>235</v>
      </c>
      <c r="AR58" s="173"/>
      <c r="AS58" s="173"/>
      <c r="AT58" s="174"/>
      <c r="AU58" s="379" t="s">
        <v>134</v>
      </c>
      <c r="AV58" s="379"/>
      <c r="AW58" s="379"/>
      <c r="AX58" s="380"/>
    </row>
    <row r="59" spans="1:50" ht="18.75" customHeight="1" x14ac:dyDescent="0.15">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1017"/>
      <c r="Z59" s="1018"/>
      <c r="AA59" s="1019"/>
      <c r="AB59" s="1023"/>
      <c r="AC59" s="1024"/>
      <c r="AD59" s="1025"/>
      <c r="AE59" s="382"/>
      <c r="AF59" s="382"/>
      <c r="AG59" s="382"/>
      <c r="AH59" s="382"/>
      <c r="AI59" s="382"/>
      <c r="AJ59" s="382"/>
      <c r="AK59" s="382"/>
      <c r="AL59" s="382"/>
      <c r="AM59" s="382"/>
      <c r="AN59" s="382"/>
      <c r="AO59" s="382"/>
      <c r="AP59" s="336"/>
      <c r="AQ59" s="274"/>
      <c r="AR59" s="275"/>
      <c r="AS59" s="141" t="s">
        <v>236</v>
      </c>
      <c r="AT59" s="176"/>
      <c r="AU59" s="275"/>
      <c r="AV59" s="275"/>
      <c r="AW59" s="385" t="s">
        <v>181</v>
      </c>
      <c r="AX59" s="386"/>
    </row>
    <row r="60" spans="1:50" ht="22.5" customHeight="1" x14ac:dyDescent="0.15">
      <c r="A60" s="518"/>
      <c r="B60" s="516"/>
      <c r="C60" s="516"/>
      <c r="D60" s="516"/>
      <c r="E60" s="516"/>
      <c r="F60" s="517"/>
      <c r="G60" s="543"/>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4"/>
      <c r="AC60" s="1015"/>
      <c r="AD60" s="1015"/>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19"/>
      <c r="B61" s="520"/>
      <c r="C61" s="520"/>
      <c r="D61" s="520"/>
      <c r="E61" s="520"/>
      <c r="F61" s="521"/>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5"/>
      <c r="AC61" s="1011"/>
      <c r="AD61" s="1011"/>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50"/>
      <c r="B62" s="651"/>
      <c r="C62" s="651"/>
      <c r="D62" s="651"/>
      <c r="E62" s="651"/>
      <c r="F62" s="65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4" t="s">
        <v>182</v>
      </c>
      <c r="AC62" s="1041"/>
      <c r="AD62" s="1041"/>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09" t="s">
        <v>384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15" t="s">
        <v>352</v>
      </c>
      <c r="B65" s="516"/>
      <c r="C65" s="516"/>
      <c r="D65" s="516"/>
      <c r="E65" s="516"/>
      <c r="F65" s="517"/>
      <c r="G65" s="803" t="s">
        <v>146</v>
      </c>
      <c r="H65" s="788"/>
      <c r="I65" s="788"/>
      <c r="J65" s="788"/>
      <c r="K65" s="788"/>
      <c r="L65" s="788"/>
      <c r="M65" s="788"/>
      <c r="N65" s="788"/>
      <c r="O65" s="789"/>
      <c r="P65" s="787" t="s">
        <v>59</v>
      </c>
      <c r="Q65" s="788"/>
      <c r="R65" s="788"/>
      <c r="S65" s="788"/>
      <c r="T65" s="788"/>
      <c r="U65" s="788"/>
      <c r="V65" s="788"/>
      <c r="W65" s="788"/>
      <c r="X65" s="789"/>
      <c r="Y65" s="1016"/>
      <c r="Z65" s="418"/>
      <c r="AA65" s="419"/>
      <c r="AB65" s="1020" t="s">
        <v>11</v>
      </c>
      <c r="AC65" s="1021"/>
      <c r="AD65" s="1022"/>
      <c r="AE65" s="381" t="s">
        <v>396</v>
      </c>
      <c r="AF65" s="381"/>
      <c r="AG65" s="381"/>
      <c r="AH65" s="381"/>
      <c r="AI65" s="381" t="s">
        <v>394</v>
      </c>
      <c r="AJ65" s="381"/>
      <c r="AK65" s="381"/>
      <c r="AL65" s="381"/>
      <c r="AM65" s="381" t="s">
        <v>423</v>
      </c>
      <c r="AN65" s="381"/>
      <c r="AO65" s="381"/>
      <c r="AP65" s="374"/>
      <c r="AQ65" s="180" t="s">
        <v>235</v>
      </c>
      <c r="AR65" s="173"/>
      <c r="AS65" s="173"/>
      <c r="AT65" s="174"/>
      <c r="AU65" s="379" t="s">
        <v>134</v>
      </c>
      <c r="AV65" s="379"/>
      <c r="AW65" s="379"/>
      <c r="AX65" s="380"/>
    </row>
    <row r="66" spans="1:50" ht="18.75" customHeight="1" x14ac:dyDescent="0.15">
      <c r="A66" s="515"/>
      <c r="B66" s="516"/>
      <c r="C66" s="516"/>
      <c r="D66" s="516"/>
      <c r="E66" s="516"/>
      <c r="F66" s="517"/>
      <c r="G66" s="570"/>
      <c r="H66" s="385"/>
      <c r="I66" s="385"/>
      <c r="J66" s="385"/>
      <c r="K66" s="385"/>
      <c r="L66" s="385"/>
      <c r="M66" s="385"/>
      <c r="N66" s="385"/>
      <c r="O66" s="571"/>
      <c r="P66" s="583"/>
      <c r="Q66" s="385"/>
      <c r="R66" s="385"/>
      <c r="S66" s="385"/>
      <c r="T66" s="385"/>
      <c r="U66" s="385"/>
      <c r="V66" s="385"/>
      <c r="W66" s="385"/>
      <c r="X66" s="571"/>
      <c r="Y66" s="1017"/>
      <c r="Z66" s="1018"/>
      <c r="AA66" s="1019"/>
      <c r="AB66" s="1023"/>
      <c r="AC66" s="1024"/>
      <c r="AD66" s="1025"/>
      <c r="AE66" s="382"/>
      <c r="AF66" s="382"/>
      <c r="AG66" s="382"/>
      <c r="AH66" s="382"/>
      <c r="AI66" s="382"/>
      <c r="AJ66" s="382"/>
      <c r="AK66" s="382"/>
      <c r="AL66" s="382"/>
      <c r="AM66" s="382"/>
      <c r="AN66" s="382"/>
      <c r="AO66" s="382"/>
      <c r="AP66" s="336"/>
      <c r="AQ66" s="274"/>
      <c r="AR66" s="275"/>
      <c r="AS66" s="141" t="s">
        <v>236</v>
      </c>
      <c r="AT66" s="176"/>
      <c r="AU66" s="275"/>
      <c r="AV66" s="275"/>
      <c r="AW66" s="385" t="s">
        <v>181</v>
      </c>
      <c r="AX66" s="386"/>
    </row>
    <row r="67" spans="1:50" ht="22.5" customHeight="1" x14ac:dyDescent="0.15">
      <c r="A67" s="518"/>
      <c r="B67" s="516"/>
      <c r="C67" s="516"/>
      <c r="D67" s="516"/>
      <c r="E67" s="516"/>
      <c r="F67" s="517"/>
      <c r="G67" s="543"/>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4"/>
      <c r="AC67" s="1015"/>
      <c r="AD67" s="1015"/>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19"/>
      <c r="B68" s="520"/>
      <c r="C68" s="520"/>
      <c r="D68" s="520"/>
      <c r="E68" s="520"/>
      <c r="F68" s="521"/>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5"/>
      <c r="AC68" s="1011"/>
      <c r="AD68" s="1011"/>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50"/>
      <c r="B69" s="651"/>
      <c r="C69" s="651"/>
      <c r="D69" s="651"/>
      <c r="E69" s="651"/>
      <c r="F69" s="652"/>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0" t="s">
        <v>182</v>
      </c>
      <c r="AC69" s="432"/>
      <c r="AD69" s="432"/>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09" t="s">
        <v>384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5" t="s">
        <v>370</v>
      </c>
      <c r="H2" s="446"/>
      <c r="I2" s="446"/>
      <c r="J2" s="446"/>
      <c r="K2" s="446"/>
      <c r="L2" s="446"/>
      <c r="M2" s="446"/>
      <c r="N2" s="446"/>
      <c r="O2" s="446"/>
      <c r="P2" s="446"/>
      <c r="Q2" s="446"/>
      <c r="R2" s="446"/>
      <c r="S2" s="446"/>
      <c r="T2" s="446"/>
      <c r="U2" s="446"/>
      <c r="V2" s="446"/>
      <c r="W2" s="446"/>
      <c r="X2" s="446"/>
      <c r="Y2" s="446"/>
      <c r="Z2" s="446"/>
      <c r="AA2" s="446"/>
      <c r="AB2" s="447"/>
      <c r="AC2" s="445" t="s">
        <v>372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8"/>
      <c r="B4" s="1049"/>
      <c r="C4" s="1049"/>
      <c r="D4" s="1049"/>
      <c r="E4" s="1049"/>
      <c r="F4" s="1050"/>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8"/>
      <c r="B5" s="1049"/>
      <c r="C5" s="1049"/>
      <c r="D5" s="1049"/>
      <c r="E5" s="1049"/>
      <c r="F5" s="1050"/>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24.75" customHeight="1" x14ac:dyDescent="0.15">
      <c r="A6" s="1048"/>
      <c r="B6" s="1049"/>
      <c r="C6" s="1049"/>
      <c r="D6" s="1049"/>
      <c r="E6" s="1049"/>
      <c r="F6" s="1050"/>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24.75" customHeight="1" x14ac:dyDescent="0.15">
      <c r="A7" s="1048"/>
      <c r="B7" s="1049"/>
      <c r="C7" s="1049"/>
      <c r="D7" s="1049"/>
      <c r="E7" s="1049"/>
      <c r="F7" s="1050"/>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24.75" customHeight="1" x14ac:dyDescent="0.15">
      <c r="A8" s="1048"/>
      <c r="B8" s="1049"/>
      <c r="C8" s="1049"/>
      <c r="D8" s="1049"/>
      <c r="E8" s="1049"/>
      <c r="F8" s="1050"/>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24.75" customHeight="1" x14ac:dyDescent="0.15">
      <c r="A9" s="1048"/>
      <c r="B9" s="1049"/>
      <c r="C9" s="1049"/>
      <c r="D9" s="1049"/>
      <c r="E9" s="1049"/>
      <c r="F9" s="1050"/>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24.75" customHeight="1" x14ac:dyDescent="0.15">
      <c r="A10" s="1048"/>
      <c r="B10" s="1049"/>
      <c r="C10" s="1049"/>
      <c r="D10" s="1049"/>
      <c r="E10" s="1049"/>
      <c r="F10" s="1050"/>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8"/>
      <c r="B11" s="1049"/>
      <c r="C11" s="1049"/>
      <c r="D11" s="1049"/>
      <c r="E11" s="1049"/>
      <c r="F11" s="1050"/>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8"/>
      <c r="B12" s="1049"/>
      <c r="C12" s="1049"/>
      <c r="D12" s="1049"/>
      <c r="E12" s="1049"/>
      <c r="F12" s="1050"/>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8"/>
      <c r="B13" s="1049"/>
      <c r="C13" s="1049"/>
      <c r="D13" s="1049"/>
      <c r="E13" s="1049"/>
      <c r="F13" s="1050"/>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8"/>
      <c r="B14" s="1049"/>
      <c r="C14" s="1049"/>
      <c r="D14" s="1049"/>
      <c r="E14" s="1049"/>
      <c r="F14" s="105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8"/>
      <c r="B15" s="1049"/>
      <c r="C15" s="1049"/>
      <c r="D15" s="1049"/>
      <c r="E15" s="1049"/>
      <c r="F15" s="1050"/>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8"/>
      <c r="B16" s="1049"/>
      <c r="C16" s="1049"/>
      <c r="D16" s="1049"/>
      <c r="E16" s="1049"/>
      <c r="F16" s="1050"/>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8"/>
      <c r="B17" s="1049"/>
      <c r="C17" s="1049"/>
      <c r="D17" s="1049"/>
      <c r="E17" s="1049"/>
      <c r="F17" s="1050"/>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8"/>
      <c r="B18" s="1049"/>
      <c r="C18" s="1049"/>
      <c r="D18" s="1049"/>
      <c r="E18" s="1049"/>
      <c r="F18" s="1050"/>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8"/>
      <c r="B19" s="1049"/>
      <c r="C19" s="1049"/>
      <c r="D19" s="1049"/>
      <c r="E19" s="1049"/>
      <c r="F19" s="1050"/>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8"/>
      <c r="B20" s="1049"/>
      <c r="C20" s="1049"/>
      <c r="D20" s="1049"/>
      <c r="E20" s="1049"/>
      <c r="F20" s="1050"/>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8"/>
      <c r="B21" s="1049"/>
      <c r="C21" s="1049"/>
      <c r="D21" s="1049"/>
      <c r="E21" s="1049"/>
      <c r="F21" s="1050"/>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8"/>
      <c r="B22" s="1049"/>
      <c r="C22" s="1049"/>
      <c r="D22" s="1049"/>
      <c r="E22" s="1049"/>
      <c r="F22" s="1050"/>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8"/>
      <c r="B23" s="1049"/>
      <c r="C23" s="1049"/>
      <c r="D23" s="1049"/>
      <c r="E23" s="1049"/>
      <c r="F23" s="1050"/>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8"/>
      <c r="B24" s="1049"/>
      <c r="C24" s="1049"/>
      <c r="D24" s="1049"/>
      <c r="E24" s="1049"/>
      <c r="F24" s="1050"/>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8"/>
      <c r="B25" s="1049"/>
      <c r="C25" s="1049"/>
      <c r="D25" s="1049"/>
      <c r="E25" s="1049"/>
      <c r="F25" s="1050"/>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8"/>
      <c r="B26" s="1049"/>
      <c r="C26" s="1049"/>
      <c r="D26" s="1049"/>
      <c r="E26" s="1049"/>
      <c r="F26" s="1050"/>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8"/>
      <c r="B27" s="1049"/>
      <c r="C27" s="1049"/>
      <c r="D27" s="1049"/>
      <c r="E27" s="1049"/>
      <c r="F27" s="105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8"/>
      <c r="B28" s="1049"/>
      <c r="C28" s="1049"/>
      <c r="D28" s="1049"/>
      <c r="E28" s="1049"/>
      <c r="F28" s="1050"/>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8"/>
      <c r="B29" s="1049"/>
      <c r="C29" s="1049"/>
      <c r="D29" s="1049"/>
      <c r="E29" s="1049"/>
      <c r="F29" s="1050"/>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8"/>
      <c r="B30" s="1049"/>
      <c r="C30" s="1049"/>
      <c r="D30" s="1049"/>
      <c r="E30" s="1049"/>
      <c r="F30" s="1050"/>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8"/>
      <c r="B31" s="1049"/>
      <c r="C31" s="1049"/>
      <c r="D31" s="1049"/>
      <c r="E31" s="1049"/>
      <c r="F31" s="1050"/>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8"/>
      <c r="B32" s="1049"/>
      <c r="C32" s="1049"/>
      <c r="D32" s="1049"/>
      <c r="E32" s="1049"/>
      <c r="F32" s="1050"/>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8"/>
      <c r="B33" s="1049"/>
      <c r="C33" s="1049"/>
      <c r="D33" s="1049"/>
      <c r="E33" s="1049"/>
      <c r="F33" s="1050"/>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8"/>
      <c r="B34" s="1049"/>
      <c r="C34" s="1049"/>
      <c r="D34" s="1049"/>
      <c r="E34" s="1049"/>
      <c r="F34" s="1050"/>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8"/>
      <c r="B35" s="1049"/>
      <c r="C35" s="1049"/>
      <c r="D35" s="1049"/>
      <c r="E35" s="1049"/>
      <c r="F35" s="1050"/>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8"/>
      <c r="B36" s="1049"/>
      <c r="C36" s="1049"/>
      <c r="D36" s="1049"/>
      <c r="E36" s="1049"/>
      <c r="F36" s="1050"/>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8"/>
      <c r="B37" s="1049"/>
      <c r="C37" s="1049"/>
      <c r="D37" s="1049"/>
      <c r="E37" s="1049"/>
      <c r="F37" s="1050"/>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8"/>
      <c r="B38" s="1049"/>
      <c r="C38" s="1049"/>
      <c r="D38" s="1049"/>
      <c r="E38" s="1049"/>
      <c r="F38" s="1050"/>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8"/>
      <c r="B39" s="1049"/>
      <c r="C39" s="1049"/>
      <c r="D39" s="1049"/>
      <c r="E39" s="1049"/>
      <c r="F39" s="1050"/>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8"/>
      <c r="B40" s="1049"/>
      <c r="C40" s="1049"/>
      <c r="D40" s="1049"/>
      <c r="E40" s="1049"/>
      <c r="F40" s="105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8"/>
      <c r="B41" s="1049"/>
      <c r="C41" s="1049"/>
      <c r="D41" s="1049"/>
      <c r="E41" s="1049"/>
      <c r="F41" s="1050"/>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8"/>
      <c r="B42" s="1049"/>
      <c r="C42" s="1049"/>
      <c r="D42" s="1049"/>
      <c r="E42" s="1049"/>
      <c r="F42" s="1050"/>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8"/>
      <c r="B43" s="1049"/>
      <c r="C43" s="1049"/>
      <c r="D43" s="1049"/>
      <c r="E43" s="1049"/>
      <c r="F43" s="1050"/>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8"/>
      <c r="B44" s="1049"/>
      <c r="C44" s="1049"/>
      <c r="D44" s="1049"/>
      <c r="E44" s="1049"/>
      <c r="F44" s="1050"/>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8"/>
      <c r="B45" s="1049"/>
      <c r="C45" s="1049"/>
      <c r="D45" s="1049"/>
      <c r="E45" s="1049"/>
      <c r="F45" s="1050"/>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8"/>
      <c r="B46" s="1049"/>
      <c r="C46" s="1049"/>
      <c r="D46" s="1049"/>
      <c r="E46" s="1049"/>
      <c r="F46" s="1050"/>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8"/>
      <c r="B47" s="1049"/>
      <c r="C47" s="1049"/>
      <c r="D47" s="1049"/>
      <c r="E47" s="1049"/>
      <c r="F47" s="1050"/>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8"/>
      <c r="B48" s="1049"/>
      <c r="C48" s="1049"/>
      <c r="D48" s="1049"/>
      <c r="E48" s="1049"/>
      <c r="F48" s="1050"/>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8"/>
      <c r="B49" s="1049"/>
      <c r="C49" s="1049"/>
      <c r="D49" s="1049"/>
      <c r="E49" s="1049"/>
      <c r="F49" s="1050"/>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8"/>
      <c r="B50" s="1049"/>
      <c r="C50" s="1049"/>
      <c r="D50" s="1049"/>
      <c r="E50" s="1049"/>
      <c r="F50" s="1050"/>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8"/>
      <c r="B51" s="1049"/>
      <c r="C51" s="1049"/>
      <c r="D51" s="1049"/>
      <c r="E51" s="1049"/>
      <c r="F51" s="1050"/>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8"/>
      <c r="B52" s="1049"/>
      <c r="C52" s="1049"/>
      <c r="D52" s="1049"/>
      <c r="E52" s="1049"/>
      <c r="F52" s="1050"/>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8"/>
      <c r="B56" s="1049"/>
      <c r="C56" s="1049"/>
      <c r="D56" s="1049"/>
      <c r="E56" s="1049"/>
      <c r="F56" s="1050"/>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8"/>
      <c r="B57" s="1049"/>
      <c r="C57" s="1049"/>
      <c r="D57" s="1049"/>
      <c r="E57" s="1049"/>
      <c r="F57" s="1050"/>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8"/>
      <c r="B58" s="1049"/>
      <c r="C58" s="1049"/>
      <c r="D58" s="1049"/>
      <c r="E58" s="1049"/>
      <c r="F58" s="1050"/>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8"/>
      <c r="B59" s="1049"/>
      <c r="C59" s="1049"/>
      <c r="D59" s="1049"/>
      <c r="E59" s="1049"/>
      <c r="F59" s="1050"/>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8"/>
      <c r="B60" s="1049"/>
      <c r="C60" s="1049"/>
      <c r="D60" s="1049"/>
      <c r="E60" s="1049"/>
      <c r="F60" s="1050"/>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8"/>
      <c r="B61" s="1049"/>
      <c r="C61" s="1049"/>
      <c r="D61" s="1049"/>
      <c r="E61" s="1049"/>
      <c r="F61" s="1050"/>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8"/>
      <c r="B62" s="1049"/>
      <c r="C62" s="1049"/>
      <c r="D62" s="1049"/>
      <c r="E62" s="1049"/>
      <c r="F62" s="1050"/>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8"/>
      <c r="B63" s="1049"/>
      <c r="C63" s="1049"/>
      <c r="D63" s="1049"/>
      <c r="E63" s="1049"/>
      <c r="F63" s="1050"/>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8"/>
      <c r="B64" s="1049"/>
      <c r="C64" s="1049"/>
      <c r="D64" s="1049"/>
      <c r="E64" s="1049"/>
      <c r="F64" s="1050"/>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8"/>
      <c r="B65" s="1049"/>
      <c r="C65" s="1049"/>
      <c r="D65" s="1049"/>
      <c r="E65" s="1049"/>
      <c r="F65" s="1050"/>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8"/>
      <c r="B66" s="1049"/>
      <c r="C66" s="1049"/>
      <c r="D66" s="1049"/>
      <c r="E66" s="1049"/>
      <c r="F66" s="1050"/>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8"/>
      <c r="B67" s="1049"/>
      <c r="C67" s="1049"/>
      <c r="D67" s="1049"/>
      <c r="E67" s="1049"/>
      <c r="F67" s="105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8"/>
      <c r="B68" s="1049"/>
      <c r="C68" s="1049"/>
      <c r="D68" s="1049"/>
      <c r="E68" s="1049"/>
      <c r="F68" s="1050"/>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8"/>
      <c r="B69" s="1049"/>
      <c r="C69" s="1049"/>
      <c r="D69" s="1049"/>
      <c r="E69" s="1049"/>
      <c r="F69" s="1050"/>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8"/>
      <c r="B70" s="1049"/>
      <c r="C70" s="1049"/>
      <c r="D70" s="1049"/>
      <c r="E70" s="1049"/>
      <c r="F70" s="1050"/>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8"/>
      <c r="B71" s="1049"/>
      <c r="C71" s="1049"/>
      <c r="D71" s="1049"/>
      <c r="E71" s="1049"/>
      <c r="F71" s="1050"/>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8"/>
      <c r="B72" s="1049"/>
      <c r="C72" s="1049"/>
      <c r="D72" s="1049"/>
      <c r="E72" s="1049"/>
      <c r="F72" s="1050"/>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8"/>
      <c r="B73" s="1049"/>
      <c r="C73" s="1049"/>
      <c r="D73" s="1049"/>
      <c r="E73" s="1049"/>
      <c r="F73" s="1050"/>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8"/>
      <c r="B74" s="1049"/>
      <c r="C74" s="1049"/>
      <c r="D74" s="1049"/>
      <c r="E74" s="1049"/>
      <c r="F74" s="1050"/>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8"/>
      <c r="B75" s="1049"/>
      <c r="C75" s="1049"/>
      <c r="D75" s="1049"/>
      <c r="E75" s="1049"/>
      <c r="F75" s="1050"/>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8"/>
      <c r="B76" s="1049"/>
      <c r="C76" s="1049"/>
      <c r="D76" s="1049"/>
      <c r="E76" s="1049"/>
      <c r="F76" s="1050"/>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8"/>
      <c r="B77" s="1049"/>
      <c r="C77" s="1049"/>
      <c r="D77" s="1049"/>
      <c r="E77" s="1049"/>
      <c r="F77" s="1050"/>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8"/>
      <c r="B78" s="1049"/>
      <c r="C78" s="1049"/>
      <c r="D78" s="1049"/>
      <c r="E78" s="1049"/>
      <c r="F78" s="1050"/>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8"/>
      <c r="B79" s="1049"/>
      <c r="C79" s="1049"/>
      <c r="D79" s="1049"/>
      <c r="E79" s="1049"/>
      <c r="F79" s="1050"/>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8"/>
      <c r="B80" s="1049"/>
      <c r="C80" s="1049"/>
      <c r="D80" s="1049"/>
      <c r="E80" s="1049"/>
      <c r="F80" s="105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8"/>
      <c r="B81" s="1049"/>
      <c r="C81" s="1049"/>
      <c r="D81" s="1049"/>
      <c r="E81" s="1049"/>
      <c r="F81" s="1050"/>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8"/>
      <c r="B82" s="1049"/>
      <c r="C82" s="1049"/>
      <c r="D82" s="1049"/>
      <c r="E82" s="1049"/>
      <c r="F82" s="1050"/>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8"/>
      <c r="B83" s="1049"/>
      <c r="C83" s="1049"/>
      <c r="D83" s="1049"/>
      <c r="E83" s="1049"/>
      <c r="F83" s="1050"/>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8"/>
      <c r="B84" s="1049"/>
      <c r="C84" s="1049"/>
      <c r="D84" s="1049"/>
      <c r="E84" s="1049"/>
      <c r="F84" s="1050"/>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8"/>
      <c r="B85" s="1049"/>
      <c r="C85" s="1049"/>
      <c r="D85" s="1049"/>
      <c r="E85" s="1049"/>
      <c r="F85" s="1050"/>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8"/>
      <c r="B86" s="1049"/>
      <c r="C86" s="1049"/>
      <c r="D86" s="1049"/>
      <c r="E86" s="1049"/>
      <c r="F86" s="1050"/>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8"/>
      <c r="B87" s="1049"/>
      <c r="C87" s="1049"/>
      <c r="D87" s="1049"/>
      <c r="E87" s="1049"/>
      <c r="F87" s="1050"/>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8"/>
      <c r="B88" s="1049"/>
      <c r="C88" s="1049"/>
      <c r="D88" s="1049"/>
      <c r="E88" s="1049"/>
      <c r="F88" s="1050"/>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8"/>
      <c r="B89" s="1049"/>
      <c r="C89" s="1049"/>
      <c r="D89" s="1049"/>
      <c r="E89" s="1049"/>
      <c r="F89" s="1050"/>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8"/>
      <c r="B90" s="1049"/>
      <c r="C90" s="1049"/>
      <c r="D90" s="1049"/>
      <c r="E90" s="1049"/>
      <c r="F90" s="1050"/>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8"/>
      <c r="B91" s="1049"/>
      <c r="C91" s="1049"/>
      <c r="D91" s="1049"/>
      <c r="E91" s="1049"/>
      <c r="F91" s="1050"/>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8"/>
      <c r="B92" s="1049"/>
      <c r="C92" s="1049"/>
      <c r="D92" s="1049"/>
      <c r="E92" s="1049"/>
      <c r="F92" s="1050"/>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8"/>
      <c r="B93" s="1049"/>
      <c r="C93" s="1049"/>
      <c r="D93" s="1049"/>
      <c r="E93" s="1049"/>
      <c r="F93" s="105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8"/>
      <c r="B94" s="1049"/>
      <c r="C94" s="1049"/>
      <c r="D94" s="1049"/>
      <c r="E94" s="1049"/>
      <c r="F94" s="1050"/>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8"/>
      <c r="B95" s="1049"/>
      <c r="C95" s="1049"/>
      <c r="D95" s="1049"/>
      <c r="E95" s="1049"/>
      <c r="F95" s="1050"/>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8"/>
      <c r="B96" s="1049"/>
      <c r="C96" s="1049"/>
      <c r="D96" s="1049"/>
      <c r="E96" s="1049"/>
      <c r="F96" s="1050"/>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8"/>
      <c r="B97" s="1049"/>
      <c r="C97" s="1049"/>
      <c r="D97" s="1049"/>
      <c r="E97" s="1049"/>
      <c r="F97" s="1050"/>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8"/>
      <c r="B98" s="1049"/>
      <c r="C98" s="1049"/>
      <c r="D98" s="1049"/>
      <c r="E98" s="1049"/>
      <c r="F98" s="1050"/>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8"/>
      <c r="B99" s="1049"/>
      <c r="C99" s="1049"/>
      <c r="D99" s="1049"/>
      <c r="E99" s="1049"/>
      <c r="F99" s="1050"/>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8"/>
      <c r="B100" s="1049"/>
      <c r="C100" s="1049"/>
      <c r="D100" s="1049"/>
      <c r="E100" s="1049"/>
      <c r="F100" s="1050"/>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8"/>
      <c r="B101" s="1049"/>
      <c r="C101" s="1049"/>
      <c r="D101" s="1049"/>
      <c r="E101" s="1049"/>
      <c r="F101" s="1050"/>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8"/>
      <c r="B102" s="1049"/>
      <c r="C102" s="1049"/>
      <c r="D102" s="1049"/>
      <c r="E102" s="1049"/>
      <c r="F102" s="1050"/>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8"/>
      <c r="B103" s="1049"/>
      <c r="C103" s="1049"/>
      <c r="D103" s="1049"/>
      <c r="E103" s="1049"/>
      <c r="F103" s="1050"/>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8"/>
      <c r="B104" s="1049"/>
      <c r="C104" s="1049"/>
      <c r="D104" s="1049"/>
      <c r="E104" s="1049"/>
      <c r="F104" s="1050"/>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8"/>
      <c r="B105" s="1049"/>
      <c r="C105" s="1049"/>
      <c r="D105" s="1049"/>
      <c r="E105" s="1049"/>
      <c r="F105" s="1050"/>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8"/>
      <c r="B109" s="1049"/>
      <c r="C109" s="1049"/>
      <c r="D109" s="1049"/>
      <c r="E109" s="1049"/>
      <c r="F109" s="1050"/>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8"/>
      <c r="B110" s="1049"/>
      <c r="C110" s="1049"/>
      <c r="D110" s="1049"/>
      <c r="E110" s="1049"/>
      <c r="F110" s="1050"/>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8"/>
      <c r="B111" s="1049"/>
      <c r="C111" s="1049"/>
      <c r="D111" s="1049"/>
      <c r="E111" s="1049"/>
      <c r="F111" s="1050"/>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8"/>
      <c r="B112" s="1049"/>
      <c r="C112" s="1049"/>
      <c r="D112" s="1049"/>
      <c r="E112" s="1049"/>
      <c r="F112" s="1050"/>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8"/>
      <c r="B113" s="1049"/>
      <c r="C113" s="1049"/>
      <c r="D113" s="1049"/>
      <c r="E113" s="1049"/>
      <c r="F113" s="1050"/>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8"/>
      <c r="B114" s="1049"/>
      <c r="C114" s="1049"/>
      <c r="D114" s="1049"/>
      <c r="E114" s="1049"/>
      <c r="F114" s="1050"/>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8"/>
      <c r="B115" s="1049"/>
      <c r="C115" s="1049"/>
      <c r="D115" s="1049"/>
      <c r="E115" s="1049"/>
      <c r="F115" s="1050"/>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8"/>
      <c r="B116" s="1049"/>
      <c r="C116" s="1049"/>
      <c r="D116" s="1049"/>
      <c r="E116" s="1049"/>
      <c r="F116" s="1050"/>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8"/>
      <c r="B117" s="1049"/>
      <c r="C117" s="1049"/>
      <c r="D117" s="1049"/>
      <c r="E117" s="1049"/>
      <c r="F117" s="1050"/>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8"/>
      <c r="B118" s="1049"/>
      <c r="C118" s="1049"/>
      <c r="D118" s="1049"/>
      <c r="E118" s="1049"/>
      <c r="F118" s="1050"/>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8"/>
      <c r="B119" s="1049"/>
      <c r="C119" s="1049"/>
      <c r="D119" s="1049"/>
      <c r="E119" s="1049"/>
      <c r="F119" s="1050"/>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8"/>
      <c r="B120" s="1049"/>
      <c r="C120" s="1049"/>
      <c r="D120" s="1049"/>
      <c r="E120" s="1049"/>
      <c r="F120" s="105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8"/>
      <c r="B121" s="1049"/>
      <c r="C121" s="1049"/>
      <c r="D121" s="1049"/>
      <c r="E121" s="1049"/>
      <c r="F121" s="1050"/>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8"/>
      <c r="B122" s="1049"/>
      <c r="C122" s="1049"/>
      <c r="D122" s="1049"/>
      <c r="E122" s="1049"/>
      <c r="F122" s="1050"/>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8"/>
      <c r="B123" s="1049"/>
      <c r="C123" s="1049"/>
      <c r="D123" s="1049"/>
      <c r="E123" s="1049"/>
      <c r="F123" s="1050"/>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8"/>
      <c r="B124" s="1049"/>
      <c r="C124" s="1049"/>
      <c r="D124" s="1049"/>
      <c r="E124" s="1049"/>
      <c r="F124" s="1050"/>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8"/>
      <c r="B125" s="1049"/>
      <c r="C125" s="1049"/>
      <c r="D125" s="1049"/>
      <c r="E125" s="1049"/>
      <c r="F125" s="1050"/>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8"/>
      <c r="B126" s="1049"/>
      <c r="C126" s="1049"/>
      <c r="D126" s="1049"/>
      <c r="E126" s="1049"/>
      <c r="F126" s="1050"/>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8"/>
      <c r="B127" s="1049"/>
      <c r="C127" s="1049"/>
      <c r="D127" s="1049"/>
      <c r="E127" s="1049"/>
      <c r="F127" s="1050"/>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8"/>
      <c r="B128" s="1049"/>
      <c r="C128" s="1049"/>
      <c r="D128" s="1049"/>
      <c r="E128" s="1049"/>
      <c r="F128" s="1050"/>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8"/>
      <c r="B129" s="1049"/>
      <c r="C129" s="1049"/>
      <c r="D129" s="1049"/>
      <c r="E129" s="1049"/>
      <c r="F129" s="1050"/>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8"/>
      <c r="B130" s="1049"/>
      <c r="C130" s="1049"/>
      <c r="D130" s="1049"/>
      <c r="E130" s="1049"/>
      <c r="F130" s="1050"/>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8"/>
      <c r="B131" s="1049"/>
      <c r="C131" s="1049"/>
      <c r="D131" s="1049"/>
      <c r="E131" s="1049"/>
      <c r="F131" s="1050"/>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8"/>
      <c r="B132" s="1049"/>
      <c r="C132" s="1049"/>
      <c r="D132" s="1049"/>
      <c r="E132" s="1049"/>
      <c r="F132" s="1050"/>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8"/>
      <c r="B133" s="1049"/>
      <c r="C133" s="1049"/>
      <c r="D133" s="1049"/>
      <c r="E133" s="1049"/>
      <c r="F133" s="105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8"/>
      <c r="B134" s="1049"/>
      <c r="C134" s="1049"/>
      <c r="D134" s="1049"/>
      <c r="E134" s="1049"/>
      <c r="F134" s="1050"/>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8"/>
      <c r="B135" s="1049"/>
      <c r="C135" s="1049"/>
      <c r="D135" s="1049"/>
      <c r="E135" s="1049"/>
      <c r="F135" s="1050"/>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8"/>
      <c r="B136" s="1049"/>
      <c r="C136" s="1049"/>
      <c r="D136" s="1049"/>
      <c r="E136" s="1049"/>
      <c r="F136" s="1050"/>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8"/>
      <c r="B137" s="1049"/>
      <c r="C137" s="1049"/>
      <c r="D137" s="1049"/>
      <c r="E137" s="1049"/>
      <c r="F137" s="1050"/>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8"/>
      <c r="B138" s="1049"/>
      <c r="C138" s="1049"/>
      <c r="D138" s="1049"/>
      <c r="E138" s="1049"/>
      <c r="F138" s="1050"/>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8"/>
      <c r="B139" s="1049"/>
      <c r="C139" s="1049"/>
      <c r="D139" s="1049"/>
      <c r="E139" s="1049"/>
      <c r="F139" s="1050"/>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8"/>
      <c r="B140" s="1049"/>
      <c r="C140" s="1049"/>
      <c r="D140" s="1049"/>
      <c r="E140" s="1049"/>
      <c r="F140" s="1050"/>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8"/>
      <c r="B141" s="1049"/>
      <c r="C141" s="1049"/>
      <c r="D141" s="1049"/>
      <c r="E141" s="1049"/>
      <c r="F141" s="1050"/>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8"/>
      <c r="B142" s="1049"/>
      <c r="C142" s="1049"/>
      <c r="D142" s="1049"/>
      <c r="E142" s="1049"/>
      <c r="F142" s="1050"/>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8"/>
      <c r="B143" s="1049"/>
      <c r="C143" s="1049"/>
      <c r="D143" s="1049"/>
      <c r="E143" s="1049"/>
      <c r="F143" s="1050"/>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8"/>
      <c r="B144" s="1049"/>
      <c r="C144" s="1049"/>
      <c r="D144" s="1049"/>
      <c r="E144" s="1049"/>
      <c r="F144" s="1050"/>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8"/>
      <c r="B145" s="1049"/>
      <c r="C145" s="1049"/>
      <c r="D145" s="1049"/>
      <c r="E145" s="1049"/>
      <c r="F145" s="1050"/>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8"/>
      <c r="B146" s="1049"/>
      <c r="C146" s="1049"/>
      <c r="D146" s="1049"/>
      <c r="E146" s="1049"/>
      <c r="F146" s="105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8"/>
      <c r="B147" s="1049"/>
      <c r="C147" s="1049"/>
      <c r="D147" s="1049"/>
      <c r="E147" s="1049"/>
      <c r="F147" s="1050"/>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8"/>
      <c r="B148" s="1049"/>
      <c r="C148" s="1049"/>
      <c r="D148" s="1049"/>
      <c r="E148" s="1049"/>
      <c r="F148" s="1050"/>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8"/>
      <c r="B149" s="1049"/>
      <c r="C149" s="1049"/>
      <c r="D149" s="1049"/>
      <c r="E149" s="1049"/>
      <c r="F149" s="1050"/>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8"/>
      <c r="B150" s="1049"/>
      <c r="C150" s="1049"/>
      <c r="D150" s="1049"/>
      <c r="E150" s="1049"/>
      <c r="F150" s="1050"/>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8"/>
      <c r="B151" s="1049"/>
      <c r="C151" s="1049"/>
      <c r="D151" s="1049"/>
      <c r="E151" s="1049"/>
      <c r="F151" s="1050"/>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8"/>
      <c r="B152" s="1049"/>
      <c r="C152" s="1049"/>
      <c r="D152" s="1049"/>
      <c r="E152" s="1049"/>
      <c r="F152" s="1050"/>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8"/>
      <c r="B153" s="1049"/>
      <c r="C153" s="1049"/>
      <c r="D153" s="1049"/>
      <c r="E153" s="1049"/>
      <c r="F153" s="1050"/>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8"/>
      <c r="B154" s="1049"/>
      <c r="C154" s="1049"/>
      <c r="D154" s="1049"/>
      <c r="E154" s="1049"/>
      <c r="F154" s="1050"/>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8"/>
      <c r="B155" s="1049"/>
      <c r="C155" s="1049"/>
      <c r="D155" s="1049"/>
      <c r="E155" s="1049"/>
      <c r="F155" s="1050"/>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8"/>
      <c r="B156" s="1049"/>
      <c r="C156" s="1049"/>
      <c r="D156" s="1049"/>
      <c r="E156" s="1049"/>
      <c r="F156" s="1050"/>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8"/>
      <c r="B157" s="1049"/>
      <c r="C157" s="1049"/>
      <c r="D157" s="1049"/>
      <c r="E157" s="1049"/>
      <c r="F157" s="1050"/>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8"/>
      <c r="B158" s="1049"/>
      <c r="C158" s="1049"/>
      <c r="D158" s="1049"/>
      <c r="E158" s="1049"/>
      <c r="F158" s="1050"/>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8"/>
      <c r="B162" s="1049"/>
      <c r="C162" s="1049"/>
      <c r="D162" s="1049"/>
      <c r="E162" s="1049"/>
      <c r="F162" s="1050"/>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8"/>
      <c r="B163" s="1049"/>
      <c r="C163" s="1049"/>
      <c r="D163" s="1049"/>
      <c r="E163" s="1049"/>
      <c r="F163" s="1050"/>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8"/>
      <c r="B164" s="1049"/>
      <c r="C164" s="1049"/>
      <c r="D164" s="1049"/>
      <c r="E164" s="1049"/>
      <c r="F164" s="1050"/>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8"/>
      <c r="B165" s="1049"/>
      <c r="C165" s="1049"/>
      <c r="D165" s="1049"/>
      <c r="E165" s="1049"/>
      <c r="F165" s="1050"/>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8"/>
      <c r="B166" s="1049"/>
      <c r="C166" s="1049"/>
      <c r="D166" s="1049"/>
      <c r="E166" s="1049"/>
      <c r="F166" s="1050"/>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8"/>
      <c r="B167" s="1049"/>
      <c r="C167" s="1049"/>
      <c r="D167" s="1049"/>
      <c r="E167" s="1049"/>
      <c r="F167" s="1050"/>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8"/>
      <c r="B168" s="1049"/>
      <c r="C168" s="1049"/>
      <c r="D168" s="1049"/>
      <c r="E168" s="1049"/>
      <c r="F168" s="1050"/>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8"/>
      <c r="B169" s="1049"/>
      <c r="C169" s="1049"/>
      <c r="D169" s="1049"/>
      <c r="E169" s="1049"/>
      <c r="F169" s="1050"/>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8"/>
      <c r="B170" s="1049"/>
      <c r="C170" s="1049"/>
      <c r="D170" s="1049"/>
      <c r="E170" s="1049"/>
      <c r="F170" s="1050"/>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8"/>
      <c r="B171" s="1049"/>
      <c r="C171" s="1049"/>
      <c r="D171" s="1049"/>
      <c r="E171" s="1049"/>
      <c r="F171" s="1050"/>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8"/>
      <c r="B172" s="1049"/>
      <c r="C172" s="1049"/>
      <c r="D172" s="1049"/>
      <c r="E172" s="1049"/>
      <c r="F172" s="1050"/>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8"/>
      <c r="B173" s="1049"/>
      <c r="C173" s="1049"/>
      <c r="D173" s="1049"/>
      <c r="E173" s="1049"/>
      <c r="F173" s="105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8"/>
      <c r="B174" s="1049"/>
      <c r="C174" s="1049"/>
      <c r="D174" s="1049"/>
      <c r="E174" s="1049"/>
      <c r="F174" s="1050"/>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8"/>
      <c r="B175" s="1049"/>
      <c r="C175" s="1049"/>
      <c r="D175" s="1049"/>
      <c r="E175" s="1049"/>
      <c r="F175" s="1050"/>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8"/>
      <c r="B176" s="1049"/>
      <c r="C176" s="1049"/>
      <c r="D176" s="1049"/>
      <c r="E176" s="1049"/>
      <c r="F176" s="1050"/>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8"/>
      <c r="B177" s="1049"/>
      <c r="C177" s="1049"/>
      <c r="D177" s="1049"/>
      <c r="E177" s="1049"/>
      <c r="F177" s="1050"/>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8"/>
      <c r="B178" s="1049"/>
      <c r="C178" s="1049"/>
      <c r="D178" s="1049"/>
      <c r="E178" s="1049"/>
      <c r="F178" s="1050"/>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8"/>
      <c r="B179" s="1049"/>
      <c r="C179" s="1049"/>
      <c r="D179" s="1049"/>
      <c r="E179" s="1049"/>
      <c r="F179" s="1050"/>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8"/>
      <c r="B180" s="1049"/>
      <c r="C180" s="1049"/>
      <c r="D180" s="1049"/>
      <c r="E180" s="1049"/>
      <c r="F180" s="1050"/>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8"/>
      <c r="B181" s="1049"/>
      <c r="C181" s="1049"/>
      <c r="D181" s="1049"/>
      <c r="E181" s="1049"/>
      <c r="F181" s="1050"/>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8"/>
      <c r="B182" s="1049"/>
      <c r="C182" s="1049"/>
      <c r="D182" s="1049"/>
      <c r="E182" s="1049"/>
      <c r="F182" s="1050"/>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8"/>
      <c r="B183" s="1049"/>
      <c r="C183" s="1049"/>
      <c r="D183" s="1049"/>
      <c r="E183" s="1049"/>
      <c r="F183" s="1050"/>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8"/>
      <c r="B184" s="1049"/>
      <c r="C184" s="1049"/>
      <c r="D184" s="1049"/>
      <c r="E184" s="1049"/>
      <c r="F184" s="1050"/>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8"/>
      <c r="B185" s="1049"/>
      <c r="C185" s="1049"/>
      <c r="D185" s="1049"/>
      <c r="E185" s="1049"/>
      <c r="F185" s="1050"/>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8"/>
      <c r="B186" s="1049"/>
      <c r="C186" s="1049"/>
      <c r="D186" s="1049"/>
      <c r="E186" s="1049"/>
      <c r="F186" s="105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8"/>
      <c r="B187" s="1049"/>
      <c r="C187" s="1049"/>
      <c r="D187" s="1049"/>
      <c r="E187" s="1049"/>
      <c r="F187" s="1050"/>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8"/>
      <c r="B188" s="1049"/>
      <c r="C188" s="1049"/>
      <c r="D188" s="1049"/>
      <c r="E188" s="1049"/>
      <c r="F188" s="1050"/>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8"/>
      <c r="B189" s="1049"/>
      <c r="C189" s="1049"/>
      <c r="D189" s="1049"/>
      <c r="E189" s="1049"/>
      <c r="F189" s="1050"/>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8"/>
      <c r="B190" s="1049"/>
      <c r="C190" s="1049"/>
      <c r="D190" s="1049"/>
      <c r="E190" s="1049"/>
      <c r="F190" s="1050"/>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8"/>
      <c r="B191" s="1049"/>
      <c r="C191" s="1049"/>
      <c r="D191" s="1049"/>
      <c r="E191" s="1049"/>
      <c r="F191" s="1050"/>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8"/>
      <c r="B192" s="1049"/>
      <c r="C192" s="1049"/>
      <c r="D192" s="1049"/>
      <c r="E192" s="1049"/>
      <c r="F192" s="1050"/>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8"/>
      <c r="B193" s="1049"/>
      <c r="C193" s="1049"/>
      <c r="D193" s="1049"/>
      <c r="E193" s="1049"/>
      <c r="F193" s="1050"/>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8"/>
      <c r="B194" s="1049"/>
      <c r="C194" s="1049"/>
      <c r="D194" s="1049"/>
      <c r="E194" s="1049"/>
      <c r="F194" s="1050"/>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8"/>
      <c r="B195" s="1049"/>
      <c r="C195" s="1049"/>
      <c r="D195" s="1049"/>
      <c r="E195" s="1049"/>
      <c r="F195" s="1050"/>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8"/>
      <c r="B196" s="1049"/>
      <c r="C196" s="1049"/>
      <c r="D196" s="1049"/>
      <c r="E196" s="1049"/>
      <c r="F196" s="1050"/>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8"/>
      <c r="B197" s="1049"/>
      <c r="C197" s="1049"/>
      <c r="D197" s="1049"/>
      <c r="E197" s="1049"/>
      <c r="F197" s="1050"/>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8"/>
      <c r="B198" s="1049"/>
      <c r="C198" s="1049"/>
      <c r="D198" s="1049"/>
      <c r="E198" s="1049"/>
      <c r="F198" s="1050"/>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8"/>
      <c r="B199" s="1049"/>
      <c r="C199" s="1049"/>
      <c r="D199" s="1049"/>
      <c r="E199" s="1049"/>
      <c r="F199" s="105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8"/>
      <c r="B200" s="1049"/>
      <c r="C200" s="1049"/>
      <c r="D200" s="1049"/>
      <c r="E200" s="1049"/>
      <c r="F200" s="1050"/>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8"/>
      <c r="B201" s="1049"/>
      <c r="C201" s="1049"/>
      <c r="D201" s="1049"/>
      <c r="E201" s="1049"/>
      <c r="F201" s="1050"/>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8"/>
      <c r="B202" s="1049"/>
      <c r="C202" s="1049"/>
      <c r="D202" s="1049"/>
      <c r="E202" s="1049"/>
      <c r="F202" s="1050"/>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8"/>
      <c r="B203" s="1049"/>
      <c r="C203" s="1049"/>
      <c r="D203" s="1049"/>
      <c r="E203" s="1049"/>
      <c r="F203" s="1050"/>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8"/>
      <c r="B204" s="1049"/>
      <c r="C204" s="1049"/>
      <c r="D204" s="1049"/>
      <c r="E204" s="1049"/>
      <c r="F204" s="1050"/>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8"/>
      <c r="B205" s="1049"/>
      <c r="C205" s="1049"/>
      <c r="D205" s="1049"/>
      <c r="E205" s="1049"/>
      <c r="F205" s="1050"/>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8"/>
      <c r="B206" s="1049"/>
      <c r="C206" s="1049"/>
      <c r="D206" s="1049"/>
      <c r="E206" s="1049"/>
      <c r="F206" s="1050"/>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8"/>
      <c r="B207" s="1049"/>
      <c r="C207" s="1049"/>
      <c r="D207" s="1049"/>
      <c r="E207" s="1049"/>
      <c r="F207" s="1050"/>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8"/>
      <c r="B208" s="1049"/>
      <c r="C208" s="1049"/>
      <c r="D208" s="1049"/>
      <c r="E208" s="1049"/>
      <c r="F208" s="1050"/>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8"/>
      <c r="B209" s="1049"/>
      <c r="C209" s="1049"/>
      <c r="D209" s="1049"/>
      <c r="E209" s="1049"/>
      <c r="F209" s="1050"/>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8"/>
      <c r="B210" s="1049"/>
      <c r="C210" s="1049"/>
      <c r="D210" s="1049"/>
      <c r="E210" s="1049"/>
      <c r="F210" s="1050"/>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8"/>
      <c r="B211" s="1049"/>
      <c r="C211" s="1049"/>
      <c r="D211" s="1049"/>
      <c r="E211" s="1049"/>
      <c r="F211" s="1050"/>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8"/>
      <c r="B215" s="1049"/>
      <c r="C215" s="1049"/>
      <c r="D215" s="1049"/>
      <c r="E215" s="1049"/>
      <c r="F215" s="1050"/>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8"/>
      <c r="B216" s="1049"/>
      <c r="C216" s="1049"/>
      <c r="D216" s="1049"/>
      <c r="E216" s="1049"/>
      <c r="F216" s="1050"/>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8"/>
      <c r="B217" s="1049"/>
      <c r="C217" s="1049"/>
      <c r="D217" s="1049"/>
      <c r="E217" s="1049"/>
      <c r="F217" s="1050"/>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8"/>
      <c r="B218" s="1049"/>
      <c r="C218" s="1049"/>
      <c r="D218" s="1049"/>
      <c r="E218" s="1049"/>
      <c r="F218" s="1050"/>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8"/>
      <c r="B219" s="1049"/>
      <c r="C219" s="1049"/>
      <c r="D219" s="1049"/>
      <c r="E219" s="1049"/>
      <c r="F219" s="1050"/>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8"/>
      <c r="B220" s="1049"/>
      <c r="C220" s="1049"/>
      <c r="D220" s="1049"/>
      <c r="E220" s="1049"/>
      <c r="F220" s="1050"/>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8"/>
      <c r="B221" s="1049"/>
      <c r="C221" s="1049"/>
      <c r="D221" s="1049"/>
      <c r="E221" s="1049"/>
      <c r="F221" s="1050"/>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8"/>
      <c r="B222" s="1049"/>
      <c r="C222" s="1049"/>
      <c r="D222" s="1049"/>
      <c r="E222" s="1049"/>
      <c r="F222" s="1050"/>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8"/>
      <c r="B223" s="1049"/>
      <c r="C223" s="1049"/>
      <c r="D223" s="1049"/>
      <c r="E223" s="1049"/>
      <c r="F223" s="1050"/>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8"/>
      <c r="B224" s="1049"/>
      <c r="C224" s="1049"/>
      <c r="D224" s="1049"/>
      <c r="E224" s="1049"/>
      <c r="F224" s="1050"/>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8"/>
      <c r="B225" s="1049"/>
      <c r="C225" s="1049"/>
      <c r="D225" s="1049"/>
      <c r="E225" s="1049"/>
      <c r="F225" s="1050"/>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8"/>
      <c r="B226" s="1049"/>
      <c r="C226" s="1049"/>
      <c r="D226" s="1049"/>
      <c r="E226" s="1049"/>
      <c r="F226" s="105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8"/>
      <c r="B227" s="1049"/>
      <c r="C227" s="1049"/>
      <c r="D227" s="1049"/>
      <c r="E227" s="1049"/>
      <c r="F227" s="1050"/>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8"/>
      <c r="B228" s="1049"/>
      <c r="C228" s="1049"/>
      <c r="D228" s="1049"/>
      <c r="E228" s="1049"/>
      <c r="F228" s="1050"/>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8"/>
      <c r="B229" s="1049"/>
      <c r="C229" s="1049"/>
      <c r="D229" s="1049"/>
      <c r="E229" s="1049"/>
      <c r="F229" s="1050"/>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8"/>
      <c r="B230" s="1049"/>
      <c r="C230" s="1049"/>
      <c r="D230" s="1049"/>
      <c r="E230" s="1049"/>
      <c r="F230" s="1050"/>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8"/>
      <c r="B231" s="1049"/>
      <c r="C231" s="1049"/>
      <c r="D231" s="1049"/>
      <c r="E231" s="1049"/>
      <c r="F231" s="1050"/>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8"/>
      <c r="B232" s="1049"/>
      <c r="C232" s="1049"/>
      <c r="D232" s="1049"/>
      <c r="E232" s="1049"/>
      <c r="F232" s="1050"/>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8"/>
      <c r="B233" s="1049"/>
      <c r="C233" s="1049"/>
      <c r="D233" s="1049"/>
      <c r="E233" s="1049"/>
      <c r="F233" s="1050"/>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8"/>
      <c r="B234" s="1049"/>
      <c r="C234" s="1049"/>
      <c r="D234" s="1049"/>
      <c r="E234" s="1049"/>
      <c r="F234" s="1050"/>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8"/>
      <c r="B235" s="1049"/>
      <c r="C235" s="1049"/>
      <c r="D235" s="1049"/>
      <c r="E235" s="1049"/>
      <c r="F235" s="1050"/>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8"/>
      <c r="B236" s="1049"/>
      <c r="C236" s="1049"/>
      <c r="D236" s="1049"/>
      <c r="E236" s="1049"/>
      <c r="F236" s="1050"/>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8"/>
      <c r="B237" s="1049"/>
      <c r="C237" s="1049"/>
      <c r="D237" s="1049"/>
      <c r="E237" s="1049"/>
      <c r="F237" s="1050"/>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8"/>
      <c r="B238" s="1049"/>
      <c r="C238" s="1049"/>
      <c r="D238" s="1049"/>
      <c r="E238" s="1049"/>
      <c r="F238" s="1050"/>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8"/>
      <c r="B239" s="1049"/>
      <c r="C239" s="1049"/>
      <c r="D239" s="1049"/>
      <c r="E239" s="1049"/>
      <c r="F239" s="105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8"/>
      <c r="B240" s="1049"/>
      <c r="C240" s="1049"/>
      <c r="D240" s="1049"/>
      <c r="E240" s="1049"/>
      <c r="F240" s="1050"/>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8"/>
      <c r="B241" s="1049"/>
      <c r="C241" s="1049"/>
      <c r="D241" s="1049"/>
      <c r="E241" s="1049"/>
      <c r="F241" s="1050"/>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8"/>
      <c r="B242" s="1049"/>
      <c r="C242" s="1049"/>
      <c r="D242" s="1049"/>
      <c r="E242" s="1049"/>
      <c r="F242" s="1050"/>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8"/>
      <c r="B243" s="1049"/>
      <c r="C243" s="1049"/>
      <c r="D243" s="1049"/>
      <c r="E243" s="1049"/>
      <c r="F243" s="1050"/>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8"/>
      <c r="B244" s="1049"/>
      <c r="C244" s="1049"/>
      <c r="D244" s="1049"/>
      <c r="E244" s="1049"/>
      <c r="F244" s="1050"/>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8"/>
      <c r="B245" s="1049"/>
      <c r="C245" s="1049"/>
      <c r="D245" s="1049"/>
      <c r="E245" s="1049"/>
      <c r="F245" s="1050"/>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8"/>
      <c r="B246" s="1049"/>
      <c r="C246" s="1049"/>
      <c r="D246" s="1049"/>
      <c r="E246" s="1049"/>
      <c r="F246" s="1050"/>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8"/>
      <c r="B247" s="1049"/>
      <c r="C247" s="1049"/>
      <c r="D247" s="1049"/>
      <c r="E247" s="1049"/>
      <c r="F247" s="1050"/>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8"/>
      <c r="B248" s="1049"/>
      <c r="C248" s="1049"/>
      <c r="D248" s="1049"/>
      <c r="E248" s="1049"/>
      <c r="F248" s="1050"/>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8"/>
      <c r="B249" s="1049"/>
      <c r="C249" s="1049"/>
      <c r="D249" s="1049"/>
      <c r="E249" s="1049"/>
      <c r="F249" s="1050"/>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8"/>
      <c r="B250" s="1049"/>
      <c r="C250" s="1049"/>
      <c r="D250" s="1049"/>
      <c r="E250" s="1049"/>
      <c r="F250" s="1050"/>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8"/>
      <c r="B251" s="1049"/>
      <c r="C251" s="1049"/>
      <c r="D251" s="1049"/>
      <c r="E251" s="1049"/>
      <c r="F251" s="1050"/>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8"/>
      <c r="B252" s="1049"/>
      <c r="C252" s="1049"/>
      <c r="D252" s="1049"/>
      <c r="E252" s="1049"/>
      <c r="F252" s="105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8"/>
      <c r="B253" s="1049"/>
      <c r="C253" s="1049"/>
      <c r="D253" s="1049"/>
      <c r="E253" s="1049"/>
      <c r="F253" s="1050"/>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8"/>
      <c r="B254" s="1049"/>
      <c r="C254" s="1049"/>
      <c r="D254" s="1049"/>
      <c r="E254" s="1049"/>
      <c r="F254" s="1050"/>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8"/>
      <c r="B255" s="1049"/>
      <c r="C255" s="1049"/>
      <c r="D255" s="1049"/>
      <c r="E255" s="1049"/>
      <c r="F255" s="1050"/>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8"/>
      <c r="B256" s="1049"/>
      <c r="C256" s="1049"/>
      <c r="D256" s="1049"/>
      <c r="E256" s="1049"/>
      <c r="F256" s="1050"/>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8"/>
      <c r="B257" s="1049"/>
      <c r="C257" s="1049"/>
      <c r="D257" s="1049"/>
      <c r="E257" s="1049"/>
      <c r="F257" s="1050"/>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8"/>
      <c r="B258" s="1049"/>
      <c r="C258" s="1049"/>
      <c r="D258" s="1049"/>
      <c r="E258" s="1049"/>
      <c r="F258" s="1050"/>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8"/>
      <c r="B259" s="1049"/>
      <c r="C259" s="1049"/>
      <c r="D259" s="1049"/>
      <c r="E259" s="1049"/>
      <c r="F259" s="1050"/>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8"/>
      <c r="B260" s="1049"/>
      <c r="C260" s="1049"/>
      <c r="D260" s="1049"/>
      <c r="E260" s="1049"/>
      <c r="F260" s="1050"/>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8"/>
      <c r="B261" s="1049"/>
      <c r="C261" s="1049"/>
      <c r="D261" s="1049"/>
      <c r="E261" s="1049"/>
      <c r="F261" s="1050"/>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8"/>
      <c r="B262" s="1049"/>
      <c r="C262" s="1049"/>
      <c r="D262" s="1049"/>
      <c r="E262" s="1049"/>
      <c r="F262" s="1050"/>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8"/>
      <c r="B263" s="1049"/>
      <c r="C263" s="1049"/>
      <c r="D263" s="1049"/>
      <c r="E263" s="1049"/>
      <c r="F263" s="1050"/>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8"/>
      <c r="B264" s="1049"/>
      <c r="C264" s="1049"/>
      <c r="D264" s="1049"/>
      <c r="E264" s="1049"/>
      <c r="F264" s="1050"/>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2"/>
      <c r="AP3" s="433" t="s">
        <v>301</v>
      </c>
      <c r="AQ3" s="433"/>
      <c r="AR3" s="433"/>
      <c r="AS3" s="433"/>
      <c r="AT3" s="433"/>
      <c r="AU3" s="433"/>
      <c r="AV3" s="433"/>
      <c r="AW3" s="433"/>
      <c r="AX3" s="433"/>
    </row>
    <row r="4" spans="1:50" ht="26.25" customHeight="1" x14ac:dyDescent="0.15">
      <c r="A4" s="1068">
        <v>1</v>
      </c>
      <c r="B4" s="1068">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8">
        <v>2</v>
      </c>
      <c r="B5" s="1068">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8">
        <v>3</v>
      </c>
      <c r="B6" s="1068">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8">
        <v>4</v>
      </c>
      <c r="B7" s="1068">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8">
        <v>5</v>
      </c>
      <c r="B8" s="1068">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8">
        <v>6</v>
      </c>
      <c r="B9" s="1068">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8">
        <v>7</v>
      </c>
      <c r="B10" s="1068">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8">
        <v>8</v>
      </c>
      <c r="B11" s="1068">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8">
        <v>9</v>
      </c>
      <c r="B12" s="1068">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8">
        <v>10</v>
      </c>
      <c r="B13" s="1068">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8">
        <v>11</v>
      </c>
      <c r="B14" s="1068">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8">
        <v>12</v>
      </c>
      <c r="B15" s="1068">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8">
        <v>13</v>
      </c>
      <c r="B16" s="1068">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8">
        <v>14</v>
      </c>
      <c r="B17" s="1068">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8">
        <v>15</v>
      </c>
      <c r="B18" s="1068">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8">
        <v>16</v>
      </c>
      <c r="B19" s="1068">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8">
        <v>17</v>
      </c>
      <c r="B20" s="1068">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8">
        <v>18</v>
      </c>
      <c r="B21" s="1068">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8">
        <v>19</v>
      </c>
      <c r="B22" s="1068">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8">
        <v>20</v>
      </c>
      <c r="B23" s="1068">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8">
        <v>21</v>
      </c>
      <c r="B24" s="1068">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8">
        <v>22</v>
      </c>
      <c r="B25" s="1068">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8">
        <v>23</v>
      </c>
      <c r="B26" s="1068">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8">
        <v>24</v>
      </c>
      <c r="B27" s="1068">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8">
        <v>25</v>
      </c>
      <c r="B28" s="1068">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8">
        <v>26</v>
      </c>
      <c r="B29" s="1068">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8">
        <v>27</v>
      </c>
      <c r="B30" s="1068">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8">
        <v>28</v>
      </c>
      <c r="B31" s="1068">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8">
        <v>29</v>
      </c>
      <c r="B32" s="1068">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8">
        <v>30</v>
      </c>
      <c r="B33" s="1068">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2"/>
      <c r="AP36" s="433" t="s">
        <v>301</v>
      </c>
      <c r="AQ36" s="433"/>
      <c r="AR36" s="433"/>
      <c r="AS36" s="433"/>
      <c r="AT36" s="433"/>
      <c r="AU36" s="433"/>
      <c r="AV36" s="433"/>
      <c r="AW36" s="433"/>
      <c r="AX36" s="433"/>
    </row>
    <row r="37" spans="1:50" ht="26.25" customHeight="1" x14ac:dyDescent="0.15">
      <c r="A37" s="1068">
        <v>1</v>
      </c>
      <c r="B37" s="1068">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8">
        <v>2</v>
      </c>
      <c r="B38" s="1068">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8">
        <v>3</v>
      </c>
      <c r="B39" s="1068">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8">
        <v>4</v>
      </c>
      <c r="B40" s="1068">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8">
        <v>5</v>
      </c>
      <c r="B41" s="1068">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8">
        <v>6</v>
      </c>
      <c r="B42" s="1068">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8">
        <v>7</v>
      </c>
      <c r="B43" s="1068">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8">
        <v>8</v>
      </c>
      <c r="B44" s="1068">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8">
        <v>9</v>
      </c>
      <c r="B45" s="1068">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8">
        <v>10</v>
      </c>
      <c r="B46" s="1068">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8">
        <v>11</v>
      </c>
      <c r="B47" s="1068">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8">
        <v>12</v>
      </c>
      <c r="B48" s="1068">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8">
        <v>13</v>
      </c>
      <c r="B49" s="1068">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8">
        <v>14</v>
      </c>
      <c r="B50" s="1068">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8">
        <v>15</v>
      </c>
      <c r="B51" s="1068">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8">
        <v>16</v>
      </c>
      <c r="B52" s="1068">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8">
        <v>17</v>
      </c>
      <c r="B53" s="1068">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8">
        <v>18</v>
      </c>
      <c r="B54" s="1068">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8">
        <v>19</v>
      </c>
      <c r="B55" s="1068">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8">
        <v>20</v>
      </c>
      <c r="B56" s="1068">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8">
        <v>21</v>
      </c>
      <c r="B57" s="1068">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8">
        <v>22</v>
      </c>
      <c r="B58" s="1068">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8">
        <v>23</v>
      </c>
      <c r="B59" s="1068">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8">
        <v>24</v>
      </c>
      <c r="B60" s="1068">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8">
        <v>25</v>
      </c>
      <c r="B61" s="1068">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8">
        <v>26</v>
      </c>
      <c r="B62" s="1068">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8">
        <v>27</v>
      </c>
      <c r="B63" s="1068">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8">
        <v>28</v>
      </c>
      <c r="B64" s="1068">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8">
        <v>29</v>
      </c>
      <c r="B65" s="1068">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8">
        <v>30</v>
      </c>
      <c r="B66" s="1068">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2"/>
      <c r="AP69" s="433" t="s">
        <v>301</v>
      </c>
      <c r="AQ69" s="433"/>
      <c r="AR69" s="433"/>
      <c r="AS69" s="433"/>
      <c r="AT69" s="433"/>
      <c r="AU69" s="433"/>
      <c r="AV69" s="433"/>
      <c r="AW69" s="433"/>
      <c r="AX69" s="433"/>
    </row>
    <row r="70" spans="1:50" ht="26.25" customHeight="1" x14ac:dyDescent="0.15">
      <c r="A70" s="1068">
        <v>1</v>
      </c>
      <c r="B70" s="1068">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8">
        <v>2</v>
      </c>
      <c r="B71" s="1068">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8">
        <v>3</v>
      </c>
      <c r="B72" s="1068">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8">
        <v>4</v>
      </c>
      <c r="B73" s="1068">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8">
        <v>5</v>
      </c>
      <c r="B74" s="1068">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8">
        <v>6</v>
      </c>
      <c r="B75" s="1068">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8">
        <v>7</v>
      </c>
      <c r="B76" s="1068">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8">
        <v>8</v>
      </c>
      <c r="B77" s="1068">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8">
        <v>9</v>
      </c>
      <c r="B78" s="1068">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8">
        <v>10</v>
      </c>
      <c r="B79" s="1068">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8">
        <v>11</v>
      </c>
      <c r="B80" s="1068">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8">
        <v>12</v>
      </c>
      <c r="B81" s="1068">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8">
        <v>13</v>
      </c>
      <c r="B82" s="1068">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8">
        <v>14</v>
      </c>
      <c r="B83" s="1068">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8">
        <v>15</v>
      </c>
      <c r="B84" s="1068">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8">
        <v>16</v>
      </c>
      <c r="B85" s="1068">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8">
        <v>17</v>
      </c>
      <c r="B86" s="1068">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8">
        <v>18</v>
      </c>
      <c r="B87" s="1068">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8">
        <v>19</v>
      </c>
      <c r="B88" s="1068">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8">
        <v>20</v>
      </c>
      <c r="B89" s="1068">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8">
        <v>21</v>
      </c>
      <c r="B90" s="1068">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8">
        <v>22</v>
      </c>
      <c r="B91" s="1068">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8">
        <v>23</v>
      </c>
      <c r="B92" s="1068">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8">
        <v>24</v>
      </c>
      <c r="B93" s="1068">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8">
        <v>25</v>
      </c>
      <c r="B94" s="1068">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8">
        <v>26</v>
      </c>
      <c r="B95" s="1068">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8">
        <v>27</v>
      </c>
      <c r="B96" s="1068">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8">
        <v>28</v>
      </c>
      <c r="B97" s="1068">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8">
        <v>29</v>
      </c>
      <c r="B98" s="1068">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8">
        <v>30</v>
      </c>
      <c r="B99" s="1068">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2"/>
      <c r="AP102" s="433" t="s">
        <v>301</v>
      </c>
      <c r="AQ102" s="433"/>
      <c r="AR102" s="433"/>
      <c r="AS102" s="433"/>
      <c r="AT102" s="433"/>
      <c r="AU102" s="433"/>
      <c r="AV102" s="433"/>
      <c r="AW102" s="433"/>
      <c r="AX102" s="433"/>
    </row>
    <row r="103" spans="1:50" ht="26.25" customHeight="1" x14ac:dyDescent="0.15">
      <c r="A103" s="1068">
        <v>1</v>
      </c>
      <c r="B103" s="1068">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8">
        <v>2</v>
      </c>
      <c r="B104" s="1068">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8">
        <v>3</v>
      </c>
      <c r="B105" s="1068">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8">
        <v>4</v>
      </c>
      <c r="B106" s="1068">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8">
        <v>5</v>
      </c>
      <c r="B107" s="1068">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8">
        <v>6</v>
      </c>
      <c r="B108" s="1068">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8">
        <v>7</v>
      </c>
      <c r="B109" s="1068">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8">
        <v>8</v>
      </c>
      <c r="B110" s="1068">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8">
        <v>9</v>
      </c>
      <c r="B111" s="1068">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8">
        <v>10</v>
      </c>
      <c r="B112" s="1068">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8">
        <v>11</v>
      </c>
      <c r="B113" s="1068">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8">
        <v>12</v>
      </c>
      <c r="B114" s="1068">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8">
        <v>13</v>
      </c>
      <c r="B115" s="1068">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8">
        <v>14</v>
      </c>
      <c r="B116" s="1068">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8">
        <v>15</v>
      </c>
      <c r="B117" s="1068">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8">
        <v>16</v>
      </c>
      <c r="B118" s="1068">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8">
        <v>17</v>
      </c>
      <c r="B119" s="1068">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8">
        <v>18</v>
      </c>
      <c r="B120" s="1068">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8">
        <v>19</v>
      </c>
      <c r="B121" s="1068">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8">
        <v>20</v>
      </c>
      <c r="B122" s="1068">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8">
        <v>21</v>
      </c>
      <c r="B123" s="1068">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8">
        <v>22</v>
      </c>
      <c r="B124" s="1068">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8">
        <v>23</v>
      </c>
      <c r="B125" s="1068">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8">
        <v>24</v>
      </c>
      <c r="B126" s="1068">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8">
        <v>25</v>
      </c>
      <c r="B127" s="1068">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8">
        <v>26</v>
      </c>
      <c r="B128" s="1068">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8">
        <v>27</v>
      </c>
      <c r="B129" s="1068">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8">
        <v>28</v>
      </c>
      <c r="B130" s="1068">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8">
        <v>29</v>
      </c>
      <c r="B131" s="1068">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8">
        <v>30</v>
      </c>
      <c r="B132" s="1068">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2"/>
      <c r="AP135" s="433" t="s">
        <v>301</v>
      </c>
      <c r="AQ135" s="433"/>
      <c r="AR135" s="433"/>
      <c r="AS135" s="433"/>
      <c r="AT135" s="433"/>
      <c r="AU135" s="433"/>
      <c r="AV135" s="433"/>
      <c r="AW135" s="433"/>
      <c r="AX135" s="433"/>
    </row>
    <row r="136" spans="1:50" ht="26.25" customHeight="1" x14ac:dyDescent="0.15">
      <c r="A136" s="1068">
        <v>1</v>
      </c>
      <c r="B136" s="1068">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8">
        <v>2</v>
      </c>
      <c r="B137" s="1068">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8">
        <v>3</v>
      </c>
      <c r="B138" s="1068">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8">
        <v>4</v>
      </c>
      <c r="B139" s="1068">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8">
        <v>5</v>
      </c>
      <c r="B140" s="1068">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8">
        <v>6</v>
      </c>
      <c r="B141" s="1068">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8">
        <v>7</v>
      </c>
      <c r="B142" s="1068">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8">
        <v>8</v>
      </c>
      <c r="B143" s="1068">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8">
        <v>9</v>
      </c>
      <c r="B144" s="1068">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8">
        <v>10</v>
      </c>
      <c r="B145" s="1068">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8">
        <v>11</v>
      </c>
      <c r="B146" s="1068">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8">
        <v>12</v>
      </c>
      <c r="B147" s="1068">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8">
        <v>13</v>
      </c>
      <c r="B148" s="1068">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8">
        <v>14</v>
      </c>
      <c r="B149" s="1068">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8">
        <v>15</v>
      </c>
      <c r="B150" s="1068">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8">
        <v>16</v>
      </c>
      <c r="B151" s="1068">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8">
        <v>17</v>
      </c>
      <c r="B152" s="1068">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8">
        <v>18</v>
      </c>
      <c r="B153" s="1068">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8">
        <v>19</v>
      </c>
      <c r="B154" s="1068">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8">
        <v>20</v>
      </c>
      <c r="B155" s="1068">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8">
        <v>21</v>
      </c>
      <c r="B156" s="1068">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8">
        <v>22</v>
      </c>
      <c r="B157" s="1068">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8">
        <v>23</v>
      </c>
      <c r="B158" s="1068">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8">
        <v>24</v>
      </c>
      <c r="B159" s="1068">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8">
        <v>25</v>
      </c>
      <c r="B160" s="1068">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8">
        <v>26</v>
      </c>
      <c r="B161" s="1068">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8">
        <v>27</v>
      </c>
      <c r="B162" s="1068">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8">
        <v>28</v>
      </c>
      <c r="B163" s="1068">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8">
        <v>29</v>
      </c>
      <c r="B164" s="1068">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8">
        <v>30</v>
      </c>
      <c r="B165" s="1068">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2"/>
      <c r="AP168" s="433" t="s">
        <v>301</v>
      </c>
      <c r="AQ168" s="433"/>
      <c r="AR168" s="433"/>
      <c r="AS168" s="433"/>
      <c r="AT168" s="433"/>
      <c r="AU168" s="433"/>
      <c r="AV168" s="433"/>
      <c r="AW168" s="433"/>
      <c r="AX168" s="433"/>
    </row>
    <row r="169" spans="1:50" ht="26.25" customHeight="1" x14ac:dyDescent="0.15">
      <c r="A169" s="1068">
        <v>1</v>
      </c>
      <c r="B169" s="1068">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8">
        <v>2</v>
      </c>
      <c r="B170" s="1068">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8">
        <v>3</v>
      </c>
      <c r="B171" s="1068">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8">
        <v>4</v>
      </c>
      <c r="B172" s="1068">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8">
        <v>5</v>
      </c>
      <c r="B173" s="1068">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8">
        <v>6</v>
      </c>
      <c r="B174" s="1068">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8">
        <v>7</v>
      </c>
      <c r="B175" s="1068">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8">
        <v>8</v>
      </c>
      <c r="B176" s="1068">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8">
        <v>9</v>
      </c>
      <c r="B177" s="1068">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8">
        <v>10</v>
      </c>
      <c r="B178" s="1068">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8">
        <v>11</v>
      </c>
      <c r="B179" s="1068">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8">
        <v>12</v>
      </c>
      <c r="B180" s="1068">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8">
        <v>13</v>
      </c>
      <c r="B181" s="1068">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8">
        <v>14</v>
      </c>
      <c r="B182" s="1068">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8">
        <v>15</v>
      </c>
      <c r="B183" s="1068">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8">
        <v>16</v>
      </c>
      <c r="B184" s="1068">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8">
        <v>17</v>
      </c>
      <c r="B185" s="1068">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8">
        <v>18</v>
      </c>
      <c r="B186" s="1068">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8">
        <v>19</v>
      </c>
      <c r="B187" s="1068">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8">
        <v>20</v>
      </c>
      <c r="B188" s="1068">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8">
        <v>21</v>
      </c>
      <c r="B189" s="1068">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8">
        <v>22</v>
      </c>
      <c r="B190" s="1068">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8">
        <v>23</v>
      </c>
      <c r="B191" s="1068">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8">
        <v>24</v>
      </c>
      <c r="B192" s="1068">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8">
        <v>25</v>
      </c>
      <c r="B193" s="1068">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8">
        <v>26</v>
      </c>
      <c r="B194" s="1068">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8">
        <v>27</v>
      </c>
      <c r="B195" s="1068">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8">
        <v>28</v>
      </c>
      <c r="B196" s="1068">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8">
        <v>29</v>
      </c>
      <c r="B197" s="1068">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8">
        <v>30</v>
      </c>
      <c r="B198" s="1068">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2"/>
      <c r="AP201" s="433" t="s">
        <v>301</v>
      </c>
      <c r="AQ201" s="433"/>
      <c r="AR201" s="433"/>
      <c r="AS201" s="433"/>
      <c r="AT201" s="433"/>
      <c r="AU201" s="433"/>
      <c r="AV201" s="433"/>
      <c r="AW201" s="433"/>
      <c r="AX201" s="433"/>
    </row>
    <row r="202" spans="1:50" ht="26.25" customHeight="1" x14ac:dyDescent="0.15">
      <c r="A202" s="1068">
        <v>1</v>
      </c>
      <c r="B202" s="1068">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8">
        <v>2</v>
      </c>
      <c r="B203" s="1068">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8">
        <v>3</v>
      </c>
      <c r="B204" s="1068">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8">
        <v>4</v>
      </c>
      <c r="B205" s="1068">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8">
        <v>5</v>
      </c>
      <c r="B206" s="1068">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8">
        <v>6</v>
      </c>
      <c r="B207" s="1068">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8">
        <v>7</v>
      </c>
      <c r="B208" s="1068">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8">
        <v>8</v>
      </c>
      <c r="B209" s="1068">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8">
        <v>9</v>
      </c>
      <c r="B210" s="1068">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8">
        <v>10</v>
      </c>
      <c r="B211" s="1068">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8">
        <v>11</v>
      </c>
      <c r="B212" s="1068">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8">
        <v>12</v>
      </c>
      <c r="B213" s="1068">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8">
        <v>13</v>
      </c>
      <c r="B214" s="1068">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8">
        <v>14</v>
      </c>
      <c r="B215" s="1068">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8">
        <v>15</v>
      </c>
      <c r="B216" s="1068">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8">
        <v>16</v>
      </c>
      <c r="B217" s="1068">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8">
        <v>17</v>
      </c>
      <c r="B218" s="1068">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8">
        <v>18</v>
      </c>
      <c r="B219" s="1068">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8">
        <v>19</v>
      </c>
      <c r="B220" s="1068">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8">
        <v>20</v>
      </c>
      <c r="B221" s="1068">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8">
        <v>21</v>
      </c>
      <c r="B222" s="1068">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8">
        <v>22</v>
      </c>
      <c r="B223" s="1068">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8">
        <v>23</v>
      </c>
      <c r="B224" s="1068">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8">
        <v>24</v>
      </c>
      <c r="B225" s="1068">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8">
        <v>25</v>
      </c>
      <c r="B226" s="1068">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8">
        <v>26</v>
      </c>
      <c r="B227" s="1068">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8">
        <v>27</v>
      </c>
      <c r="B228" s="1068">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8">
        <v>28</v>
      </c>
      <c r="B229" s="1068">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8">
        <v>29</v>
      </c>
      <c r="B230" s="1068">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8">
        <v>30</v>
      </c>
      <c r="B231" s="1068">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2"/>
      <c r="AP234" s="433" t="s">
        <v>301</v>
      </c>
      <c r="AQ234" s="433"/>
      <c r="AR234" s="433"/>
      <c r="AS234" s="433"/>
      <c r="AT234" s="433"/>
      <c r="AU234" s="433"/>
      <c r="AV234" s="433"/>
      <c r="AW234" s="433"/>
      <c r="AX234" s="433"/>
    </row>
    <row r="235" spans="1:50" ht="26.25" customHeight="1" x14ac:dyDescent="0.15">
      <c r="A235" s="1068">
        <v>1</v>
      </c>
      <c r="B235" s="1068">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8">
        <v>2</v>
      </c>
      <c r="B236" s="1068">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8">
        <v>3</v>
      </c>
      <c r="B237" s="1068">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8">
        <v>4</v>
      </c>
      <c r="B238" s="1068">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8">
        <v>5</v>
      </c>
      <c r="B239" s="1068">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8">
        <v>6</v>
      </c>
      <c r="B240" s="1068">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8">
        <v>7</v>
      </c>
      <c r="B241" s="1068">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8">
        <v>8</v>
      </c>
      <c r="B242" s="1068">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8">
        <v>9</v>
      </c>
      <c r="B243" s="1068">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8">
        <v>10</v>
      </c>
      <c r="B244" s="1068">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8">
        <v>11</v>
      </c>
      <c r="B245" s="1068">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8">
        <v>12</v>
      </c>
      <c r="B246" s="1068">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8">
        <v>13</v>
      </c>
      <c r="B247" s="1068">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8">
        <v>14</v>
      </c>
      <c r="B248" s="1068">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8">
        <v>15</v>
      </c>
      <c r="B249" s="1068">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8">
        <v>16</v>
      </c>
      <c r="B250" s="1068">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8">
        <v>17</v>
      </c>
      <c r="B251" s="1068">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8">
        <v>18</v>
      </c>
      <c r="B252" s="1068">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8">
        <v>19</v>
      </c>
      <c r="B253" s="1068">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8">
        <v>20</v>
      </c>
      <c r="B254" s="1068">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8">
        <v>21</v>
      </c>
      <c r="B255" s="1068">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8">
        <v>22</v>
      </c>
      <c r="B256" s="1068">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8">
        <v>23</v>
      </c>
      <c r="B257" s="1068">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8">
        <v>24</v>
      </c>
      <c r="B258" s="1068">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8">
        <v>25</v>
      </c>
      <c r="B259" s="1068">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8">
        <v>26</v>
      </c>
      <c r="B260" s="1068">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8">
        <v>27</v>
      </c>
      <c r="B261" s="1068">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8">
        <v>28</v>
      </c>
      <c r="B262" s="1068">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8">
        <v>29</v>
      </c>
      <c r="B263" s="1068">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8">
        <v>30</v>
      </c>
      <c r="B264" s="1068">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2"/>
      <c r="AP267" s="433" t="s">
        <v>301</v>
      </c>
      <c r="AQ267" s="433"/>
      <c r="AR267" s="433"/>
      <c r="AS267" s="433"/>
      <c r="AT267" s="433"/>
      <c r="AU267" s="433"/>
      <c r="AV267" s="433"/>
      <c r="AW267" s="433"/>
      <c r="AX267" s="433"/>
    </row>
    <row r="268" spans="1:50" ht="26.25" customHeight="1" x14ac:dyDescent="0.15">
      <c r="A268" s="1068">
        <v>1</v>
      </c>
      <c r="B268" s="1068">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8">
        <v>2</v>
      </c>
      <c r="B269" s="1068">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8">
        <v>3</v>
      </c>
      <c r="B270" s="1068">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8">
        <v>4</v>
      </c>
      <c r="B271" s="1068">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8">
        <v>5</v>
      </c>
      <c r="B272" s="1068">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8">
        <v>6</v>
      </c>
      <c r="B273" s="1068">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8">
        <v>7</v>
      </c>
      <c r="B274" s="1068">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8">
        <v>8</v>
      </c>
      <c r="B275" s="1068">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8">
        <v>9</v>
      </c>
      <c r="B276" s="1068">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8">
        <v>10</v>
      </c>
      <c r="B277" s="1068">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8">
        <v>11</v>
      </c>
      <c r="B278" s="1068">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8">
        <v>12</v>
      </c>
      <c r="B279" s="1068">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8">
        <v>13</v>
      </c>
      <c r="B280" s="1068">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8">
        <v>14</v>
      </c>
      <c r="B281" s="1068">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8">
        <v>15</v>
      </c>
      <c r="B282" s="1068">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8">
        <v>16</v>
      </c>
      <c r="B283" s="1068">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8">
        <v>17</v>
      </c>
      <c r="B284" s="1068">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8">
        <v>18</v>
      </c>
      <c r="B285" s="1068">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8">
        <v>19</v>
      </c>
      <c r="B286" s="1068">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8">
        <v>20</v>
      </c>
      <c r="B287" s="1068">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8">
        <v>21</v>
      </c>
      <c r="B288" s="1068">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8">
        <v>22</v>
      </c>
      <c r="B289" s="1068">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8">
        <v>23</v>
      </c>
      <c r="B290" s="1068">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8">
        <v>24</v>
      </c>
      <c r="B291" s="1068">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8">
        <v>25</v>
      </c>
      <c r="B292" s="1068">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8">
        <v>26</v>
      </c>
      <c r="B293" s="1068">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8">
        <v>27</v>
      </c>
      <c r="B294" s="1068">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8">
        <v>28</v>
      </c>
      <c r="B295" s="1068">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8">
        <v>29</v>
      </c>
      <c r="B296" s="1068">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8">
        <v>30</v>
      </c>
      <c r="B297" s="1068">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2"/>
      <c r="AP300" s="433" t="s">
        <v>301</v>
      </c>
      <c r="AQ300" s="433"/>
      <c r="AR300" s="433"/>
      <c r="AS300" s="433"/>
      <c r="AT300" s="433"/>
      <c r="AU300" s="433"/>
      <c r="AV300" s="433"/>
      <c r="AW300" s="433"/>
      <c r="AX300" s="433"/>
    </row>
    <row r="301" spans="1:50" ht="26.25" customHeight="1" x14ac:dyDescent="0.15">
      <c r="A301" s="1068">
        <v>1</v>
      </c>
      <c r="B301" s="1068">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8">
        <v>2</v>
      </c>
      <c r="B302" s="1068">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8">
        <v>3</v>
      </c>
      <c r="B303" s="1068">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8">
        <v>4</v>
      </c>
      <c r="B304" s="1068">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8">
        <v>5</v>
      </c>
      <c r="B305" s="1068">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8">
        <v>6</v>
      </c>
      <c r="B306" s="1068">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8">
        <v>7</v>
      </c>
      <c r="B307" s="1068">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8">
        <v>8</v>
      </c>
      <c r="B308" s="1068">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8">
        <v>9</v>
      </c>
      <c r="B309" s="1068">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8">
        <v>10</v>
      </c>
      <c r="B310" s="1068">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8">
        <v>11</v>
      </c>
      <c r="B311" s="1068">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8">
        <v>12</v>
      </c>
      <c r="B312" s="1068">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8">
        <v>13</v>
      </c>
      <c r="B313" s="1068">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8">
        <v>14</v>
      </c>
      <c r="B314" s="1068">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8">
        <v>15</v>
      </c>
      <c r="B315" s="1068">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8">
        <v>16</v>
      </c>
      <c r="B316" s="1068">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8">
        <v>17</v>
      </c>
      <c r="B317" s="1068">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8">
        <v>18</v>
      </c>
      <c r="B318" s="1068">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8">
        <v>19</v>
      </c>
      <c r="B319" s="1068">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8">
        <v>20</v>
      </c>
      <c r="B320" s="1068">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8">
        <v>21</v>
      </c>
      <c r="B321" s="1068">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8">
        <v>22</v>
      </c>
      <c r="B322" s="1068">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8">
        <v>23</v>
      </c>
      <c r="B323" s="1068">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8">
        <v>24</v>
      </c>
      <c r="B324" s="1068">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8">
        <v>25</v>
      </c>
      <c r="B325" s="1068">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8">
        <v>26</v>
      </c>
      <c r="B326" s="1068">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8">
        <v>27</v>
      </c>
      <c r="B327" s="1068">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8">
        <v>28</v>
      </c>
      <c r="B328" s="1068">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8">
        <v>29</v>
      </c>
      <c r="B329" s="1068">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8">
        <v>30</v>
      </c>
      <c r="B330" s="1068">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2"/>
      <c r="AP333" s="433" t="s">
        <v>301</v>
      </c>
      <c r="AQ333" s="433"/>
      <c r="AR333" s="433"/>
      <c r="AS333" s="433"/>
      <c r="AT333" s="433"/>
      <c r="AU333" s="433"/>
      <c r="AV333" s="433"/>
      <c r="AW333" s="433"/>
      <c r="AX333" s="433"/>
    </row>
    <row r="334" spans="1:50" ht="26.25" customHeight="1" x14ac:dyDescent="0.15">
      <c r="A334" s="1068">
        <v>1</v>
      </c>
      <c r="B334" s="1068">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8">
        <v>2</v>
      </c>
      <c r="B335" s="1068">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8">
        <v>3</v>
      </c>
      <c r="B336" s="1068">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8">
        <v>4</v>
      </c>
      <c r="B337" s="1068">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8">
        <v>5</v>
      </c>
      <c r="B338" s="1068">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8">
        <v>6</v>
      </c>
      <c r="B339" s="1068">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8">
        <v>7</v>
      </c>
      <c r="B340" s="1068">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8">
        <v>8</v>
      </c>
      <c r="B341" s="1068">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8">
        <v>9</v>
      </c>
      <c r="B342" s="1068">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8">
        <v>10</v>
      </c>
      <c r="B343" s="1068">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8">
        <v>11</v>
      </c>
      <c r="B344" s="1068">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8">
        <v>12</v>
      </c>
      <c r="B345" s="1068">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8">
        <v>13</v>
      </c>
      <c r="B346" s="1068">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8">
        <v>14</v>
      </c>
      <c r="B347" s="1068">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8">
        <v>15</v>
      </c>
      <c r="B348" s="1068">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8">
        <v>16</v>
      </c>
      <c r="B349" s="1068">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8">
        <v>17</v>
      </c>
      <c r="B350" s="1068">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8">
        <v>18</v>
      </c>
      <c r="B351" s="1068">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8">
        <v>19</v>
      </c>
      <c r="B352" s="1068">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8">
        <v>20</v>
      </c>
      <c r="B353" s="1068">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8">
        <v>21</v>
      </c>
      <c r="B354" s="1068">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8">
        <v>22</v>
      </c>
      <c r="B355" s="1068">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8">
        <v>23</v>
      </c>
      <c r="B356" s="1068">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8">
        <v>24</v>
      </c>
      <c r="B357" s="1068">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8">
        <v>25</v>
      </c>
      <c r="B358" s="1068">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8">
        <v>26</v>
      </c>
      <c r="B359" s="1068">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8">
        <v>27</v>
      </c>
      <c r="B360" s="1068">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8">
        <v>28</v>
      </c>
      <c r="B361" s="1068">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8">
        <v>29</v>
      </c>
      <c r="B362" s="1068">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8">
        <v>30</v>
      </c>
      <c r="B363" s="1068">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2"/>
      <c r="AP366" s="433" t="s">
        <v>301</v>
      </c>
      <c r="AQ366" s="433"/>
      <c r="AR366" s="433"/>
      <c r="AS366" s="433"/>
      <c r="AT366" s="433"/>
      <c r="AU366" s="433"/>
      <c r="AV366" s="433"/>
      <c r="AW366" s="433"/>
      <c r="AX366" s="433"/>
    </row>
    <row r="367" spans="1:50" ht="26.25" customHeight="1" x14ac:dyDescent="0.15">
      <c r="A367" s="1068">
        <v>1</v>
      </c>
      <c r="B367" s="1068">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8">
        <v>2</v>
      </c>
      <c r="B368" s="1068">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8">
        <v>3</v>
      </c>
      <c r="B369" s="1068">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8">
        <v>4</v>
      </c>
      <c r="B370" s="1068">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8">
        <v>5</v>
      </c>
      <c r="B371" s="1068">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8">
        <v>6</v>
      </c>
      <c r="B372" s="1068">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8">
        <v>7</v>
      </c>
      <c r="B373" s="1068">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8">
        <v>8</v>
      </c>
      <c r="B374" s="1068">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8">
        <v>9</v>
      </c>
      <c r="B375" s="1068">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8">
        <v>10</v>
      </c>
      <c r="B376" s="1068">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8">
        <v>11</v>
      </c>
      <c r="B377" s="1068">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8">
        <v>12</v>
      </c>
      <c r="B378" s="1068">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8">
        <v>13</v>
      </c>
      <c r="B379" s="1068">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8">
        <v>14</v>
      </c>
      <c r="B380" s="1068">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8">
        <v>15</v>
      </c>
      <c r="B381" s="1068">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8">
        <v>16</v>
      </c>
      <c r="B382" s="1068">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8">
        <v>17</v>
      </c>
      <c r="B383" s="1068">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8">
        <v>18</v>
      </c>
      <c r="B384" s="1068">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8">
        <v>19</v>
      </c>
      <c r="B385" s="1068">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8">
        <v>20</v>
      </c>
      <c r="B386" s="1068">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8">
        <v>21</v>
      </c>
      <c r="B387" s="1068">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8">
        <v>22</v>
      </c>
      <c r="B388" s="1068">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8">
        <v>23</v>
      </c>
      <c r="B389" s="1068">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8">
        <v>24</v>
      </c>
      <c r="B390" s="1068">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8">
        <v>25</v>
      </c>
      <c r="B391" s="1068">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8">
        <v>26</v>
      </c>
      <c r="B392" s="1068">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8">
        <v>27</v>
      </c>
      <c r="B393" s="1068">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8">
        <v>28</v>
      </c>
      <c r="B394" s="1068">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8">
        <v>29</v>
      </c>
      <c r="B395" s="1068">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8">
        <v>30</v>
      </c>
      <c r="B396" s="1068">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2"/>
      <c r="AP399" s="433" t="s">
        <v>301</v>
      </c>
      <c r="AQ399" s="433"/>
      <c r="AR399" s="433"/>
      <c r="AS399" s="433"/>
      <c r="AT399" s="433"/>
      <c r="AU399" s="433"/>
      <c r="AV399" s="433"/>
      <c r="AW399" s="433"/>
      <c r="AX399" s="433"/>
    </row>
    <row r="400" spans="1:50" ht="26.25" customHeight="1" x14ac:dyDescent="0.15">
      <c r="A400" s="1068">
        <v>1</v>
      </c>
      <c r="B400" s="1068">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8">
        <v>2</v>
      </c>
      <c r="B401" s="1068">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8">
        <v>3</v>
      </c>
      <c r="B402" s="1068">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8">
        <v>4</v>
      </c>
      <c r="B403" s="1068">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8">
        <v>5</v>
      </c>
      <c r="B404" s="1068">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8">
        <v>6</v>
      </c>
      <c r="B405" s="1068">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8">
        <v>7</v>
      </c>
      <c r="B406" s="1068">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8">
        <v>8</v>
      </c>
      <c r="B407" s="1068">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8">
        <v>9</v>
      </c>
      <c r="B408" s="1068">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8">
        <v>10</v>
      </c>
      <c r="B409" s="1068">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8">
        <v>11</v>
      </c>
      <c r="B410" s="1068">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8">
        <v>12</v>
      </c>
      <c r="B411" s="1068">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8">
        <v>13</v>
      </c>
      <c r="B412" s="1068">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8">
        <v>14</v>
      </c>
      <c r="B413" s="1068">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8">
        <v>15</v>
      </c>
      <c r="B414" s="1068">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8">
        <v>16</v>
      </c>
      <c r="B415" s="1068">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8">
        <v>17</v>
      </c>
      <c r="B416" s="1068">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8">
        <v>18</v>
      </c>
      <c r="B417" s="1068">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8">
        <v>19</v>
      </c>
      <c r="B418" s="1068">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8">
        <v>20</v>
      </c>
      <c r="B419" s="1068">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8">
        <v>21</v>
      </c>
      <c r="B420" s="1068">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8">
        <v>22</v>
      </c>
      <c r="B421" s="1068">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8">
        <v>23</v>
      </c>
      <c r="B422" s="1068">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8">
        <v>24</v>
      </c>
      <c r="B423" s="1068">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8">
        <v>25</v>
      </c>
      <c r="B424" s="1068">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8">
        <v>26</v>
      </c>
      <c r="B425" s="1068">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8">
        <v>27</v>
      </c>
      <c r="B426" s="1068">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8">
        <v>28</v>
      </c>
      <c r="B427" s="1068">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8">
        <v>29</v>
      </c>
      <c r="B428" s="1068">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8">
        <v>30</v>
      </c>
      <c r="B429" s="1068">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2"/>
      <c r="AP432" s="433" t="s">
        <v>301</v>
      </c>
      <c r="AQ432" s="433"/>
      <c r="AR432" s="433"/>
      <c r="AS432" s="433"/>
      <c r="AT432" s="433"/>
      <c r="AU432" s="433"/>
      <c r="AV432" s="433"/>
      <c r="AW432" s="433"/>
      <c r="AX432" s="433"/>
    </row>
    <row r="433" spans="1:50" ht="26.25" customHeight="1" x14ac:dyDescent="0.15">
      <c r="A433" s="1068">
        <v>1</v>
      </c>
      <c r="B433" s="1068">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8">
        <v>2</v>
      </c>
      <c r="B434" s="1068">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8">
        <v>3</v>
      </c>
      <c r="B435" s="1068">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8">
        <v>4</v>
      </c>
      <c r="B436" s="1068">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8">
        <v>5</v>
      </c>
      <c r="B437" s="1068">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8">
        <v>6</v>
      </c>
      <c r="B438" s="1068">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8">
        <v>7</v>
      </c>
      <c r="B439" s="1068">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8">
        <v>8</v>
      </c>
      <c r="B440" s="1068">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8">
        <v>9</v>
      </c>
      <c r="B441" s="1068">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8">
        <v>10</v>
      </c>
      <c r="B442" s="1068">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8">
        <v>11</v>
      </c>
      <c r="B443" s="1068">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8">
        <v>12</v>
      </c>
      <c r="B444" s="1068">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8">
        <v>13</v>
      </c>
      <c r="B445" s="1068">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8">
        <v>14</v>
      </c>
      <c r="B446" s="1068">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8">
        <v>15</v>
      </c>
      <c r="B447" s="1068">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8">
        <v>16</v>
      </c>
      <c r="B448" s="1068">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8">
        <v>17</v>
      </c>
      <c r="B449" s="1068">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8">
        <v>18</v>
      </c>
      <c r="B450" s="1068">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8">
        <v>19</v>
      </c>
      <c r="B451" s="1068">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8">
        <v>20</v>
      </c>
      <c r="B452" s="1068">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8">
        <v>21</v>
      </c>
      <c r="B453" s="1068">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8">
        <v>22</v>
      </c>
      <c r="B454" s="1068">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8">
        <v>23</v>
      </c>
      <c r="B455" s="1068">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8">
        <v>24</v>
      </c>
      <c r="B456" s="1068">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8">
        <v>25</v>
      </c>
      <c r="B457" s="1068">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8">
        <v>26</v>
      </c>
      <c r="B458" s="1068">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8">
        <v>27</v>
      </c>
      <c r="B459" s="1068">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8">
        <v>28</v>
      </c>
      <c r="B460" s="1068">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8">
        <v>29</v>
      </c>
      <c r="B461" s="1068">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8">
        <v>30</v>
      </c>
      <c r="B462" s="1068">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2"/>
      <c r="AP465" s="433" t="s">
        <v>301</v>
      </c>
      <c r="AQ465" s="433"/>
      <c r="AR465" s="433"/>
      <c r="AS465" s="433"/>
      <c r="AT465" s="433"/>
      <c r="AU465" s="433"/>
      <c r="AV465" s="433"/>
      <c r="AW465" s="433"/>
      <c r="AX465" s="433"/>
    </row>
    <row r="466" spans="1:50" ht="26.25" customHeight="1" x14ac:dyDescent="0.15">
      <c r="A466" s="1068">
        <v>1</v>
      </c>
      <c r="B466" s="1068">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8">
        <v>2</v>
      </c>
      <c r="B467" s="1068">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8">
        <v>3</v>
      </c>
      <c r="B468" s="1068">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8">
        <v>4</v>
      </c>
      <c r="B469" s="1068">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8">
        <v>5</v>
      </c>
      <c r="B470" s="1068">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8">
        <v>6</v>
      </c>
      <c r="B471" s="1068">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8">
        <v>7</v>
      </c>
      <c r="B472" s="1068">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8">
        <v>8</v>
      </c>
      <c r="B473" s="1068">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8">
        <v>9</v>
      </c>
      <c r="B474" s="1068">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8">
        <v>10</v>
      </c>
      <c r="B475" s="1068">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8">
        <v>11</v>
      </c>
      <c r="B476" s="1068">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8">
        <v>12</v>
      </c>
      <c r="B477" s="1068">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8">
        <v>13</v>
      </c>
      <c r="B478" s="1068">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8">
        <v>14</v>
      </c>
      <c r="B479" s="1068">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8">
        <v>15</v>
      </c>
      <c r="B480" s="1068">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8">
        <v>16</v>
      </c>
      <c r="B481" s="1068">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8">
        <v>17</v>
      </c>
      <c r="B482" s="1068">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8">
        <v>18</v>
      </c>
      <c r="B483" s="1068">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8">
        <v>19</v>
      </c>
      <c r="B484" s="1068">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8">
        <v>20</v>
      </c>
      <c r="B485" s="1068">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8">
        <v>21</v>
      </c>
      <c r="B486" s="1068">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8">
        <v>22</v>
      </c>
      <c r="B487" s="1068">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8">
        <v>23</v>
      </c>
      <c r="B488" s="1068">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8">
        <v>24</v>
      </c>
      <c r="B489" s="1068">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8">
        <v>25</v>
      </c>
      <c r="B490" s="1068">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8">
        <v>26</v>
      </c>
      <c r="B491" s="1068">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8">
        <v>27</v>
      </c>
      <c r="B492" s="1068">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8">
        <v>28</v>
      </c>
      <c r="B493" s="1068">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8">
        <v>29</v>
      </c>
      <c r="B494" s="1068">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8">
        <v>30</v>
      </c>
      <c r="B495" s="1068">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2"/>
      <c r="AP498" s="433" t="s">
        <v>301</v>
      </c>
      <c r="AQ498" s="433"/>
      <c r="AR498" s="433"/>
      <c r="AS498" s="433"/>
      <c r="AT498" s="433"/>
      <c r="AU498" s="433"/>
      <c r="AV498" s="433"/>
      <c r="AW498" s="433"/>
      <c r="AX498" s="433"/>
    </row>
    <row r="499" spans="1:50" ht="26.25" customHeight="1" x14ac:dyDescent="0.15">
      <c r="A499" s="1068">
        <v>1</v>
      </c>
      <c r="B499" s="1068">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8">
        <v>2</v>
      </c>
      <c r="B500" s="1068">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8">
        <v>3</v>
      </c>
      <c r="B501" s="1068">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8">
        <v>4</v>
      </c>
      <c r="B502" s="1068">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8">
        <v>5</v>
      </c>
      <c r="B503" s="1068">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8">
        <v>6</v>
      </c>
      <c r="B504" s="1068">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8">
        <v>7</v>
      </c>
      <c r="B505" s="1068">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8">
        <v>8</v>
      </c>
      <c r="B506" s="1068">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8">
        <v>9</v>
      </c>
      <c r="B507" s="1068">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8">
        <v>10</v>
      </c>
      <c r="B508" s="1068">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8">
        <v>11</v>
      </c>
      <c r="B509" s="1068">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8">
        <v>12</v>
      </c>
      <c r="B510" s="1068">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8">
        <v>13</v>
      </c>
      <c r="B511" s="1068">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8">
        <v>14</v>
      </c>
      <c r="B512" s="1068">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8">
        <v>15</v>
      </c>
      <c r="B513" s="1068">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8">
        <v>16</v>
      </c>
      <c r="B514" s="1068">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8">
        <v>17</v>
      </c>
      <c r="B515" s="1068">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8">
        <v>18</v>
      </c>
      <c r="B516" s="1068">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8">
        <v>19</v>
      </c>
      <c r="B517" s="1068">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8">
        <v>20</v>
      </c>
      <c r="B518" s="1068">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8">
        <v>21</v>
      </c>
      <c r="B519" s="1068">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8">
        <v>22</v>
      </c>
      <c r="B520" s="1068">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8">
        <v>23</v>
      </c>
      <c r="B521" s="1068">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8">
        <v>24</v>
      </c>
      <c r="B522" s="1068">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8">
        <v>25</v>
      </c>
      <c r="B523" s="1068">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8">
        <v>26</v>
      </c>
      <c r="B524" s="1068">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8">
        <v>27</v>
      </c>
      <c r="B525" s="1068">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8">
        <v>28</v>
      </c>
      <c r="B526" s="1068">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8">
        <v>29</v>
      </c>
      <c r="B527" s="1068">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8">
        <v>30</v>
      </c>
      <c r="B528" s="1068">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2"/>
      <c r="AP531" s="433" t="s">
        <v>301</v>
      </c>
      <c r="AQ531" s="433"/>
      <c r="AR531" s="433"/>
      <c r="AS531" s="433"/>
      <c r="AT531" s="433"/>
      <c r="AU531" s="433"/>
      <c r="AV531" s="433"/>
      <c r="AW531" s="433"/>
      <c r="AX531" s="433"/>
    </row>
    <row r="532" spans="1:50" ht="26.25" customHeight="1" x14ac:dyDescent="0.15">
      <c r="A532" s="1068">
        <v>1</v>
      </c>
      <c r="B532" s="1068">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8">
        <v>2</v>
      </c>
      <c r="B533" s="1068">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8">
        <v>3</v>
      </c>
      <c r="B534" s="1068">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8">
        <v>4</v>
      </c>
      <c r="B535" s="1068">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8">
        <v>5</v>
      </c>
      <c r="B536" s="1068">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8">
        <v>6</v>
      </c>
      <c r="B537" s="1068">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8">
        <v>7</v>
      </c>
      <c r="B538" s="1068">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8">
        <v>8</v>
      </c>
      <c r="B539" s="1068">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8">
        <v>9</v>
      </c>
      <c r="B540" s="1068">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8">
        <v>10</v>
      </c>
      <c r="B541" s="1068">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8">
        <v>11</v>
      </c>
      <c r="B542" s="1068">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8">
        <v>12</v>
      </c>
      <c r="B543" s="1068">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8">
        <v>13</v>
      </c>
      <c r="B544" s="1068">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8">
        <v>14</v>
      </c>
      <c r="B545" s="1068">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8">
        <v>15</v>
      </c>
      <c r="B546" s="1068">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8">
        <v>16</v>
      </c>
      <c r="B547" s="1068">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8">
        <v>17</v>
      </c>
      <c r="B548" s="1068">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8">
        <v>18</v>
      </c>
      <c r="B549" s="1068">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8">
        <v>19</v>
      </c>
      <c r="B550" s="1068">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8">
        <v>20</v>
      </c>
      <c r="B551" s="1068">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8">
        <v>21</v>
      </c>
      <c r="B552" s="1068">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8">
        <v>22</v>
      </c>
      <c r="B553" s="1068">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8">
        <v>23</v>
      </c>
      <c r="B554" s="1068">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8">
        <v>24</v>
      </c>
      <c r="B555" s="1068">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8">
        <v>25</v>
      </c>
      <c r="B556" s="1068">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8">
        <v>26</v>
      </c>
      <c r="B557" s="1068">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8">
        <v>27</v>
      </c>
      <c r="B558" s="1068">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8">
        <v>28</v>
      </c>
      <c r="B559" s="1068">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8">
        <v>29</v>
      </c>
      <c r="B560" s="1068">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8">
        <v>30</v>
      </c>
      <c r="B561" s="1068">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2"/>
      <c r="AP564" s="433" t="s">
        <v>301</v>
      </c>
      <c r="AQ564" s="433"/>
      <c r="AR564" s="433"/>
      <c r="AS564" s="433"/>
      <c r="AT564" s="433"/>
      <c r="AU564" s="433"/>
      <c r="AV564" s="433"/>
      <c r="AW564" s="433"/>
      <c r="AX564" s="433"/>
    </row>
    <row r="565" spans="1:50" ht="26.25" customHeight="1" x14ac:dyDescent="0.15">
      <c r="A565" s="1068">
        <v>1</v>
      </c>
      <c r="B565" s="1068">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8">
        <v>2</v>
      </c>
      <c r="B566" s="1068">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8">
        <v>3</v>
      </c>
      <c r="B567" s="1068">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8">
        <v>4</v>
      </c>
      <c r="B568" s="1068">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8">
        <v>5</v>
      </c>
      <c r="B569" s="1068">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8">
        <v>6</v>
      </c>
      <c r="B570" s="1068">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8">
        <v>7</v>
      </c>
      <c r="B571" s="1068">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8">
        <v>8</v>
      </c>
      <c r="B572" s="1068">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8">
        <v>9</v>
      </c>
      <c r="B573" s="1068">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8">
        <v>10</v>
      </c>
      <c r="B574" s="1068">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8">
        <v>11</v>
      </c>
      <c r="B575" s="1068">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8">
        <v>12</v>
      </c>
      <c r="B576" s="1068">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8">
        <v>13</v>
      </c>
      <c r="B577" s="1068">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8">
        <v>14</v>
      </c>
      <c r="B578" s="1068">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8">
        <v>15</v>
      </c>
      <c r="B579" s="1068">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8">
        <v>16</v>
      </c>
      <c r="B580" s="1068">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8">
        <v>17</v>
      </c>
      <c r="B581" s="1068">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8">
        <v>18</v>
      </c>
      <c r="B582" s="1068">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8">
        <v>19</v>
      </c>
      <c r="B583" s="1068">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8">
        <v>20</v>
      </c>
      <c r="B584" s="1068">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8">
        <v>21</v>
      </c>
      <c r="B585" s="1068">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8">
        <v>22</v>
      </c>
      <c r="B586" s="1068">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8">
        <v>23</v>
      </c>
      <c r="B587" s="1068">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8">
        <v>24</v>
      </c>
      <c r="B588" s="1068">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8">
        <v>25</v>
      </c>
      <c r="B589" s="1068">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8">
        <v>26</v>
      </c>
      <c r="B590" s="1068">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8">
        <v>27</v>
      </c>
      <c r="B591" s="1068">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8">
        <v>28</v>
      </c>
      <c r="B592" s="1068">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8">
        <v>29</v>
      </c>
      <c r="B593" s="1068">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8">
        <v>30</v>
      </c>
      <c r="B594" s="1068">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2"/>
      <c r="AP597" s="433" t="s">
        <v>301</v>
      </c>
      <c r="AQ597" s="433"/>
      <c r="AR597" s="433"/>
      <c r="AS597" s="433"/>
      <c r="AT597" s="433"/>
      <c r="AU597" s="433"/>
      <c r="AV597" s="433"/>
      <c r="AW597" s="433"/>
      <c r="AX597" s="433"/>
    </row>
    <row r="598" spans="1:50" ht="26.25" customHeight="1" x14ac:dyDescent="0.15">
      <c r="A598" s="1068">
        <v>1</v>
      </c>
      <c r="B598" s="1068">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8">
        <v>2</v>
      </c>
      <c r="B599" s="1068">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8">
        <v>3</v>
      </c>
      <c r="B600" s="1068">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8">
        <v>4</v>
      </c>
      <c r="B601" s="1068">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8">
        <v>5</v>
      </c>
      <c r="B602" s="1068">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8">
        <v>6</v>
      </c>
      <c r="B603" s="1068">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8">
        <v>7</v>
      </c>
      <c r="B604" s="1068">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8">
        <v>8</v>
      </c>
      <c r="B605" s="1068">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8">
        <v>9</v>
      </c>
      <c r="B606" s="1068">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8">
        <v>10</v>
      </c>
      <c r="B607" s="1068">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8">
        <v>11</v>
      </c>
      <c r="B608" s="1068">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8">
        <v>12</v>
      </c>
      <c r="B609" s="1068">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8">
        <v>13</v>
      </c>
      <c r="B610" s="1068">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8">
        <v>14</v>
      </c>
      <c r="B611" s="1068">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8">
        <v>15</v>
      </c>
      <c r="B612" s="1068">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8">
        <v>16</v>
      </c>
      <c r="B613" s="1068">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8">
        <v>17</v>
      </c>
      <c r="B614" s="1068">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8">
        <v>18</v>
      </c>
      <c r="B615" s="1068">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8">
        <v>19</v>
      </c>
      <c r="B616" s="1068">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8">
        <v>20</v>
      </c>
      <c r="B617" s="1068">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8">
        <v>21</v>
      </c>
      <c r="B618" s="1068">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8">
        <v>22</v>
      </c>
      <c r="B619" s="1068">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8">
        <v>23</v>
      </c>
      <c r="B620" s="1068">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8">
        <v>24</v>
      </c>
      <c r="B621" s="1068">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8">
        <v>25</v>
      </c>
      <c r="B622" s="1068">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8">
        <v>26</v>
      </c>
      <c r="B623" s="1068">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8">
        <v>27</v>
      </c>
      <c r="B624" s="1068">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8">
        <v>28</v>
      </c>
      <c r="B625" s="1068">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8">
        <v>29</v>
      </c>
      <c r="B626" s="1068">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8">
        <v>30</v>
      </c>
      <c r="B627" s="1068">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2"/>
      <c r="AP630" s="433" t="s">
        <v>301</v>
      </c>
      <c r="AQ630" s="433"/>
      <c r="AR630" s="433"/>
      <c r="AS630" s="433"/>
      <c r="AT630" s="433"/>
      <c r="AU630" s="433"/>
      <c r="AV630" s="433"/>
      <c r="AW630" s="433"/>
      <c r="AX630" s="433"/>
    </row>
    <row r="631" spans="1:50" ht="26.25" customHeight="1" x14ac:dyDescent="0.15">
      <c r="A631" s="1068">
        <v>1</v>
      </c>
      <c r="B631" s="1068">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8">
        <v>2</v>
      </c>
      <c r="B632" s="1068">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8">
        <v>3</v>
      </c>
      <c r="B633" s="1068">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8">
        <v>4</v>
      </c>
      <c r="B634" s="1068">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8">
        <v>5</v>
      </c>
      <c r="B635" s="1068">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8">
        <v>6</v>
      </c>
      <c r="B636" s="1068">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8">
        <v>7</v>
      </c>
      <c r="B637" s="1068">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8">
        <v>8</v>
      </c>
      <c r="B638" s="1068">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8">
        <v>9</v>
      </c>
      <c r="B639" s="1068">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8">
        <v>10</v>
      </c>
      <c r="B640" s="1068">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8">
        <v>11</v>
      </c>
      <c r="B641" s="1068">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8">
        <v>12</v>
      </c>
      <c r="B642" s="1068">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8">
        <v>13</v>
      </c>
      <c r="B643" s="1068">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8">
        <v>14</v>
      </c>
      <c r="B644" s="1068">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8">
        <v>15</v>
      </c>
      <c r="B645" s="1068">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8">
        <v>16</v>
      </c>
      <c r="B646" s="1068">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8">
        <v>17</v>
      </c>
      <c r="B647" s="1068">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8">
        <v>18</v>
      </c>
      <c r="B648" s="1068">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8">
        <v>19</v>
      </c>
      <c r="B649" s="1068">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8">
        <v>20</v>
      </c>
      <c r="B650" s="1068">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8">
        <v>21</v>
      </c>
      <c r="B651" s="1068">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8">
        <v>22</v>
      </c>
      <c r="B652" s="1068">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8">
        <v>23</v>
      </c>
      <c r="B653" s="1068">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8">
        <v>24</v>
      </c>
      <c r="B654" s="1068">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8">
        <v>25</v>
      </c>
      <c r="B655" s="1068">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8">
        <v>26</v>
      </c>
      <c r="B656" s="1068">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8">
        <v>27</v>
      </c>
      <c r="B657" s="1068">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8">
        <v>28</v>
      </c>
      <c r="B658" s="1068">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8">
        <v>29</v>
      </c>
      <c r="B659" s="1068">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8">
        <v>30</v>
      </c>
      <c r="B660" s="1068">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2"/>
      <c r="AP663" s="433" t="s">
        <v>301</v>
      </c>
      <c r="AQ663" s="433"/>
      <c r="AR663" s="433"/>
      <c r="AS663" s="433"/>
      <c r="AT663" s="433"/>
      <c r="AU663" s="433"/>
      <c r="AV663" s="433"/>
      <c r="AW663" s="433"/>
      <c r="AX663" s="433"/>
    </row>
    <row r="664" spans="1:50" ht="26.25" customHeight="1" x14ac:dyDescent="0.15">
      <c r="A664" s="1068">
        <v>1</v>
      </c>
      <c r="B664" s="1068">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8">
        <v>2</v>
      </c>
      <c r="B665" s="1068">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8">
        <v>3</v>
      </c>
      <c r="B666" s="1068">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8">
        <v>4</v>
      </c>
      <c r="B667" s="1068">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8">
        <v>5</v>
      </c>
      <c r="B668" s="1068">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8">
        <v>6</v>
      </c>
      <c r="B669" s="1068">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8">
        <v>7</v>
      </c>
      <c r="B670" s="1068">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8">
        <v>8</v>
      </c>
      <c r="B671" s="1068">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8">
        <v>9</v>
      </c>
      <c r="B672" s="1068">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8">
        <v>10</v>
      </c>
      <c r="B673" s="1068">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8">
        <v>11</v>
      </c>
      <c r="B674" s="1068">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8">
        <v>12</v>
      </c>
      <c r="B675" s="1068">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8">
        <v>13</v>
      </c>
      <c r="B676" s="1068">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8">
        <v>14</v>
      </c>
      <c r="B677" s="1068">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8">
        <v>15</v>
      </c>
      <c r="B678" s="1068">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8">
        <v>16</v>
      </c>
      <c r="B679" s="1068">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8">
        <v>17</v>
      </c>
      <c r="B680" s="1068">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8">
        <v>18</v>
      </c>
      <c r="B681" s="1068">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8">
        <v>19</v>
      </c>
      <c r="B682" s="1068">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8">
        <v>20</v>
      </c>
      <c r="B683" s="1068">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8">
        <v>21</v>
      </c>
      <c r="B684" s="1068">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8">
        <v>22</v>
      </c>
      <c r="B685" s="1068">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8">
        <v>23</v>
      </c>
      <c r="B686" s="1068">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8">
        <v>24</v>
      </c>
      <c r="B687" s="1068">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8">
        <v>25</v>
      </c>
      <c r="B688" s="1068">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8">
        <v>26</v>
      </c>
      <c r="B689" s="1068">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8">
        <v>27</v>
      </c>
      <c r="B690" s="1068">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8">
        <v>28</v>
      </c>
      <c r="B691" s="1068">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8">
        <v>29</v>
      </c>
      <c r="B692" s="1068">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8">
        <v>30</v>
      </c>
      <c r="B693" s="1068">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2"/>
      <c r="AP696" s="433" t="s">
        <v>301</v>
      </c>
      <c r="AQ696" s="433"/>
      <c r="AR696" s="433"/>
      <c r="AS696" s="433"/>
      <c r="AT696" s="433"/>
      <c r="AU696" s="433"/>
      <c r="AV696" s="433"/>
      <c r="AW696" s="433"/>
      <c r="AX696" s="433"/>
    </row>
    <row r="697" spans="1:50" ht="26.25" customHeight="1" x14ac:dyDescent="0.15">
      <c r="A697" s="1068">
        <v>1</v>
      </c>
      <c r="B697" s="1068">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8">
        <v>2</v>
      </c>
      <c r="B698" s="1068">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8">
        <v>3</v>
      </c>
      <c r="B699" s="1068">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8">
        <v>4</v>
      </c>
      <c r="B700" s="1068">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8">
        <v>5</v>
      </c>
      <c r="B701" s="1068">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8">
        <v>6</v>
      </c>
      <c r="B702" s="1068">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8">
        <v>7</v>
      </c>
      <c r="B703" s="1068">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8">
        <v>8</v>
      </c>
      <c r="B704" s="1068">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8">
        <v>9</v>
      </c>
      <c r="B705" s="1068">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8">
        <v>10</v>
      </c>
      <c r="B706" s="1068">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8">
        <v>11</v>
      </c>
      <c r="B707" s="1068">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8">
        <v>12</v>
      </c>
      <c r="B708" s="1068">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8">
        <v>13</v>
      </c>
      <c r="B709" s="1068">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8">
        <v>14</v>
      </c>
      <c r="B710" s="1068">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8">
        <v>15</v>
      </c>
      <c r="B711" s="1068">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8">
        <v>16</v>
      </c>
      <c r="B712" s="1068">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8">
        <v>17</v>
      </c>
      <c r="B713" s="1068">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8">
        <v>18</v>
      </c>
      <c r="B714" s="1068">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8">
        <v>19</v>
      </c>
      <c r="B715" s="1068">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8">
        <v>20</v>
      </c>
      <c r="B716" s="1068">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8">
        <v>21</v>
      </c>
      <c r="B717" s="1068">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8">
        <v>22</v>
      </c>
      <c r="B718" s="1068">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8">
        <v>23</v>
      </c>
      <c r="B719" s="1068">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8">
        <v>24</v>
      </c>
      <c r="B720" s="1068">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8">
        <v>25</v>
      </c>
      <c r="B721" s="1068">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8">
        <v>26</v>
      </c>
      <c r="B722" s="1068">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8">
        <v>27</v>
      </c>
      <c r="B723" s="1068">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8">
        <v>28</v>
      </c>
      <c r="B724" s="1068">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8">
        <v>29</v>
      </c>
      <c r="B725" s="1068">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8">
        <v>30</v>
      </c>
      <c r="B726" s="1068">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2"/>
      <c r="AP729" s="433" t="s">
        <v>301</v>
      </c>
      <c r="AQ729" s="433"/>
      <c r="AR729" s="433"/>
      <c r="AS729" s="433"/>
      <c r="AT729" s="433"/>
      <c r="AU729" s="433"/>
      <c r="AV729" s="433"/>
      <c r="AW729" s="433"/>
      <c r="AX729" s="433"/>
    </row>
    <row r="730" spans="1:50" ht="26.25" customHeight="1" x14ac:dyDescent="0.15">
      <c r="A730" s="1068">
        <v>1</v>
      </c>
      <c r="B730" s="1068">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8">
        <v>2</v>
      </c>
      <c r="B731" s="1068">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8">
        <v>3</v>
      </c>
      <c r="B732" s="1068">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8">
        <v>4</v>
      </c>
      <c r="B733" s="1068">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8">
        <v>5</v>
      </c>
      <c r="B734" s="1068">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8">
        <v>6</v>
      </c>
      <c r="B735" s="1068">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8">
        <v>7</v>
      </c>
      <c r="B736" s="1068">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8">
        <v>8</v>
      </c>
      <c r="B737" s="1068">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8">
        <v>9</v>
      </c>
      <c r="B738" s="1068">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8">
        <v>10</v>
      </c>
      <c r="B739" s="1068">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8">
        <v>11</v>
      </c>
      <c r="B740" s="1068">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8">
        <v>12</v>
      </c>
      <c r="B741" s="1068">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8">
        <v>13</v>
      </c>
      <c r="B742" s="1068">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8">
        <v>14</v>
      </c>
      <c r="B743" s="1068">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8">
        <v>15</v>
      </c>
      <c r="B744" s="1068">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8">
        <v>16</v>
      </c>
      <c r="B745" s="1068">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8">
        <v>17</v>
      </c>
      <c r="B746" s="1068">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8">
        <v>18</v>
      </c>
      <c r="B747" s="1068">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8">
        <v>19</v>
      </c>
      <c r="B748" s="1068">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8">
        <v>20</v>
      </c>
      <c r="B749" s="1068">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8">
        <v>21</v>
      </c>
      <c r="B750" s="1068">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8">
        <v>22</v>
      </c>
      <c r="B751" s="1068">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8">
        <v>23</v>
      </c>
      <c r="B752" s="1068">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8">
        <v>24</v>
      </c>
      <c r="B753" s="1068">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8">
        <v>25</v>
      </c>
      <c r="B754" s="1068">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8">
        <v>26</v>
      </c>
      <c r="B755" s="1068">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8">
        <v>27</v>
      </c>
      <c r="B756" s="1068">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8">
        <v>28</v>
      </c>
      <c r="B757" s="1068">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8">
        <v>29</v>
      </c>
      <c r="B758" s="1068">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8">
        <v>30</v>
      </c>
      <c r="B759" s="1068">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2"/>
      <c r="AP762" s="433" t="s">
        <v>301</v>
      </c>
      <c r="AQ762" s="433"/>
      <c r="AR762" s="433"/>
      <c r="AS762" s="433"/>
      <c r="AT762" s="433"/>
      <c r="AU762" s="433"/>
      <c r="AV762" s="433"/>
      <c r="AW762" s="433"/>
      <c r="AX762" s="433"/>
    </row>
    <row r="763" spans="1:50" ht="26.25" customHeight="1" x14ac:dyDescent="0.15">
      <c r="A763" s="1068">
        <v>1</v>
      </c>
      <c r="B763" s="1068">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8">
        <v>2</v>
      </c>
      <c r="B764" s="1068">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8">
        <v>3</v>
      </c>
      <c r="B765" s="1068">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8">
        <v>4</v>
      </c>
      <c r="B766" s="1068">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8">
        <v>5</v>
      </c>
      <c r="B767" s="1068">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8">
        <v>6</v>
      </c>
      <c r="B768" s="1068">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8">
        <v>7</v>
      </c>
      <c r="B769" s="1068">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8">
        <v>8</v>
      </c>
      <c r="B770" s="1068">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8">
        <v>9</v>
      </c>
      <c r="B771" s="1068">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8">
        <v>10</v>
      </c>
      <c r="B772" s="1068">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8">
        <v>11</v>
      </c>
      <c r="B773" s="1068">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8">
        <v>12</v>
      </c>
      <c r="B774" s="1068">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8">
        <v>13</v>
      </c>
      <c r="B775" s="1068">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8">
        <v>14</v>
      </c>
      <c r="B776" s="1068">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8">
        <v>15</v>
      </c>
      <c r="B777" s="1068">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8">
        <v>16</v>
      </c>
      <c r="B778" s="1068">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8">
        <v>17</v>
      </c>
      <c r="B779" s="1068">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8">
        <v>18</v>
      </c>
      <c r="B780" s="1068">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8">
        <v>19</v>
      </c>
      <c r="B781" s="1068">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8">
        <v>20</v>
      </c>
      <c r="B782" s="1068">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8">
        <v>21</v>
      </c>
      <c r="B783" s="1068">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8">
        <v>22</v>
      </c>
      <c r="B784" s="1068">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8">
        <v>23</v>
      </c>
      <c r="B785" s="1068">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8">
        <v>24</v>
      </c>
      <c r="B786" s="1068">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8">
        <v>25</v>
      </c>
      <c r="B787" s="1068">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8">
        <v>26</v>
      </c>
      <c r="B788" s="1068">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8">
        <v>27</v>
      </c>
      <c r="B789" s="1068">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8">
        <v>28</v>
      </c>
      <c r="B790" s="1068">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8">
        <v>29</v>
      </c>
      <c r="B791" s="1068">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8">
        <v>30</v>
      </c>
      <c r="B792" s="1068">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2"/>
      <c r="AP795" s="433" t="s">
        <v>301</v>
      </c>
      <c r="AQ795" s="433"/>
      <c r="AR795" s="433"/>
      <c r="AS795" s="433"/>
      <c r="AT795" s="433"/>
      <c r="AU795" s="433"/>
      <c r="AV795" s="433"/>
      <c r="AW795" s="433"/>
      <c r="AX795" s="433"/>
    </row>
    <row r="796" spans="1:50" ht="26.25" customHeight="1" x14ac:dyDescent="0.15">
      <c r="A796" s="1068">
        <v>1</v>
      </c>
      <c r="B796" s="1068">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8">
        <v>2</v>
      </c>
      <c r="B797" s="1068">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8">
        <v>3</v>
      </c>
      <c r="B798" s="1068">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8">
        <v>4</v>
      </c>
      <c r="B799" s="1068">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8">
        <v>5</v>
      </c>
      <c r="B800" s="1068">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8">
        <v>6</v>
      </c>
      <c r="B801" s="1068">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8">
        <v>7</v>
      </c>
      <c r="B802" s="1068">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8">
        <v>8</v>
      </c>
      <c r="B803" s="1068">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8">
        <v>9</v>
      </c>
      <c r="B804" s="1068">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8">
        <v>10</v>
      </c>
      <c r="B805" s="1068">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8">
        <v>11</v>
      </c>
      <c r="B806" s="1068">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8">
        <v>12</v>
      </c>
      <c r="B807" s="1068">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8">
        <v>13</v>
      </c>
      <c r="B808" s="1068">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8">
        <v>14</v>
      </c>
      <c r="B809" s="1068">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8">
        <v>15</v>
      </c>
      <c r="B810" s="1068">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8">
        <v>16</v>
      </c>
      <c r="B811" s="1068">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8">
        <v>17</v>
      </c>
      <c r="B812" s="1068">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8">
        <v>18</v>
      </c>
      <c r="B813" s="1068">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8">
        <v>19</v>
      </c>
      <c r="B814" s="1068">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8">
        <v>20</v>
      </c>
      <c r="B815" s="1068">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8">
        <v>21</v>
      </c>
      <c r="B816" s="1068">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8">
        <v>22</v>
      </c>
      <c r="B817" s="1068">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8">
        <v>23</v>
      </c>
      <c r="B818" s="1068">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8">
        <v>24</v>
      </c>
      <c r="B819" s="1068">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8">
        <v>25</v>
      </c>
      <c r="B820" s="1068">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8">
        <v>26</v>
      </c>
      <c r="B821" s="1068">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8">
        <v>27</v>
      </c>
      <c r="B822" s="1068">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8">
        <v>28</v>
      </c>
      <c r="B823" s="1068">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8">
        <v>29</v>
      </c>
      <c r="B824" s="1068">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8">
        <v>30</v>
      </c>
      <c r="B825" s="1068">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2"/>
      <c r="AP828" s="433" t="s">
        <v>301</v>
      </c>
      <c r="AQ828" s="433"/>
      <c r="AR828" s="433"/>
      <c r="AS828" s="433"/>
      <c r="AT828" s="433"/>
      <c r="AU828" s="433"/>
      <c r="AV828" s="433"/>
      <c r="AW828" s="433"/>
      <c r="AX828" s="433"/>
    </row>
    <row r="829" spans="1:50" ht="26.25" customHeight="1" x14ac:dyDescent="0.15">
      <c r="A829" s="1068">
        <v>1</v>
      </c>
      <c r="B829" s="1068">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8">
        <v>2</v>
      </c>
      <c r="B830" s="1068">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8">
        <v>3</v>
      </c>
      <c r="B831" s="1068">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8">
        <v>4</v>
      </c>
      <c r="B832" s="1068">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8">
        <v>5</v>
      </c>
      <c r="B833" s="1068">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8">
        <v>6</v>
      </c>
      <c r="B834" s="1068">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8">
        <v>7</v>
      </c>
      <c r="B835" s="1068">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8">
        <v>8</v>
      </c>
      <c r="B836" s="1068">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8">
        <v>9</v>
      </c>
      <c r="B837" s="1068">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8">
        <v>10</v>
      </c>
      <c r="B838" s="1068">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8">
        <v>11</v>
      </c>
      <c r="B839" s="1068">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8">
        <v>12</v>
      </c>
      <c r="B840" s="1068">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8">
        <v>13</v>
      </c>
      <c r="B841" s="1068">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8">
        <v>14</v>
      </c>
      <c r="B842" s="1068">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8">
        <v>15</v>
      </c>
      <c r="B843" s="1068">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8">
        <v>16</v>
      </c>
      <c r="B844" s="1068">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8">
        <v>17</v>
      </c>
      <c r="B845" s="1068">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8">
        <v>18</v>
      </c>
      <c r="B846" s="1068">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8">
        <v>19</v>
      </c>
      <c r="B847" s="1068">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8">
        <v>20</v>
      </c>
      <c r="B848" s="1068">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8">
        <v>21</v>
      </c>
      <c r="B849" s="1068">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8">
        <v>22</v>
      </c>
      <c r="B850" s="1068">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8">
        <v>23</v>
      </c>
      <c r="B851" s="1068">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8">
        <v>24</v>
      </c>
      <c r="B852" s="1068">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8">
        <v>25</v>
      </c>
      <c r="B853" s="1068">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8">
        <v>26</v>
      </c>
      <c r="B854" s="1068">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8">
        <v>27</v>
      </c>
      <c r="B855" s="1068">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8">
        <v>28</v>
      </c>
      <c r="B856" s="1068">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8">
        <v>29</v>
      </c>
      <c r="B857" s="1068">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8">
        <v>30</v>
      </c>
      <c r="B858" s="1068">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2"/>
      <c r="AP861" s="433" t="s">
        <v>301</v>
      </c>
      <c r="AQ861" s="433"/>
      <c r="AR861" s="433"/>
      <c r="AS861" s="433"/>
      <c r="AT861" s="433"/>
      <c r="AU861" s="433"/>
      <c r="AV861" s="433"/>
      <c r="AW861" s="433"/>
      <c r="AX861" s="433"/>
    </row>
    <row r="862" spans="1:50" ht="26.25" customHeight="1" x14ac:dyDescent="0.15">
      <c r="A862" s="1068">
        <v>1</v>
      </c>
      <c r="B862" s="1068">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8">
        <v>2</v>
      </c>
      <c r="B863" s="1068">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8">
        <v>3</v>
      </c>
      <c r="B864" s="1068">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8">
        <v>4</v>
      </c>
      <c r="B865" s="1068">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8">
        <v>5</v>
      </c>
      <c r="B866" s="1068">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8">
        <v>6</v>
      </c>
      <c r="B867" s="1068">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8">
        <v>7</v>
      </c>
      <c r="B868" s="1068">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8">
        <v>8</v>
      </c>
      <c r="B869" s="1068">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8">
        <v>9</v>
      </c>
      <c r="B870" s="1068">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8">
        <v>10</v>
      </c>
      <c r="B871" s="1068">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8">
        <v>11</v>
      </c>
      <c r="B872" s="1068">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8">
        <v>12</v>
      </c>
      <c r="B873" s="1068">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8">
        <v>13</v>
      </c>
      <c r="B874" s="1068">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8">
        <v>14</v>
      </c>
      <c r="B875" s="1068">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8">
        <v>15</v>
      </c>
      <c r="B876" s="1068">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8">
        <v>16</v>
      </c>
      <c r="B877" s="1068">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8">
        <v>17</v>
      </c>
      <c r="B878" s="1068">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8">
        <v>18</v>
      </c>
      <c r="B879" s="1068">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8">
        <v>19</v>
      </c>
      <c r="B880" s="1068">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8">
        <v>20</v>
      </c>
      <c r="B881" s="1068">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8">
        <v>21</v>
      </c>
      <c r="B882" s="1068">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8">
        <v>22</v>
      </c>
      <c r="B883" s="1068">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8">
        <v>23</v>
      </c>
      <c r="B884" s="1068">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8">
        <v>24</v>
      </c>
      <c r="B885" s="1068">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8">
        <v>25</v>
      </c>
      <c r="B886" s="1068">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8">
        <v>26</v>
      </c>
      <c r="B887" s="1068">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8">
        <v>27</v>
      </c>
      <c r="B888" s="1068">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8">
        <v>28</v>
      </c>
      <c r="B889" s="1068">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8">
        <v>29</v>
      </c>
      <c r="B890" s="1068">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8">
        <v>30</v>
      </c>
      <c r="B891" s="1068">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2"/>
      <c r="AP894" s="433" t="s">
        <v>301</v>
      </c>
      <c r="AQ894" s="433"/>
      <c r="AR894" s="433"/>
      <c r="AS894" s="433"/>
      <c r="AT894" s="433"/>
      <c r="AU894" s="433"/>
      <c r="AV894" s="433"/>
      <c r="AW894" s="433"/>
      <c r="AX894" s="433"/>
    </row>
    <row r="895" spans="1:50" ht="26.25" customHeight="1" x14ac:dyDescent="0.15">
      <c r="A895" s="1068">
        <v>1</v>
      </c>
      <c r="B895" s="1068">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8">
        <v>2</v>
      </c>
      <c r="B896" s="1068">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8">
        <v>3</v>
      </c>
      <c r="B897" s="1068">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8">
        <v>4</v>
      </c>
      <c r="B898" s="1068">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8">
        <v>5</v>
      </c>
      <c r="B899" s="1068">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8">
        <v>6</v>
      </c>
      <c r="B900" s="1068">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8">
        <v>7</v>
      </c>
      <c r="B901" s="1068">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8">
        <v>8</v>
      </c>
      <c r="B902" s="1068">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8">
        <v>9</v>
      </c>
      <c r="B903" s="1068">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8">
        <v>10</v>
      </c>
      <c r="B904" s="1068">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8">
        <v>11</v>
      </c>
      <c r="B905" s="1068">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8">
        <v>12</v>
      </c>
      <c r="B906" s="1068">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8">
        <v>13</v>
      </c>
      <c r="B907" s="1068">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8">
        <v>14</v>
      </c>
      <c r="B908" s="1068">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8">
        <v>15</v>
      </c>
      <c r="B909" s="1068">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8">
        <v>16</v>
      </c>
      <c r="B910" s="1068">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8">
        <v>17</v>
      </c>
      <c r="B911" s="1068">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8">
        <v>18</v>
      </c>
      <c r="B912" s="1068">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8">
        <v>19</v>
      </c>
      <c r="B913" s="1068">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8">
        <v>20</v>
      </c>
      <c r="B914" s="1068">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8">
        <v>21</v>
      </c>
      <c r="B915" s="1068">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8">
        <v>22</v>
      </c>
      <c r="B916" s="1068">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8">
        <v>23</v>
      </c>
      <c r="B917" s="1068">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8">
        <v>24</v>
      </c>
      <c r="B918" s="1068">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8">
        <v>25</v>
      </c>
      <c r="B919" s="1068">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8">
        <v>26</v>
      </c>
      <c r="B920" s="1068">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8">
        <v>27</v>
      </c>
      <c r="B921" s="1068">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8">
        <v>28</v>
      </c>
      <c r="B922" s="1068">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8">
        <v>29</v>
      </c>
      <c r="B923" s="1068">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8">
        <v>30</v>
      </c>
      <c r="B924" s="1068">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2"/>
      <c r="AP927" s="433" t="s">
        <v>301</v>
      </c>
      <c r="AQ927" s="433"/>
      <c r="AR927" s="433"/>
      <c r="AS927" s="433"/>
      <c r="AT927" s="433"/>
      <c r="AU927" s="433"/>
      <c r="AV927" s="433"/>
      <c r="AW927" s="433"/>
      <c r="AX927" s="433"/>
    </row>
    <row r="928" spans="1:50" ht="26.25" customHeight="1" x14ac:dyDescent="0.15">
      <c r="A928" s="1068">
        <v>1</v>
      </c>
      <c r="B928" s="1068">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8">
        <v>2</v>
      </c>
      <c r="B929" s="1068">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8">
        <v>3</v>
      </c>
      <c r="B930" s="1068">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8">
        <v>4</v>
      </c>
      <c r="B931" s="1068">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8">
        <v>5</v>
      </c>
      <c r="B932" s="1068">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8">
        <v>6</v>
      </c>
      <c r="B933" s="1068">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8">
        <v>7</v>
      </c>
      <c r="B934" s="1068">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8">
        <v>8</v>
      </c>
      <c r="B935" s="1068">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8">
        <v>9</v>
      </c>
      <c r="B936" s="1068">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8">
        <v>10</v>
      </c>
      <c r="B937" s="1068">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8">
        <v>11</v>
      </c>
      <c r="B938" s="1068">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8">
        <v>12</v>
      </c>
      <c r="B939" s="1068">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8">
        <v>13</v>
      </c>
      <c r="B940" s="1068">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8">
        <v>14</v>
      </c>
      <c r="B941" s="1068">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8">
        <v>15</v>
      </c>
      <c r="B942" s="1068">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8">
        <v>16</v>
      </c>
      <c r="B943" s="1068">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8">
        <v>17</v>
      </c>
      <c r="B944" s="1068">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8">
        <v>18</v>
      </c>
      <c r="B945" s="1068">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8">
        <v>19</v>
      </c>
      <c r="B946" s="1068">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8">
        <v>20</v>
      </c>
      <c r="B947" s="1068">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8">
        <v>21</v>
      </c>
      <c r="B948" s="1068">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8">
        <v>22</v>
      </c>
      <c r="B949" s="1068">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8">
        <v>23</v>
      </c>
      <c r="B950" s="1068">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8">
        <v>24</v>
      </c>
      <c r="B951" s="1068">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8">
        <v>25</v>
      </c>
      <c r="B952" s="1068">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8">
        <v>26</v>
      </c>
      <c r="B953" s="1068">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8">
        <v>27</v>
      </c>
      <c r="B954" s="1068">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8">
        <v>28</v>
      </c>
      <c r="B955" s="1068">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8">
        <v>29</v>
      </c>
      <c r="B956" s="1068">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8">
        <v>30</v>
      </c>
      <c r="B957" s="1068">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2"/>
      <c r="AP960" s="433" t="s">
        <v>301</v>
      </c>
      <c r="AQ960" s="433"/>
      <c r="AR960" s="433"/>
      <c r="AS960" s="433"/>
      <c r="AT960" s="433"/>
      <c r="AU960" s="433"/>
      <c r="AV960" s="433"/>
      <c r="AW960" s="433"/>
      <c r="AX960" s="433"/>
    </row>
    <row r="961" spans="1:50" ht="26.25" customHeight="1" x14ac:dyDescent="0.15">
      <c r="A961" s="1068">
        <v>1</v>
      </c>
      <c r="B961" s="1068">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8">
        <v>2</v>
      </c>
      <c r="B962" s="1068">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8">
        <v>3</v>
      </c>
      <c r="B963" s="1068">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8">
        <v>4</v>
      </c>
      <c r="B964" s="1068">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8">
        <v>5</v>
      </c>
      <c r="B965" s="1068">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8">
        <v>6</v>
      </c>
      <c r="B966" s="1068">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8">
        <v>7</v>
      </c>
      <c r="B967" s="1068">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8">
        <v>8</v>
      </c>
      <c r="B968" s="1068">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8">
        <v>9</v>
      </c>
      <c r="B969" s="1068">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8">
        <v>10</v>
      </c>
      <c r="B970" s="1068">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8">
        <v>11</v>
      </c>
      <c r="B971" s="1068">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8">
        <v>12</v>
      </c>
      <c r="B972" s="1068">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8">
        <v>13</v>
      </c>
      <c r="B973" s="1068">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8">
        <v>14</v>
      </c>
      <c r="B974" s="1068">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8">
        <v>15</v>
      </c>
      <c r="B975" s="1068">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8">
        <v>16</v>
      </c>
      <c r="B976" s="1068">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8">
        <v>17</v>
      </c>
      <c r="B977" s="1068">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8">
        <v>18</v>
      </c>
      <c r="B978" s="1068">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8">
        <v>19</v>
      </c>
      <c r="B979" s="1068">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8">
        <v>20</v>
      </c>
      <c r="B980" s="1068">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8">
        <v>21</v>
      </c>
      <c r="B981" s="1068">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8">
        <v>22</v>
      </c>
      <c r="B982" s="1068">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8">
        <v>23</v>
      </c>
      <c r="B983" s="1068">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8">
        <v>24</v>
      </c>
      <c r="B984" s="1068">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8">
        <v>25</v>
      </c>
      <c r="B985" s="1068">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8">
        <v>26</v>
      </c>
      <c r="B986" s="1068">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8">
        <v>27</v>
      </c>
      <c r="B987" s="1068">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8">
        <v>28</v>
      </c>
      <c r="B988" s="1068">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8">
        <v>29</v>
      </c>
      <c r="B989" s="1068">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8">
        <v>30</v>
      </c>
      <c r="B990" s="1068">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2"/>
      <c r="AP993" s="433" t="s">
        <v>301</v>
      </c>
      <c r="AQ993" s="433"/>
      <c r="AR993" s="433"/>
      <c r="AS993" s="433"/>
      <c r="AT993" s="433"/>
      <c r="AU993" s="433"/>
      <c r="AV993" s="433"/>
      <c r="AW993" s="433"/>
      <c r="AX993" s="433"/>
    </row>
    <row r="994" spans="1:50" ht="26.25" customHeight="1" x14ac:dyDescent="0.15">
      <c r="A994" s="1068">
        <v>1</v>
      </c>
      <c r="B994" s="1068">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8">
        <v>2</v>
      </c>
      <c r="B995" s="1068">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8">
        <v>3</v>
      </c>
      <c r="B996" s="1068">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8">
        <v>4</v>
      </c>
      <c r="B997" s="1068">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8">
        <v>5</v>
      </c>
      <c r="B998" s="1068">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8">
        <v>6</v>
      </c>
      <c r="B999" s="1068">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8">
        <v>7</v>
      </c>
      <c r="B1000" s="1068">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8">
        <v>8</v>
      </c>
      <c r="B1001" s="1068">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8">
        <v>9</v>
      </c>
      <c r="B1002" s="1068">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8">
        <v>10</v>
      </c>
      <c r="B1003" s="1068">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8">
        <v>11</v>
      </c>
      <c r="B1004" s="1068">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8">
        <v>12</v>
      </c>
      <c r="B1005" s="1068">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8">
        <v>13</v>
      </c>
      <c r="B1006" s="1068">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8">
        <v>14</v>
      </c>
      <c r="B1007" s="1068">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8">
        <v>15</v>
      </c>
      <c r="B1008" s="1068">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8">
        <v>16</v>
      </c>
      <c r="B1009" s="1068">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8">
        <v>17</v>
      </c>
      <c r="B1010" s="1068">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8">
        <v>18</v>
      </c>
      <c r="B1011" s="1068">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8">
        <v>19</v>
      </c>
      <c r="B1012" s="1068">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8">
        <v>20</v>
      </c>
      <c r="B1013" s="1068">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8">
        <v>21</v>
      </c>
      <c r="B1014" s="1068">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8">
        <v>22</v>
      </c>
      <c r="B1015" s="1068">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8">
        <v>23</v>
      </c>
      <c r="B1016" s="1068">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8">
        <v>24</v>
      </c>
      <c r="B1017" s="1068">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8">
        <v>25</v>
      </c>
      <c r="B1018" s="1068">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8">
        <v>26</v>
      </c>
      <c r="B1019" s="1068">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8">
        <v>27</v>
      </c>
      <c r="B1020" s="1068">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8">
        <v>28</v>
      </c>
      <c r="B1021" s="1068">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8">
        <v>29</v>
      </c>
      <c r="B1022" s="1068">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8">
        <v>30</v>
      </c>
      <c r="B1023" s="1068">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2"/>
      <c r="AP1026" s="433" t="s">
        <v>301</v>
      </c>
      <c r="AQ1026" s="433"/>
      <c r="AR1026" s="433"/>
      <c r="AS1026" s="433"/>
      <c r="AT1026" s="433"/>
      <c r="AU1026" s="433"/>
      <c r="AV1026" s="433"/>
      <c r="AW1026" s="433"/>
      <c r="AX1026" s="433"/>
    </row>
    <row r="1027" spans="1:50" ht="26.25" customHeight="1" x14ac:dyDescent="0.15">
      <c r="A1027" s="1068">
        <v>1</v>
      </c>
      <c r="B1027" s="1068">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8">
        <v>2</v>
      </c>
      <c r="B1028" s="1068">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8">
        <v>3</v>
      </c>
      <c r="B1029" s="1068">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8">
        <v>4</v>
      </c>
      <c r="B1030" s="1068">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8">
        <v>5</v>
      </c>
      <c r="B1031" s="1068">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8">
        <v>6</v>
      </c>
      <c r="B1032" s="1068">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8">
        <v>7</v>
      </c>
      <c r="B1033" s="1068">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8">
        <v>8</v>
      </c>
      <c r="B1034" s="1068">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8">
        <v>9</v>
      </c>
      <c r="B1035" s="1068">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8">
        <v>10</v>
      </c>
      <c r="B1036" s="1068">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8">
        <v>11</v>
      </c>
      <c r="B1037" s="1068">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8">
        <v>12</v>
      </c>
      <c r="B1038" s="1068">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8">
        <v>13</v>
      </c>
      <c r="B1039" s="1068">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8">
        <v>14</v>
      </c>
      <c r="B1040" s="1068">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8">
        <v>15</v>
      </c>
      <c r="B1041" s="1068">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8">
        <v>16</v>
      </c>
      <c r="B1042" s="1068">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8">
        <v>17</v>
      </c>
      <c r="B1043" s="1068">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8">
        <v>18</v>
      </c>
      <c r="B1044" s="1068">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8">
        <v>19</v>
      </c>
      <c r="B1045" s="1068">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8">
        <v>20</v>
      </c>
      <c r="B1046" s="1068">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8">
        <v>21</v>
      </c>
      <c r="B1047" s="1068">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8">
        <v>22</v>
      </c>
      <c r="B1048" s="1068">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8">
        <v>23</v>
      </c>
      <c r="B1049" s="1068">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8">
        <v>24</v>
      </c>
      <c r="B1050" s="1068">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8">
        <v>25</v>
      </c>
      <c r="B1051" s="1068">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8">
        <v>26</v>
      </c>
      <c r="B1052" s="1068">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8">
        <v>27</v>
      </c>
      <c r="B1053" s="1068">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8">
        <v>28</v>
      </c>
      <c r="B1054" s="1068">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8">
        <v>29</v>
      </c>
      <c r="B1055" s="1068">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8">
        <v>30</v>
      </c>
      <c r="B1056" s="1068">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2"/>
      <c r="AP1059" s="433" t="s">
        <v>301</v>
      </c>
      <c r="AQ1059" s="433"/>
      <c r="AR1059" s="433"/>
      <c r="AS1059" s="433"/>
      <c r="AT1059" s="433"/>
      <c r="AU1059" s="433"/>
      <c r="AV1059" s="433"/>
      <c r="AW1059" s="433"/>
      <c r="AX1059" s="433"/>
    </row>
    <row r="1060" spans="1:50" ht="26.25" customHeight="1" x14ac:dyDescent="0.15">
      <c r="A1060" s="1068">
        <v>1</v>
      </c>
      <c r="B1060" s="1068">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8">
        <v>2</v>
      </c>
      <c r="B1061" s="1068">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8">
        <v>3</v>
      </c>
      <c r="B1062" s="1068">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8">
        <v>4</v>
      </c>
      <c r="B1063" s="1068">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8">
        <v>5</v>
      </c>
      <c r="B1064" s="1068">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8">
        <v>6</v>
      </c>
      <c r="B1065" s="1068">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8">
        <v>7</v>
      </c>
      <c r="B1066" s="1068">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8">
        <v>8</v>
      </c>
      <c r="B1067" s="1068">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8">
        <v>9</v>
      </c>
      <c r="B1068" s="1068">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8">
        <v>10</v>
      </c>
      <c r="B1069" s="1068">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8">
        <v>11</v>
      </c>
      <c r="B1070" s="1068">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8">
        <v>12</v>
      </c>
      <c r="B1071" s="1068">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8">
        <v>13</v>
      </c>
      <c r="B1072" s="1068">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8">
        <v>14</v>
      </c>
      <c r="B1073" s="1068">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8">
        <v>15</v>
      </c>
      <c r="B1074" s="1068">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8">
        <v>16</v>
      </c>
      <c r="B1075" s="1068">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8">
        <v>17</v>
      </c>
      <c r="B1076" s="1068">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8">
        <v>18</v>
      </c>
      <c r="B1077" s="1068">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8">
        <v>19</v>
      </c>
      <c r="B1078" s="1068">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8">
        <v>20</v>
      </c>
      <c r="B1079" s="1068">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8">
        <v>21</v>
      </c>
      <c r="B1080" s="1068">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8">
        <v>22</v>
      </c>
      <c r="B1081" s="1068">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8">
        <v>23</v>
      </c>
      <c r="B1082" s="1068">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8">
        <v>24</v>
      </c>
      <c r="B1083" s="1068">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8">
        <v>25</v>
      </c>
      <c r="B1084" s="1068">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8">
        <v>26</v>
      </c>
      <c r="B1085" s="1068">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8">
        <v>27</v>
      </c>
      <c r="B1086" s="1068">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8">
        <v>28</v>
      </c>
      <c r="B1087" s="1068">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8">
        <v>29</v>
      </c>
      <c r="B1088" s="1068">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8">
        <v>30</v>
      </c>
      <c r="B1089" s="1068">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2"/>
      <c r="AP1092" s="433" t="s">
        <v>301</v>
      </c>
      <c r="AQ1092" s="433"/>
      <c r="AR1092" s="433"/>
      <c r="AS1092" s="433"/>
      <c r="AT1092" s="433"/>
      <c r="AU1092" s="433"/>
      <c r="AV1092" s="433"/>
      <c r="AW1092" s="433"/>
      <c r="AX1092" s="433"/>
    </row>
    <row r="1093" spans="1:50" ht="26.25" customHeight="1" x14ac:dyDescent="0.15">
      <c r="A1093" s="1068">
        <v>1</v>
      </c>
      <c r="B1093" s="1068">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8">
        <v>2</v>
      </c>
      <c r="B1094" s="1068">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8">
        <v>3</v>
      </c>
      <c r="B1095" s="1068">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8">
        <v>4</v>
      </c>
      <c r="B1096" s="1068">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8">
        <v>5</v>
      </c>
      <c r="B1097" s="1068">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8">
        <v>6</v>
      </c>
      <c r="B1098" s="1068">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8">
        <v>7</v>
      </c>
      <c r="B1099" s="1068">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8">
        <v>8</v>
      </c>
      <c r="B1100" s="1068">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8">
        <v>9</v>
      </c>
      <c r="B1101" s="1068">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8">
        <v>10</v>
      </c>
      <c r="B1102" s="1068">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8">
        <v>11</v>
      </c>
      <c r="B1103" s="1068">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8">
        <v>12</v>
      </c>
      <c r="B1104" s="1068">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8">
        <v>13</v>
      </c>
      <c r="B1105" s="1068">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8">
        <v>14</v>
      </c>
      <c r="B1106" s="1068">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8">
        <v>15</v>
      </c>
      <c r="B1107" s="1068">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8">
        <v>16</v>
      </c>
      <c r="B1108" s="1068">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8">
        <v>17</v>
      </c>
      <c r="B1109" s="1068">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8">
        <v>18</v>
      </c>
      <c r="B1110" s="1068">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8">
        <v>19</v>
      </c>
      <c r="B1111" s="1068">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8">
        <v>20</v>
      </c>
      <c r="B1112" s="1068">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8">
        <v>21</v>
      </c>
      <c r="B1113" s="1068">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8">
        <v>22</v>
      </c>
      <c r="B1114" s="1068">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8">
        <v>23</v>
      </c>
      <c r="B1115" s="1068">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8">
        <v>24</v>
      </c>
      <c r="B1116" s="1068">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8">
        <v>25</v>
      </c>
      <c r="B1117" s="1068">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8">
        <v>26</v>
      </c>
      <c r="B1118" s="1068">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8">
        <v>27</v>
      </c>
      <c r="B1119" s="1068">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8">
        <v>28</v>
      </c>
      <c r="B1120" s="1068">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8">
        <v>29</v>
      </c>
      <c r="B1121" s="1068">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8">
        <v>30</v>
      </c>
      <c r="B1122" s="1068">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2"/>
      <c r="AP1125" s="433" t="s">
        <v>301</v>
      </c>
      <c r="AQ1125" s="433"/>
      <c r="AR1125" s="433"/>
      <c r="AS1125" s="433"/>
      <c r="AT1125" s="433"/>
      <c r="AU1125" s="433"/>
      <c r="AV1125" s="433"/>
      <c r="AW1125" s="433"/>
      <c r="AX1125" s="433"/>
    </row>
    <row r="1126" spans="1:50" ht="26.25" customHeight="1" x14ac:dyDescent="0.15">
      <c r="A1126" s="1068">
        <v>1</v>
      </c>
      <c r="B1126" s="1068">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8">
        <v>2</v>
      </c>
      <c r="B1127" s="1068">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8">
        <v>3</v>
      </c>
      <c r="B1128" s="1068">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8">
        <v>4</v>
      </c>
      <c r="B1129" s="1068">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8">
        <v>5</v>
      </c>
      <c r="B1130" s="1068">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8">
        <v>6</v>
      </c>
      <c r="B1131" s="1068">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8">
        <v>7</v>
      </c>
      <c r="B1132" s="1068">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8">
        <v>8</v>
      </c>
      <c r="B1133" s="1068">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8">
        <v>9</v>
      </c>
      <c r="B1134" s="1068">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8">
        <v>10</v>
      </c>
      <c r="B1135" s="1068">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8">
        <v>11</v>
      </c>
      <c r="B1136" s="1068">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8">
        <v>12</v>
      </c>
      <c r="B1137" s="1068">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8">
        <v>13</v>
      </c>
      <c r="B1138" s="1068">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8">
        <v>14</v>
      </c>
      <c r="B1139" s="1068">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8">
        <v>15</v>
      </c>
      <c r="B1140" s="1068">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8">
        <v>16</v>
      </c>
      <c r="B1141" s="1068">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8">
        <v>17</v>
      </c>
      <c r="B1142" s="1068">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8">
        <v>18</v>
      </c>
      <c r="B1143" s="1068">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8">
        <v>19</v>
      </c>
      <c r="B1144" s="1068">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8">
        <v>20</v>
      </c>
      <c r="B1145" s="1068">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8">
        <v>21</v>
      </c>
      <c r="B1146" s="1068">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8">
        <v>22</v>
      </c>
      <c r="B1147" s="1068">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8">
        <v>23</v>
      </c>
      <c r="B1148" s="1068">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8">
        <v>24</v>
      </c>
      <c r="B1149" s="1068">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8">
        <v>25</v>
      </c>
      <c r="B1150" s="1068">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8">
        <v>26</v>
      </c>
      <c r="B1151" s="1068">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8">
        <v>27</v>
      </c>
      <c r="B1152" s="1068">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8">
        <v>28</v>
      </c>
      <c r="B1153" s="1068">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8">
        <v>29</v>
      </c>
      <c r="B1154" s="1068">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8">
        <v>30</v>
      </c>
      <c r="B1155" s="1068">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2"/>
      <c r="AP1158" s="433" t="s">
        <v>301</v>
      </c>
      <c r="AQ1158" s="433"/>
      <c r="AR1158" s="433"/>
      <c r="AS1158" s="433"/>
      <c r="AT1158" s="433"/>
      <c r="AU1158" s="433"/>
      <c r="AV1158" s="433"/>
      <c r="AW1158" s="433"/>
      <c r="AX1158" s="433"/>
    </row>
    <row r="1159" spans="1:50" ht="26.25" customHeight="1" x14ac:dyDescent="0.15">
      <c r="A1159" s="1068">
        <v>1</v>
      </c>
      <c r="B1159" s="1068">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8">
        <v>2</v>
      </c>
      <c r="B1160" s="1068">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8">
        <v>3</v>
      </c>
      <c r="B1161" s="1068">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8">
        <v>4</v>
      </c>
      <c r="B1162" s="1068">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8">
        <v>5</v>
      </c>
      <c r="B1163" s="1068">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8">
        <v>6</v>
      </c>
      <c r="B1164" s="1068">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8">
        <v>7</v>
      </c>
      <c r="B1165" s="1068">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8">
        <v>8</v>
      </c>
      <c r="B1166" s="1068">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8">
        <v>9</v>
      </c>
      <c r="B1167" s="1068">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8">
        <v>10</v>
      </c>
      <c r="B1168" s="1068">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8">
        <v>11</v>
      </c>
      <c r="B1169" s="1068">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8">
        <v>12</v>
      </c>
      <c r="B1170" s="1068">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8">
        <v>13</v>
      </c>
      <c r="B1171" s="1068">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8">
        <v>14</v>
      </c>
      <c r="B1172" s="1068">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8">
        <v>15</v>
      </c>
      <c r="B1173" s="1068">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8">
        <v>16</v>
      </c>
      <c r="B1174" s="1068">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8">
        <v>17</v>
      </c>
      <c r="B1175" s="1068">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8">
        <v>18</v>
      </c>
      <c r="B1176" s="1068">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8">
        <v>19</v>
      </c>
      <c r="B1177" s="1068">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8">
        <v>20</v>
      </c>
      <c r="B1178" s="1068">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8">
        <v>21</v>
      </c>
      <c r="B1179" s="1068">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8">
        <v>22</v>
      </c>
      <c r="B1180" s="1068">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8">
        <v>23</v>
      </c>
      <c r="B1181" s="1068">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8">
        <v>24</v>
      </c>
      <c r="B1182" s="1068">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8">
        <v>25</v>
      </c>
      <c r="B1183" s="1068">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8">
        <v>26</v>
      </c>
      <c r="B1184" s="1068">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8">
        <v>27</v>
      </c>
      <c r="B1185" s="1068">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8">
        <v>28</v>
      </c>
      <c r="B1186" s="1068">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8">
        <v>29</v>
      </c>
      <c r="B1187" s="1068">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8">
        <v>30</v>
      </c>
      <c r="B1188" s="1068">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2"/>
      <c r="AP1191" s="433" t="s">
        <v>301</v>
      </c>
      <c r="AQ1191" s="433"/>
      <c r="AR1191" s="433"/>
      <c r="AS1191" s="433"/>
      <c r="AT1191" s="433"/>
      <c r="AU1191" s="433"/>
      <c r="AV1191" s="433"/>
      <c r="AW1191" s="433"/>
      <c r="AX1191" s="433"/>
    </row>
    <row r="1192" spans="1:50" ht="26.25" customHeight="1" x14ac:dyDescent="0.15">
      <c r="A1192" s="1068">
        <v>1</v>
      </c>
      <c r="B1192" s="1068">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8">
        <v>2</v>
      </c>
      <c r="B1193" s="1068">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8">
        <v>3</v>
      </c>
      <c r="B1194" s="1068">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8">
        <v>4</v>
      </c>
      <c r="B1195" s="1068">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8">
        <v>5</v>
      </c>
      <c r="B1196" s="1068">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8">
        <v>6</v>
      </c>
      <c r="B1197" s="1068">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8">
        <v>7</v>
      </c>
      <c r="B1198" s="1068">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8">
        <v>8</v>
      </c>
      <c r="B1199" s="1068">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8">
        <v>9</v>
      </c>
      <c r="B1200" s="1068">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8">
        <v>10</v>
      </c>
      <c r="B1201" s="1068">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8">
        <v>11</v>
      </c>
      <c r="B1202" s="1068">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8">
        <v>12</v>
      </c>
      <c r="B1203" s="1068">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8">
        <v>13</v>
      </c>
      <c r="B1204" s="1068">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8">
        <v>14</v>
      </c>
      <c r="B1205" s="1068">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8">
        <v>15</v>
      </c>
      <c r="B1206" s="1068">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8">
        <v>16</v>
      </c>
      <c r="B1207" s="1068">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8">
        <v>17</v>
      </c>
      <c r="B1208" s="1068">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8">
        <v>18</v>
      </c>
      <c r="B1209" s="1068">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8">
        <v>19</v>
      </c>
      <c r="B1210" s="1068">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8">
        <v>20</v>
      </c>
      <c r="B1211" s="1068">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8">
        <v>21</v>
      </c>
      <c r="B1212" s="1068">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8">
        <v>22</v>
      </c>
      <c r="B1213" s="1068">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8">
        <v>23</v>
      </c>
      <c r="B1214" s="1068">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8">
        <v>24</v>
      </c>
      <c r="B1215" s="1068">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8">
        <v>25</v>
      </c>
      <c r="B1216" s="1068">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8">
        <v>26</v>
      </c>
      <c r="B1217" s="1068">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8">
        <v>27</v>
      </c>
      <c r="B1218" s="1068">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8">
        <v>28</v>
      </c>
      <c r="B1219" s="1068">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8">
        <v>29</v>
      </c>
      <c r="B1220" s="1068">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8">
        <v>30</v>
      </c>
      <c r="B1221" s="1068">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2"/>
      <c r="AP1224" s="433" t="s">
        <v>301</v>
      </c>
      <c r="AQ1224" s="433"/>
      <c r="AR1224" s="433"/>
      <c r="AS1224" s="433"/>
      <c r="AT1224" s="433"/>
      <c r="AU1224" s="433"/>
      <c r="AV1224" s="433"/>
      <c r="AW1224" s="433"/>
      <c r="AX1224" s="433"/>
    </row>
    <row r="1225" spans="1:50" ht="26.25" customHeight="1" x14ac:dyDescent="0.15">
      <c r="A1225" s="1068">
        <v>1</v>
      </c>
      <c r="B1225" s="1068">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8">
        <v>2</v>
      </c>
      <c r="B1226" s="1068">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8">
        <v>3</v>
      </c>
      <c r="B1227" s="1068">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8">
        <v>4</v>
      </c>
      <c r="B1228" s="1068">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8">
        <v>5</v>
      </c>
      <c r="B1229" s="1068">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8">
        <v>6</v>
      </c>
      <c r="B1230" s="1068">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8">
        <v>7</v>
      </c>
      <c r="B1231" s="1068">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8">
        <v>8</v>
      </c>
      <c r="B1232" s="1068">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8">
        <v>9</v>
      </c>
      <c r="B1233" s="1068">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8">
        <v>10</v>
      </c>
      <c r="B1234" s="1068">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8">
        <v>11</v>
      </c>
      <c r="B1235" s="1068">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8">
        <v>12</v>
      </c>
      <c r="B1236" s="1068">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8">
        <v>13</v>
      </c>
      <c r="B1237" s="1068">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8">
        <v>14</v>
      </c>
      <c r="B1238" s="1068">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8">
        <v>15</v>
      </c>
      <c r="B1239" s="1068">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8">
        <v>16</v>
      </c>
      <c r="B1240" s="1068">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8">
        <v>17</v>
      </c>
      <c r="B1241" s="1068">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8">
        <v>18</v>
      </c>
      <c r="B1242" s="1068">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8">
        <v>19</v>
      </c>
      <c r="B1243" s="1068">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8">
        <v>20</v>
      </c>
      <c r="B1244" s="1068">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8">
        <v>21</v>
      </c>
      <c r="B1245" s="1068">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8">
        <v>22</v>
      </c>
      <c r="B1246" s="1068">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8">
        <v>23</v>
      </c>
      <c r="B1247" s="1068">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8">
        <v>24</v>
      </c>
      <c r="B1248" s="1068">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8">
        <v>25</v>
      </c>
      <c r="B1249" s="1068">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8">
        <v>26</v>
      </c>
      <c r="B1250" s="1068">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8">
        <v>27</v>
      </c>
      <c r="B1251" s="1068">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8">
        <v>28</v>
      </c>
      <c r="B1252" s="1068">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8">
        <v>29</v>
      </c>
      <c r="B1253" s="1068">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8">
        <v>30</v>
      </c>
      <c r="B1254" s="1068">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2"/>
      <c r="AP1257" s="433" t="s">
        <v>301</v>
      </c>
      <c r="AQ1257" s="433"/>
      <c r="AR1257" s="433"/>
      <c r="AS1257" s="433"/>
      <c r="AT1257" s="433"/>
      <c r="AU1257" s="433"/>
      <c r="AV1257" s="433"/>
      <c r="AW1257" s="433"/>
      <c r="AX1257" s="433"/>
    </row>
    <row r="1258" spans="1:50" ht="26.25" customHeight="1" x14ac:dyDescent="0.15">
      <c r="A1258" s="1068">
        <v>1</v>
      </c>
      <c r="B1258" s="1068">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8">
        <v>2</v>
      </c>
      <c r="B1259" s="1068">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8">
        <v>3</v>
      </c>
      <c r="B1260" s="1068">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8">
        <v>4</v>
      </c>
      <c r="B1261" s="1068">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8">
        <v>5</v>
      </c>
      <c r="B1262" s="1068">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8">
        <v>6</v>
      </c>
      <c r="B1263" s="1068">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8">
        <v>7</v>
      </c>
      <c r="B1264" s="1068">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8">
        <v>8</v>
      </c>
      <c r="B1265" s="1068">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8">
        <v>9</v>
      </c>
      <c r="B1266" s="1068">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8">
        <v>10</v>
      </c>
      <c r="B1267" s="1068">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8">
        <v>11</v>
      </c>
      <c r="B1268" s="1068">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8">
        <v>12</v>
      </c>
      <c r="B1269" s="1068">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8">
        <v>13</v>
      </c>
      <c r="B1270" s="1068">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8">
        <v>14</v>
      </c>
      <c r="B1271" s="1068">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8">
        <v>15</v>
      </c>
      <c r="B1272" s="1068">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8">
        <v>16</v>
      </c>
      <c r="B1273" s="1068">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8">
        <v>17</v>
      </c>
      <c r="B1274" s="1068">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8">
        <v>18</v>
      </c>
      <c r="B1275" s="1068">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8">
        <v>19</v>
      </c>
      <c r="B1276" s="1068">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8">
        <v>20</v>
      </c>
      <c r="B1277" s="1068">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8">
        <v>21</v>
      </c>
      <c r="B1278" s="1068">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8">
        <v>22</v>
      </c>
      <c r="B1279" s="1068">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8">
        <v>23</v>
      </c>
      <c r="B1280" s="1068">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8">
        <v>24</v>
      </c>
      <c r="B1281" s="1068">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8">
        <v>25</v>
      </c>
      <c r="B1282" s="1068">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8">
        <v>26</v>
      </c>
      <c r="B1283" s="1068">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8">
        <v>27</v>
      </c>
      <c r="B1284" s="1068">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8">
        <v>28</v>
      </c>
      <c r="B1285" s="1068">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8">
        <v>29</v>
      </c>
      <c r="B1286" s="1068">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8">
        <v>30</v>
      </c>
      <c r="B1287" s="1068">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2"/>
      <c r="AP1290" s="433" t="s">
        <v>301</v>
      </c>
      <c r="AQ1290" s="433"/>
      <c r="AR1290" s="433"/>
      <c r="AS1290" s="433"/>
      <c r="AT1290" s="433"/>
      <c r="AU1290" s="433"/>
      <c r="AV1290" s="433"/>
      <c r="AW1290" s="433"/>
      <c r="AX1290" s="433"/>
    </row>
    <row r="1291" spans="1:50" ht="26.25" customHeight="1" x14ac:dyDescent="0.15">
      <c r="A1291" s="1068">
        <v>1</v>
      </c>
      <c r="B1291" s="1068">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8">
        <v>2</v>
      </c>
      <c r="B1292" s="1068">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8">
        <v>3</v>
      </c>
      <c r="B1293" s="1068">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8">
        <v>4</v>
      </c>
      <c r="B1294" s="1068">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8">
        <v>5</v>
      </c>
      <c r="B1295" s="1068">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8">
        <v>6</v>
      </c>
      <c r="B1296" s="1068">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8">
        <v>7</v>
      </c>
      <c r="B1297" s="1068">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8">
        <v>8</v>
      </c>
      <c r="B1298" s="1068">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8">
        <v>9</v>
      </c>
      <c r="B1299" s="1068">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8">
        <v>10</v>
      </c>
      <c r="B1300" s="1068">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8">
        <v>11</v>
      </c>
      <c r="B1301" s="1068">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8">
        <v>12</v>
      </c>
      <c r="B1302" s="1068">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8">
        <v>13</v>
      </c>
      <c r="B1303" s="1068">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8">
        <v>14</v>
      </c>
      <c r="B1304" s="1068">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8">
        <v>15</v>
      </c>
      <c r="B1305" s="1068">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8">
        <v>16</v>
      </c>
      <c r="B1306" s="1068">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8">
        <v>17</v>
      </c>
      <c r="B1307" s="1068">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8">
        <v>18</v>
      </c>
      <c r="B1308" s="1068">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8">
        <v>19</v>
      </c>
      <c r="B1309" s="1068">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8">
        <v>20</v>
      </c>
      <c r="B1310" s="1068">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8">
        <v>21</v>
      </c>
      <c r="B1311" s="1068">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8">
        <v>22</v>
      </c>
      <c r="B1312" s="1068">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8">
        <v>23</v>
      </c>
      <c r="B1313" s="1068">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8">
        <v>24</v>
      </c>
      <c r="B1314" s="1068">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8">
        <v>25</v>
      </c>
      <c r="B1315" s="1068">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8">
        <v>26</v>
      </c>
      <c r="B1316" s="1068">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8">
        <v>27</v>
      </c>
      <c r="B1317" s="1068">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8">
        <v>28</v>
      </c>
      <c r="B1318" s="1068">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8">
        <v>29</v>
      </c>
      <c r="B1319" s="1068">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8">
        <v>30</v>
      </c>
      <c r="B1320" s="1068">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2020-10-13T04:15:10Z</cp:lastPrinted>
  <dcterms:created xsi:type="dcterms:W3CDTF">2012-03-13T00:50:25Z</dcterms:created>
  <dcterms:modified xsi:type="dcterms:W3CDTF">2020-10-13T04:20:11Z</dcterms:modified>
</cp:coreProperties>
</file>