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745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<sst xmlns="http://schemas.openxmlformats.org/spreadsheetml/2006/main" count="2973" uniqueCount="665">
  <si>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</si>
  <si>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</si>
  <si>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</si>
  <si>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</si>
  <si>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</si>
  <si>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</si>
  <si>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</si>
  <si>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</si>
  <si>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</si>
  <si>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</si>
  <si>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</si>
  <si>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</si>
  <si>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</si>
  <si>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</si>
  <si>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</si>
  <si>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</si>
  <si>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</si>
  <si>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</si>
  <si>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</si>
  <si>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</si>
  <si>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</si>
  <si>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</si>
  <si>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</si>
  <si>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</si>
  <si>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</si>
  <si>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</si>
  <si>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</si>
  <si>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</si>
  <si>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</si>
  <si>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</si>
  <si>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</si>
  <si>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</si>
  <si>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</si>
  <si>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</si>
  <si>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</si>
  <si>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</si>
  <si>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</si>
  <si>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</si>
  <si>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</si>
  <si>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</si>
  <si>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</si>
  <si>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</si>
  <si>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</si>
  <si>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</si>
  <si>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</si>
  <si>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</si>
  <si>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</si>
  <si>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</si>
  <si>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</si>
  <si>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</si>
  <si>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</si>
  <si>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</si>
  <si>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</si>
  <si>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</si>
  <si>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</si>
  <si>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</si>
  <si>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</si>
  <si>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</si>
  <si>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</si>
  <si>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</si>
  <si>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</si>
  <si>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</si>
  <si>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</si>
  <si>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</si>
  <si>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</si>
  <si>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</si>
  <si>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</si>
  <si>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</si>
  <si>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</si>
  <si>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</si>
  <si>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</si>
  <si>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</si>
  <si>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</si>
  <si>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</si>
  <si>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</si>
  <si>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</si>
  <si>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</si>
  <si>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</si>
  <si>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</si>
  <si>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</si>
  <si>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</si>
  <si>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</si>
  <si>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</si>
  <si>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</si>
  <si>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</si>
  <si>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</si>
  <si>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</si>
  <si>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</si>
  <si>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</si>
  <si>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</si>
  <si>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</si>
  <si>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</si>
  <si>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</si>
  <si>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</si>
  <si>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</si>
  <si>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</si>
  <si>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</si>
  <si>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</si>
  <si>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</si>
  <si>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</si>
  <si>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</si>
  <si>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</si>
  <si>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</si>
  <si>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</si>
  <si>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</si>
  <si>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</si>
  <si>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</si>
  <si>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</si>
  <si>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</si>
  <si>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</si>
  <si>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</si>
  <si>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</si>
  <si>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</si>
  <si>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</si>
  <si>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</si>
  <si>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</si>
  <si>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</si>
  <si>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</si>
  <si>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</si>
  <si>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</si>
  <si>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</si>
  <si>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</si>
  <si>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</si>
  <si>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</si>
  <si>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</si>
  <si>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</si>
  <si>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</si>
  <si>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</si>
  <si>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</si>
  <si>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</si>
  <si>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</si>
  <si>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</si>
  <si>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</si>
  <si>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</si>
  <si>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</si>
  <si>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</si>
  <si>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</si>
  <si>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</si>
  <si>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</si>
  <si>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</si>
  <si>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</si>
  <si>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</si>
  <si>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</si>
  <si>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</si>
  <si>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</si>
  <si>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</si>
  <si>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</si>
  <si>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</si>
  <si>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</si>
  <si>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</si>
  <si>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</si>
  <si>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</si>
  <si>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</si>
  <si>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</si>
  <si>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</si>
  <si>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</si>
  <si>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</si>
  <si>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</si>
  <si>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</si>
  <si>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</si>
  <si>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</si>
  <si>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</si>
  <si>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</si>
  <si>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</si>
  <si>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</si>
  <si>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</si>
  <si>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</si>
  <si>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</si>
  <si>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</si>
  <si>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</si>
  <si>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</si>
  <si>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</si>
  <si>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</si>
  <si>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</si>
  <si>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</si>
  <si>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</si>
  <si>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</si>
  <si>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</si>
  <si>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</si>
  <si>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</si>
  <si>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</si>
  <si>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</si>
  <si>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</si>
  <si>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</si>
  <si>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</si>
  <si>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</si>
  <si>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</si>
  <si>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</si>
  <si>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</si>
  <si>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</si>
  <si>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</si>
  <si>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</si>
  <si>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</si>
  <si>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</si>
  <si>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</si>
  <si>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</si>
  <si>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</si>
  <si>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</si>
  <si>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</si>
  <si>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</si>
  <si>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</si>
  <si>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</si>
  <si>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</si>
  <si>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</si>
  <si>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</si>
  <si>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</si>
  <si>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</si>
  <si>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</si>
  <si>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</si>
  <si>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</si>
  <si>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</si>
  <si>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</si>
  <si>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</si>
  <si>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</si>
  <si>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</si>
  <si>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</si>
  <si>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</si>
  <si>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</si>
  <si>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</si>
  <si>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</si>
  <si>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</si>
  <si>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</si>
  <si>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</si>
  <si>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</si>
  <si>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</si>
  <si>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</si>
  <si>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</si>
  <si>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</si>
  <si>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</si>
  <si>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</si>
  <si>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</si>
  <si>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</si>
  <si>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</si>
  <si>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</si>
  <si>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</si>
  <si>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</si>
  <si>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</si>
  <si>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</si>
  <si>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</si>
  <si>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</si>
  <si>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</si>
  <si>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</si>
  <si>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</si>
  <si>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</si>
  <si>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</si>
  <si>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</si>
  <si>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</si>
  <si>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</si>
  <si>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</si>
  <si>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</si>
  <si>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</si>
  <si>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</si>
  <si>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</si>
  <si>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</si>
  <si>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</si>
  <si>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</si>
  <si>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</si>
  <si>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</si>
  <si>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</si>
  <si>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</si>
  <si>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</si>
  <si>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</si>
  <si>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</si>
  <si>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</si>
  <si>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</si>
  <si>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</si>
  <si>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</si>
  <si>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</si>
  <si>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</si>
  <si>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</si>
  <si>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</si>
  <si>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</si>
  <si>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</si>
  <si>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</si>
  <si>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</si>
  <si>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</si>
  <si>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</si>
  <si>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</si>
  <si>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</si>
  <si>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</si>
  <si>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</si>
  <si>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</si>
  <si>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</si>
  <si>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</si>
  <si>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</si>
  <si>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</si>
  <si>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</si>
  <si>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</si>
  <si>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</si>
  <si>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</si>
  <si>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</si>
  <si>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</si>
  <si>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</si>
  <si>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</si>
  <si>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</si>
  <si>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</si>
  <si>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</si>
  <si>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</si>
  <si>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</si>
  <si>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</si>
  <si>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</si>
  <si>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</si>
  <si>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</si>
  <si>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</si>
  <si>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</si>
  <si>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</si>
  <si>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</si>
  <si>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</si>
  <si>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</si>
  <si>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</si>
  <si>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</si>
  <si>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</si>
  <si>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</si>
  <si>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</si>
  <si>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</si>
  <si>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</si>
  <si>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</si>
  <si>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</si>
  <si>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</si>
  <si>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</si>
  <si>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</si>
  <si>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</si>
  <si>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</si>
  <si>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</si>
  <si>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</si>
  <si>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</si>
  <si>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</si>
  <si>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</si>
  <si>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</si>
  <si>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</si>
  <si>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</si>
  <si>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</si>
  <si>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</si>
  <si>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</si>
  <si>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</si>
  <si>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</si>
  <si>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</si>
  <si>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</si>
  <si>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</si>
  <si>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</si>
  <si>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</si>
  <si>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</si>
  <si>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</si>
  <si>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</si>
  <si>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</si>
  <si>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</si>
  <si>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</si>
  <si>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</si>
  <si>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</si>
  <si>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</si>
  <si>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</si>
  <si>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</si>
  <si>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</si>
  <si>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</si>
  <si>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</si>
  <si>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</si>
  <si>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</si>
  <si>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</si>
  <si>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</si>
  <si>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</si>
  <si>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</si>
  <si>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</si>
  <si>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</si>
  <si>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</si>
  <si>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</si>
  <si>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</si>
  <si>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</si>
  <si>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</si>
  <si>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</si>
  <si>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</si>
  <si>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</si>
  <si>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</si>
  <si>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</si>
  <si>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</si>
  <si>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</si>
  <si>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</si>
  <si>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</si>
  <si>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</si>
  <si>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</si>
  <si>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</si>
  <si>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</si>
  <si>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</si>
  <si>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</si>
  <si>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</si>
  <si>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</si>
  <si>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</si>
  <si>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</si>
  <si>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</si>
  <si>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</si>
  <si>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</si>
  <si>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</si>
  <si>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</si>
  <si>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</si>
  <si>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</si>
  <si>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</si>
  <si>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</si>
  <si>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</si>
  <si>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</si>
  <si>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</si>
  <si>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</si>
  <si>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</si>
  <si>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</si>
  <si>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</si>
  <si>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</si>
  <si>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</si>
  <si>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</si>
  <si>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</si>
  <si>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</si>
  <si>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</si>
  <si>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</si>
  <si>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</si>
  <si>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</si>
  <si>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</si>
  <si>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</si>
  <si>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</si>
  <si>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</si>
  <si>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</si>
  <si>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</si>
  <si>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</si>
  <si>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</si>
  <si>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</si>
  <si>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</si>
  <si>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</si>
  <si>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</si>
  <si>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</si>
  <si>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</si>
  <si>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</si>
  <si>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</si>
  <si>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</si>
  <si>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</si>
  <si>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</si>
  <si>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</si>
  <si>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</si>
  <si>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</si>
  <si>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</si>
  <si>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</si>
  <si>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</si>
  <si>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</si>
  <si>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</si>
  <si>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</si>
  <si>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</si>
  <si>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</si>
  <si>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</si>
  <si>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</si>
  <si>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</si>
  <si>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</si>
  <si>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</si>
  <si>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</si>
  <si>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</si>
  <si>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</si>
  <si>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</si>
  <si>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</si>
  <si>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</si>
  <si>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</si>
  <si>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</si>
  <si>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</si>
  <si>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</si>
  <si>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</si>
  <si>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</si>
  <si>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</si>
  <si>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</si>
  <si>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</si>
  <si>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</si>
  <si>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</si>
  <si>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</si>
  <si>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</si>
  <si>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</si>
  <si>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</si>
  <si>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</si>
  <si>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</si>
  <si>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</si>
  <si>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</si>
  <si>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</si>
  <si>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</si>
  <si>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</si>
  <si>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</si>
  <si>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</si>
  <si>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</si>
  <si>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</si>
  <si>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</si>
  <si>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</si>
  <si>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</si>
  <si>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</si>
  <si>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</si>
  <si>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</si>
  <si>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</si>
  <si>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</si>
  <si>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</si>
  <si>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</si>
  <si>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</si>
  <si>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</si>
  <si>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</si>
  <si>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</si>
  <si>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</si>
  <si>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</si>
  <si>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</si>
  <si>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</si>
  <si>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</si>
  <si>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</si>
  <si>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</si>
  <si>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</si>
  <si>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</si>
  <si>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</si>
  <si>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</si>
  <si>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</si>
  <si>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</si>
  <si>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</si>
  <si>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</si>
  <si>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</si>
  <si>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</si>
  <si>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</si>
  <si>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</si>
  <si>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</si>
  <si>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</si>
  <si>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</si>
  <si>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</si>
  <si>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</si>
  <si>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</si>
  <si>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</si>
  <si>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</si>
  <si>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</si>
  <si>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</si>
  <si>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</si>
  <si>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</si>
  <si>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</si>
  <si>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</si>
  <si>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</si>
  <si>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</si>
  <si>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</si>
  <si>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</si>
  <si>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</si>
  <si>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</si>
  <si>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</si>
  <si>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</si>
  <si>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</si>
  <si>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</si>
  <si>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</si>
  <si>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</si>
  <si>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</si>
  <si>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</si>
  <si>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</si>
  <si>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</si>
  <si>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</si>
  <si>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</si>
  <si>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</si>
  <si>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</si>
  <si>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</si>
  <si>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</si>
  <si>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</si>
  <si>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</si>
  <si>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</si>
  <si>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</si>
  <si>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</si>
  <si>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</si>
  <si>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</si>
  <si>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</si>
  <si>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</si>
  <si>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</si>
  <si>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</si>
  <si>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</si>
  <si>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</si>
  <si>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</si>
  <si>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</si>
  <si>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</si>
  <si>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</si>
  <si>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大臣官房国際課</t>
    <phoneticPr fontId="5"/>
  </si>
  <si>
    <t>国際協力企画室長
宮本　拓人</t>
    <phoneticPr fontId="5"/>
  </si>
  <si>
    <t>国際機関が実施する事業の意思決定への参画や、教育施策に関する各国の課題の収集、我が国の取り組みの発信等を通じて、我が国の教育施策にもメリットがある形での国際貢献を図る。</t>
    <phoneticPr fontId="5"/>
  </si>
  <si>
    <t>国際機関が開催する会合（OECD教育政策委員会等）に専門家の協力を得て出席し、我が国の教育情報の発信及び意見表明を行うと共に、教育政策上の課題などについて情報収集を行う。また、多くのステークホルダーを対象として日本で関連テーマの国際会議を国際機関と共同で開催する。　　</t>
    <phoneticPr fontId="5"/>
  </si>
  <si>
    <t>-</t>
    <phoneticPr fontId="5"/>
  </si>
  <si>
    <t>-</t>
    <phoneticPr fontId="5"/>
  </si>
  <si>
    <t>庁費</t>
    <phoneticPr fontId="5"/>
  </si>
  <si>
    <t>委員等旅費</t>
  </si>
  <si>
    <t>職員旅費</t>
  </si>
  <si>
    <t>教育政策についての対話と情報交換を行うために開催する、我が国と国際機関の共催による大規模な会合において、多くのステークホルダーを対象として情報発信・収集を行うこと。</t>
    <phoneticPr fontId="5"/>
  </si>
  <si>
    <t>-</t>
    <phoneticPr fontId="5"/>
  </si>
  <si>
    <t>-</t>
    <phoneticPr fontId="5"/>
  </si>
  <si>
    <t>国際機関が主催する会合への出席数</t>
    <phoneticPr fontId="5"/>
  </si>
  <si>
    <t>回</t>
    <phoneticPr fontId="5"/>
  </si>
  <si>
    <t>国際機関と共催で開催したセミナー数</t>
    <phoneticPr fontId="5"/>
  </si>
  <si>
    <t>回</t>
    <phoneticPr fontId="5"/>
  </si>
  <si>
    <t>千円/人</t>
    <phoneticPr fontId="5"/>
  </si>
  <si>
    <t>／　</t>
    <phoneticPr fontId="5"/>
  </si>
  <si>
    <t>　　/</t>
    <phoneticPr fontId="5"/>
  </si>
  <si>
    <t>／　　　　　　　　　　　　　　</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</si>
  <si>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phoneticPr fontId="5"/>
  </si>
  <si>
    <t>国民の関心の高いテーマについての国際機関主催の会合へ出席、セミナーを開催しており、国民のニーズに応えている。</t>
    <phoneticPr fontId="5"/>
  </si>
  <si>
    <t>国際機関との連携に基づき実施しており、国が実施することが適当である。</t>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</si>
  <si>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phoneticPr fontId="5"/>
  </si>
  <si>
    <t>我が国で開催する会議運営にあたっては、一部一般競争入札を行い、競争性を確保し、コストの削減に努めている。</t>
    <phoneticPr fontId="5"/>
  </si>
  <si>
    <t>国際会議へ出席する際は、日程を厳選し滞在経費の節約を行うなど、単位あたりコストの削減に努めている。また、セミナー開催の際は、内容・形態を経費削減の観点からも精査することにより、費目・使途を最低限必要なものに限定して執行しており、単位当たりコストの水準の妥当性を保っている。</t>
    <phoneticPr fontId="5"/>
  </si>
  <si>
    <t>国際会議へ出席する際は、参加が真に必要な日程に厳選している。また、セミナー開催の際は、内容・形態を経費削減の観点からも精査することにより、費目・使途を最低限必要なものに限定して執行している。</t>
    <phoneticPr fontId="5"/>
  </si>
  <si>
    <t>国際会議へ出席する際は、必要経費の削減に努めている。また、セミナー開催の際は、内容・形態の精査や積算単価の見直し等により、コスト削減に努めている。</t>
    <phoneticPr fontId="5"/>
  </si>
  <si>
    <t>適切なテーマ設定の下、我が国の教育関係者に対して有意義な対話と情報交換が行われており、これまで目標に見合った実績となっている。</t>
    <phoneticPr fontId="5"/>
  </si>
  <si>
    <t>会議運営にあたっては、コストを削減するように努めている。</t>
  </si>
  <si>
    <t>見込み（250人）を上回る参加者を得ており、有効性が認められる。</t>
    <phoneticPr fontId="5"/>
  </si>
  <si>
    <t>セミナー資料は、HP掲載等により、国内外の教育関係者・機関等に広く行きわたっている。</t>
    <phoneticPr fontId="5"/>
  </si>
  <si>
    <t>新23-0004</t>
    <phoneticPr fontId="5"/>
  </si>
  <si>
    <t>13</t>
    <phoneticPr fontId="5"/>
  </si>
  <si>
    <t>436</t>
    <phoneticPr fontId="5"/>
  </si>
  <si>
    <t>432</t>
    <phoneticPr fontId="5"/>
  </si>
  <si>
    <t>427</t>
    <phoneticPr fontId="5"/>
  </si>
  <si>
    <t>410</t>
    <phoneticPr fontId="5"/>
  </si>
  <si>
    <t>文部科学省</t>
    <phoneticPr fontId="5"/>
  </si>
  <si>
    <t>○</t>
    <phoneticPr fontId="5"/>
  </si>
  <si>
    <t>○</t>
    <phoneticPr fontId="5"/>
  </si>
  <si>
    <t>13　豊かな国際社会の構築に資する国際交流・協力の推進</t>
    <phoneticPr fontId="5"/>
  </si>
  <si>
    <t>13-2 国際協力の推進</t>
    <phoneticPr fontId="5"/>
  </si>
  <si>
    <t>国際機関における事業への参加</t>
    <phoneticPr fontId="5"/>
  </si>
  <si>
    <t>平成23年度</t>
    <phoneticPr fontId="5"/>
  </si>
  <si>
    <t>終了予定なし</t>
    <phoneticPr fontId="5"/>
  </si>
  <si>
    <t>大臣官房国際課</t>
    <phoneticPr fontId="5"/>
  </si>
  <si>
    <t>‐</t>
  </si>
  <si>
    <t>無</t>
  </si>
  <si>
    <t>個人A</t>
    <rPh sb="0" eb="2">
      <t>コジン</t>
    </rPh>
    <phoneticPr fontId="5"/>
  </si>
  <si>
    <t>-</t>
    <phoneticPr fontId="5"/>
  </si>
  <si>
    <t>教育関係専門家会合等への参加</t>
    <phoneticPr fontId="5"/>
  </si>
  <si>
    <t>アイディ</t>
    <phoneticPr fontId="5"/>
  </si>
  <si>
    <t>教育関係専門家会合等への参加</t>
    <phoneticPr fontId="5"/>
  </si>
  <si>
    <t>A.委員</t>
    <rPh sb="2" eb="4">
      <t>イイン</t>
    </rPh>
    <phoneticPr fontId="5"/>
  </si>
  <si>
    <t>B.招へい者</t>
    <rPh sb="2" eb="3">
      <t>ショウ</t>
    </rPh>
    <rPh sb="5" eb="6">
      <t>シャ</t>
    </rPh>
    <phoneticPr fontId="5"/>
  </si>
  <si>
    <t>　各年度のセミナー開催経費の執行額／各年度のセミナー参加者数（令和元年度は、G20教育関連イベントを開催。）　　　　</t>
    <rPh sb="31" eb="33">
      <t>レイワ</t>
    </rPh>
    <rPh sb="33" eb="35">
      <t>ガンネン</t>
    </rPh>
    <phoneticPr fontId="5"/>
  </si>
  <si>
    <t>G20教育関連イベントの講演者招へい</t>
    <rPh sb="3" eb="5">
      <t>キョウイク</t>
    </rPh>
    <rPh sb="5" eb="7">
      <t>カンレン</t>
    </rPh>
    <phoneticPr fontId="5"/>
  </si>
  <si>
    <t>G20教育関連イベント運営等業務</t>
    <phoneticPr fontId="5"/>
  </si>
  <si>
    <t>G20教育関連イベント運営等業務</t>
    <rPh sb="3" eb="5">
      <t>キョウイク</t>
    </rPh>
    <rPh sb="5" eb="7">
      <t>カンレン</t>
    </rPh>
    <rPh sb="11" eb="13">
      <t>ウンエイ</t>
    </rPh>
    <rPh sb="13" eb="14">
      <t>トウ</t>
    </rPh>
    <phoneticPr fontId="5"/>
  </si>
  <si>
    <t>【HP上で公表している成果物等について】
・2019年G20サミット教育関連イベント「21世紀の教育政策～Society5.0時代における人材育成～」
　https://www.mext.go.jp/a_menu/kokusai/2019g20event/1419637.htm
　https://www.youtube.com/playlist?list=PLGpGsGZ3lmbA-WQYnKHWcfX1w9O_In7pq</t>
    <phoneticPr fontId="5"/>
  </si>
  <si>
    <t>-</t>
    <phoneticPr fontId="5"/>
  </si>
  <si>
    <t>-</t>
    <phoneticPr fontId="5"/>
  </si>
  <si>
    <t>文科省調べ
※令和元年度はG20教育関連イベントを開催。
※令和２年度はオンラインで開催の可能性あり。</t>
    <rPh sb="7" eb="9">
      <t>レイワ</t>
    </rPh>
    <rPh sb="9" eb="11">
      <t>ガンネン</t>
    </rPh>
    <rPh sb="11" eb="12">
      <t>ド</t>
    </rPh>
    <rPh sb="16" eb="18">
      <t>キョウイク</t>
    </rPh>
    <rPh sb="18" eb="20">
      <t>カンレン</t>
    </rPh>
    <rPh sb="25" eb="27">
      <t>カイサイ</t>
    </rPh>
    <rPh sb="30" eb="32">
      <t>レイワ</t>
    </rPh>
    <rPh sb="33" eb="35">
      <t>ネンド</t>
    </rPh>
    <rPh sb="42" eb="44">
      <t>カイサイ</t>
    </rPh>
    <rPh sb="45" eb="48">
      <t>カノウセイ</t>
    </rPh>
    <phoneticPr fontId="5"/>
  </si>
  <si>
    <t>-</t>
    <phoneticPr fontId="5"/>
  </si>
  <si>
    <t>-</t>
    <phoneticPr fontId="5"/>
  </si>
  <si>
    <t>-</t>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</si>
  <si>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</si>
  <si>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</si>
  <si>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</si>
  <si>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</si>
  <si>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</si>
  <si>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</si>
  <si>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株式会社アイディ</t>
    <phoneticPr fontId="5"/>
  </si>
  <si>
    <t>C.株式会社アイディ</t>
    <phoneticPr fontId="5"/>
  </si>
  <si>
    <t>今後も、本事業の成果を更に高めるため、時宜にかなった適切なテーマ設定を行うべく関係者と調整を図っていくとともに、引き続き経費削減の観点から積算単価の見直し等により効率化を図っていく。</t>
    <phoneticPr fontId="5"/>
  </si>
  <si>
    <t>令和元年度は、G20教育関連イベントとして「「Education for Innovation」をテーマにOECD による基調講演や事例発表と対談を実施。国内外の関係者へ会議開催を周知し、国内外から302名の参加を得るなど、現行の手段は適切。</t>
    <phoneticPr fontId="5"/>
  </si>
  <si>
    <t xml:space="preserve">我が国と国際機関との共催で行った会議において、アンケートで「参考になった」と回答した者の比率
</t>
    <phoneticPr fontId="5"/>
  </si>
  <si>
    <t>OECD／Japanセミナーのアンケートで「参考になった」と回答した者の比率
※令和元年度は、G20教育関連イベントを開催。
※令和２年度はオンラインで開催の可能性あり。</t>
    <phoneticPr fontId="5"/>
  </si>
  <si>
    <t>教育政策についての対話と情報交換を行うために開催する、我が国と国際機関の共催による大規模な会合において、多くのステークホルダーを対象として情報発信・収集を行うこと。</t>
    <phoneticPr fontId="5"/>
  </si>
  <si>
    <t>文科省調べ
※令和元年度はG20教育関連イベントを開催。
※令和２年度はオンラインで開催の可能性あり。</t>
    <phoneticPr fontId="5"/>
  </si>
  <si>
    <t>人</t>
    <rPh sb="0" eb="1">
      <t>ニン</t>
    </rPh>
    <phoneticPr fontId="5"/>
  </si>
  <si>
    <t>OECD／Japanセミナーの開催（参加者数）</t>
    <phoneticPr fontId="5"/>
  </si>
  <si>
    <t>-</t>
    <phoneticPr fontId="5"/>
  </si>
  <si>
    <t>OECD／Japanセミナーの開催（参加者数）
※令和元年度はG20教育関連イベントとして開催。
※令和２年度はオンラインで開催する可能性あり。</t>
    <phoneticPr fontId="5"/>
  </si>
  <si>
    <t>人</t>
    <phoneticPr fontId="5"/>
  </si>
  <si>
    <t>-</t>
    <phoneticPr fontId="5"/>
  </si>
  <si>
    <t>-</t>
    <phoneticPr fontId="5"/>
  </si>
  <si>
    <t>6,150/250</t>
    <phoneticPr fontId="5"/>
  </si>
  <si>
    <t>4,738/302</t>
    <phoneticPr fontId="5"/>
  </si>
  <si>
    <t>5,424/276</t>
    <phoneticPr fontId="5"/>
  </si>
  <si>
    <t>外国人招へい旅費</t>
    <phoneticPr fontId="5"/>
  </si>
  <si>
    <t>招へい外国人滞在費</t>
    <phoneticPr fontId="5"/>
  </si>
  <si>
    <t>6,219/389</t>
    <phoneticPr fontId="5"/>
  </si>
  <si>
    <t>令和元年度についてはG20教育関連イベントとして開催したことで、プログラムの構成上、OECDからの招へい者が想定より1名少なくなったため、関連経費の不用が生じた。</t>
    <rPh sb="13" eb="15">
      <t>キョウイク</t>
    </rPh>
    <rPh sb="15" eb="17">
      <t>カンレン</t>
    </rPh>
    <rPh sb="24" eb="26">
      <t>カイサイ</t>
    </rPh>
    <rPh sb="38" eb="40">
      <t>コウセイ</t>
    </rPh>
    <rPh sb="40" eb="41">
      <t>ジョウ</t>
    </rPh>
    <rPh sb="54" eb="56">
      <t>ソウテイ</t>
    </rPh>
    <rPh sb="59" eb="60">
      <t>メイ</t>
    </rPh>
    <rPh sb="60" eb="61">
      <t>スク</t>
    </rPh>
    <rPh sb="69" eb="71">
      <t>カンレン</t>
    </rPh>
    <rPh sb="71" eb="73">
      <t>ケイヒ</t>
    </rPh>
    <rPh sb="74" eb="76">
      <t>フヨウ</t>
    </rPh>
    <rPh sb="77" eb="78">
      <t>ショウ</t>
    </rPh>
    <phoneticPr fontId="5"/>
  </si>
  <si>
    <t>外部有識者による点検対象外</t>
  </si>
  <si>
    <t>事業内容の
一部改善</t>
  </si>
  <si>
    <t>１．事業評価の観点：この事業は、国際機関と共催して国際会議を開催し、多くのステークホルダーを対象として我が国からの情報発信するとともに、教育政策上の課題について情報収集を図ることを目的に実施しているものであり予算執行状況の観点から検証を行った。
２．所見：この事業は、国際機関が実施する会合への出席や国際機関と共同で行う国際会議などを通して我が国の情報発信等を行うもので、国際貢献が見込めるため、本事業の必要性は認められる。引き続き、積算単価を再検証するなど、コスト削減に努めるべきである。</t>
  </si>
  <si>
    <t>年度内に改善を検討</t>
  </si>
  <si>
    <t>これまでの実績に基づき単価の見直しを行ったが、現段階ではこれ以上単価を減らせるものはなかった。今年度の執行を通して、次回以降の予算要求で検討するように努める。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</si>
</sst>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44476</xdr:colOff>
      <xdr:row>743</xdr:row>
      <xdr:rowOff>0</xdr:rowOff>
    </xdr:from>
    <xdr:to>
      <xdr:col>34</xdr:col>
      <xdr:colOff>53609</xdr:colOff>
      <xdr:row>745</xdr:row>
      <xdr:rowOff>101672</xdr:rowOff>
    </xdr:to>
    <xdr:sp macro="" textlink="">
      <xdr:nvSpPr>
        <xdr:cNvPr id="47" name="AutoShape 15">
          <a:extLst>
            <a:ext uri="{FF2B5EF4-FFF2-40B4-BE49-F238E27FC236}">
              <a16:creationId xmlns:a16="http://schemas.microsoft.com/office/drawing/2014/main" id="{D7175862-02B4-40EE-8070-0DD730824A40}"/>
            </a:ext>
          </a:extLst>
        </xdr:cNvPr>
        <xdr:cNvSpPr>
          <a:spLocks noChangeArrowheads="1"/>
        </xdr:cNvSpPr>
      </xdr:nvSpPr>
      <xdr:spPr bwMode="auto">
        <a:xfrm>
          <a:off x="3751503" y="65593784"/>
          <a:ext cx="3304268" cy="7967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６</a:t>
          </a:r>
          <a:r>
            <a:rPr lang="ja-JP" altLang="en-US" sz="2000" b="1" i="0" u="none" strike="noStrike" baseline="0">
              <a:solidFill>
                <a:sysClr val="windowText" lastClr="000000"/>
              </a:solidFill>
              <a:latin typeface="ＭＳ Ｐゴシック"/>
              <a:ea typeface="ＭＳ Ｐゴシック"/>
            </a:rPr>
            <a:t>．９</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35</xdr:col>
      <xdr:colOff>79411</xdr:colOff>
      <xdr:row>743</xdr:row>
      <xdr:rowOff>224303</xdr:rowOff>
    </xdr:from>
    <xdr:to>
      <xdr:col>49</xdr:col>
      <xdr:colOff>83923</xdr:colOff>
      <xdr:row>746</xdr:row>
      <xdr:rowOff>205945</xdr:rowOff>
    </xdr:to>
    <xdr:sp macro="" textlink="">
      <xdr:nvSpPr>
        <xdr:cNvPr id="48" name="AutoShape 5">
          <a:extLst>
            <a:ext uri="{FF2B5EF4-FFF2-40B4-BE49-F238E27FC236}">
              <a16:creationId xmlns:a16="http://schemas.microsoft.com/office/drawing/2014/main" id="{A274F4A5-CDC6-4FCE-8F78-573B68CB62F3}"/>
            </a:ext>
          </a:extLst>
        </xdr:cNvPr>
        <xdr:cNvSpPr>
          <a:spLocks noChangeArrowheads="1"/>
        </xdr:cNvSpPr>
      </xdr:nvSpPr>
      <xdr:spPr bwMode="auto">
        <a:xfrm>
          <a:off x="7287519" y="65818087"/>
          <a:ext cx="2887755" cy="102424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０．８百万円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②庁費（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教育関連イベント運営等業務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に係る経費を除く）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③招へい外国人滞在費　０．１百万円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35</xdr:col>
      <xdr:colOff>20578</xdr:colOff>
      <xdr:row>743</xdr:row>
      <xdr:rowOff>42012</xdr:rowOff>
    </xdr:from>
    <xdr:to>
      <xdr:col>49</xdr:col>
      <xdr:colOff>117541</xdr:colOff>
      <xdr:row>746</xdr:row>
      <xdr:rowOff>145409</xdr:rowOff>
    </xdr:to>
    <xdr:sp macro="" textlink="">
      <xdr:nvSpPr>
        <xdr:cNvPr id="49" name="AutoShape 20">
          <a:extLst>
            <a:ext uri="{FF2B5EF4-FFF2-40B4-BE49-F238E27FC236}">
              <a16:creationId xmlns:a16="http://schemas.microsoft.com/office/drawing/2014/main" id="{ADBA8878-7A18-427B-A266-3EDD5355F59D}"/>
            </a:ext>
          </a:extLst>
        </xdr:cNvPr>
        <xdr:cNvSpPr>
          <a:spLocks noChangeArrowheads="1"/>
        </xdr:cNvSpPr>
      </xdr:nvSpPr>
      <xdr:spPr bwMode="auto">
        <a:xfrm>
          <a:off x="7228686" y="65635796"/>
          <a:ext cx="2980206" cy="1145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145242</xdr:colOff>
      <xdr:row>745</xdr:row>
      <xdr:rowOff>174590</xdr:rowOff>
    </xdr:from>
    <xdr:to>
      <xdr:col>25</xdr:col>
      <xdr:colOff>136961</xdr:colOff>
      <xdr:row>748</xdr:row>
      <xdr:rowOff>140117</xdr:rowOff>
    </xdr:to>
    <xdr:sp macro="" textlink="">
      <xdr:nvSpPr>
        <xdr:cNvPr id="50" name="Line 19">
          <a:extLst>
            <a:ext uri="{FF2B5EF4-FFF2-40B4-BE49-F238E27FC236}">
              <a16:creationId xmlns:a16="http://schemas.microsoft.com/office/drawing/2014/main" id="{1D1738CF-8E98-43E1-8A32-168239A561CF}"/>
            </a:ext>
          </a:extLst>
        </xdr:cNvPr>
        <xdr:cNvSpPr>
          <a:spLocks noChangeShapeType="1"/>
        </xdr:cNvSpPr>
      </xdr:nvSpPr>
      <xdr:spPr bwMode="auto">
        <a:xfrm flipH="1">
          <a:off x="3234431" y="66463441"/>
          <a:ext cx="2051179" cy="100812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20450</xdr:colOff>
      <xdr:row>748</xdr:row>
      <xdr:rowOff>158446</xdr:rowOff>
    </xdr:from>
    <xdr:to>
      <xdr:col>18</xdr:col>
      <xdr:colOff>147652</xdr:colOff>
      <xdr:row>749</xdr:row>
      <xdr:rowOff>207787</xdr:rowOff>
    </xdr:to>
    <xdr:sp macro="" textlink="">
      <xdr:nvSpPr>
        <xdr:cNvPr id="51" name="AutoShape 18">
          <a:extLst>
            <a:ext uri="{FF2B5EF4-FFF2-40B4-BE49-F238E27FC236}">
              <a16:creationId xmlns:a16="http://schemas.microsoft.com/office/drawing/2014/main" id="{25C4E815-AA7C-4A73-92E3-77F1D687C052}"/>
            </a:ext>
          </a:extLst>
        </xdr:cNvPr>
        <xdr:cNvSpPr>
          <a:spLocks noChangeArrowheads="1"/>
        </xdr:cNvSpPr>
      </xdr:nvSpPr>
      <xdr:spPr bwMode="auto">
        <a:xfrm>
          <a:off x="2285855" y="67489899"/>
          <a:ext cx="1568824"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9</xdr:col>
      <xdr:colOff>185810</xdr:colOff>
      <xdr:row>749</xdr:row>
      <xdr:rowOff>191920</xdr:rowOff>
    </xdr:from>
    <xdr:to>
      <xdr:col>19</xdr:col>
      <xdr:colOff>199442</xdr:colOff>
      <xdr:row>751</xdr:row>
      <xdr:rowOff>295453</xdr:rowOff>
    </xdr:to>
    <xdr:sp macro="" textlink="">
      <xdr:nvSpPr>
        <xdr:cNvPr id="52" name="AutoShape 17">
          <a:extLst>
            <a:ext uri="{FF2B5EF4-FFF2-40B4-BE49-F238E27FC236}">
              <a16:creationId xmlns:a16="http://schemas.microsoft.com/office/drawing/2014/main" id="{FE96847D-3F5C-490A-A4A9-F97C2DA29130}"/>
            </a:ext>
          </a:extLst>
        </xdr:cNvPr>
        <xdr:cNvSpPr>
          <a:spLocks noChangeArrowheads="1"/>
        </xdr:cNvSpPr>
      </xdr:nvSpPr>
      <xdr:spPr bwMode="auto">
        <a:xfrm>
          <a:off x="2039324" y="67870906"/>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Ａ：委員</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１．４百万円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10</xdr:col>
      <xdr:colOff>70068</xdr:colOff>
      <xdr:row>752</xdr:row>
      <xdr:rowOff>105174</xdr:rowOff>
    </xdr:from>
    <xdr:to>
      <xdr:col>20</xdr:col>
      <xdr:colOff>71437</xdr:colOff>
      <xdr:row>755</xdr:row>
      <xdr:rowOff>11906</xdr:rowOff>
    </xdr:to>
    <xdr:sp macro="" textlink="">
      <xdr:nvSpPr>
        <xdr:cNvPr id="53" name="AutoShape 21">
          <a:extLst>
            <a:ext uri="{FF2B5EF4-FFF2-40B4-BE49-F238E27FC236}">
              <a16:creationId xmlns:a16="http://schemas.microsoft.com/office/drawing/2014/main" id="{08E5374A-575E-478A-B9EE-EE710DBC8E42}"/>
            </a:ext>
          </a:extLst>
        </xdr:cNvPr>
        <xdr:cNvSpPr>
          <a:spLocks noChangeArrowheads="1"/>
        </xdr:cNvSpPr>
      </xdr:nvSpPr>
      <xdr:spPr bwMode="auto">
        <a:xfrm>
          <a:off x="2094131" y="58505330"/>
          <a:ext cx="2025431" cy="9782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9</xdr:col>
      <xdr:colOff>144902</xdr:colOff>
      <xdr:row>752</xdr:row>
      <xdr:rowOff>73787</xdr:rowOff>
    </xdr:from>
    <xdr:to>
      <xdr:col>20</xdr:col>
      <xdr:colOff>195194</xdr:colOff>
      <xdr:row>754</xdr:row>
      <xdr:rowOff>71438</xdr:rowOff>
    </xdr:to>
    <xdr:sp macro="" textlink="">
      <xdr:nvSpPr>
        <xdr:cNvPr id="54" name="AutoShape 20">
          <a:extLst>
            <a:ext uri="{FF2B5EF4-FFF2-40B4-BE49-F238E27FC236}">
              <a16:creationId xmlns:a16="http://schemas.microsoft.com/office/drawing/2014/main" id="{38DD9A60-65AC-48DF-B195-3A68ED463CD7}"/>
            </a:ext>
          </a:extLst>
        </xdr:cNvPr>
        <xdr:cNvSpPr>
          <a:spLocks noChangeArrowheads="1"/>
        </xdr:cNvSpPr>
      </xdr:nvSpPr>
      <xdr:spPr bwMode="auto">
        <a:xfrm>
          <a:off x="1966558" y="58473943"/>
          <a:ext cx="2276761" cy="7120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132371</xdr:colOff>
      <xdr:row>748</xdr:row>
      <xdr:rowOff>188382</xdr:rowOff>
    </xdr:from>
    <xdr:to>
      <xdr:col>32</xdr:col>
      <xdr:colOff>168412</xdr:colOff>
      <xdr:row>749</xdr:row>
      <xdr:rowOff>237723</xdr:rowOff>
    </xdr:to>
    <xdr:sp macro="" textlink="">
      <xdr:nvSpPr>
        <xdr:cNvPr id="55" name="AutoShape 18">
          <a:extLst>
            <a:ext uri="{FF2B5EF4-FFF2-40B4-BE49-F238E27FC236}">
              <a16:creationId xmlns:a16="http://schemas.microsoft.com/office/drawing/2014/main" id="{89B6443A-383B-4FE9-8831-AFB5DA82C4AB}"/>
            </a:ext>
          </a:extLst>
        </xdr:cNvPr>
        <xdr:cNvSpPr>
          <a:spLocks noChangeArrowheads="1"/>
        </xdr:cNvSpPr>
      </xdr:nvSpPr>
      <xdr:spPr bwMode="auto">
        <a:xfrm>
          <a:off x="4663182" y="67519835"/>
          <a:ext cx="209550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123806</xdr:colOff>
      <xdr:row>749</xdr:row>
      <xdr:rowOff>221856</xdr:rowOff>
    </xdr:from>
    <xdr:to>
      <xdr:col>32</xdr:col>
      <xdr:colOff>137438</xdr:colOff>
      <xdr:row>751</xdr:row>
      <xdr:rowOff>325389</xdr:rowOff>
    </xdr:to>
    <xdr:sp macro="" textlink="">
      <xdr:nvSpPr>
        <xdr:cNvPr id="56" name="AutoShape 17">
          <a:extLst>
            <a:ext uri="{FF2B5EF4-FFF2-40B4-BE49-F238E27FC236}">
              <a16:creationId xmlns:a16="http://schemas.microsoft.com/office/drawing/2014/main" id="{813D5324-6365-4AAB-9354-1B712606A732}"/>
            </a:ext>
          </a:extLst>
        </xdr:cNvPr>
        <xdr:cNvSpPr>
          <a:spLocks noChangeArrowheads="1"/>
        </xdr:cNvSpPr>
      </xdr:nvSpPr>
      <xdr:spPr bwMode="auto">
        <a:xfrm>
          <a:off x="4654617" y="67900842"/>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：招へい者</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０．５百万円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159580</xdr:colOff>
      <xdr:row>752</xdr:row>
      <xdr:rowOff>135110</xdr:rowOff>
    </xdr:from>
    <xdr:to>
      <xdr:col>33</xdr:col>
      <xdr:colOff>123584</xdr:colOff>
      <xdr:row>754</xdr:row>
      <xdr:rowOff>45908</xdr:rowOff>
    </xdr:to>
    <xdr:sp macro="" textlink="">
      <xdr:nvSpPr>
        <xdr:cNvPr id="57" name="AutoShape 21">
          <a:extLst>
            <a:ext uri="{FF2B5EF4-FFF2-40B4-BE49-F238E27FC236}">
              <a16:creationId xmlns:a16="http://schemas.microsoft.com/office/drawing/2014/main" id="{ACCA416C-4815-4D24-B043-538A3AEC702C}"/>
            </a:ext>
          </a:extLst>
        </xdr:cNvPr>
        <xdr:cNvSpPr>
          <a:spLocks noChangeArrowheads="1"/>
        </xdr:cNvSpPr>
      </xdr:nvSpPr>
      <xdr:spPr bwMode="auto">
        <a:xfrm>
          <a:off x="4690391" y="68856698"/>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教育関連イベントの講演者を招へいする。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92423</xdr:colOff>
      <xdr:row>752</xdr:row>
      <xdr:rowOff>103723</xdr:rowOff>
    </xdr:from>
    <xdr:to>
      <xdr:col>33</xdr:col>
      <xdr:colOff>133190</xdr:colOff>
      <xdr:row>753</xdr:row>
      <xdr:rowOff>340769</xdr:rowOff>
    </xdr:to>
    <xdr:sp macro="" textlink="">
      <xdr:nvSpPr>
        <xdr:cNvPr id="58" name="AutoShape 20">
          <a:extLst>
            <a:ext uri="{FF2B5EF4-FFF2-40B4-BE49-F238E27FC236}">
              <a16:creationId xmlns:a16="http://schemas.microsoft.com/office/drawing/2014/main" id="{C1F74D93-8434-4F38-AC4C-02F6B2D65DCE}"/>
            </a:ext>
          </a:extLst>
        </xdr:cNvPr>
        <xdr:cNvSpPr>
          <a:spLocks noChangeArrowheads="1"/>
        </xdr:cNvSpPr>
      </xdr:nvSpPr>
      <xdr:spPr bwMode="auto">
        <a:xfrm>
          <a:off x="4623234" y="68825311"/>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193787</xdr:colOff>
      <xdr:row>748</xdr:row>
      <xdr:rowOff>204711</xdr:rowOff>
    </xdr:from>
    <xdr:to>
      <xdr:col>47</xdr:col>
      <xdr:colOff>72794</xdr:colOff>
      <xdr:row>749</xdr:row>
      <xdr:rowOff>254052</xdr:rowOff>
    </xdr:to>
    <xdr:sp macro="" textlink="">
      <xdr:nvSpPr>
        <xdr:cNvPr id="59" name="AutoShape 18">
          <a:extLst>
            <a:ext uri="{FF2B5EF4-FFF2-40B4-BE49-F238E27FC236}">
              <a16:creationId xmlns:a16="http://schemas.microsoft.com/office/drawing/2014/main" id="{5E8FBA4A-8DE3-4A1D-94A2-A733C58AF5DB}"/>
            </a:ext>
          </a:extLst>
        </xdr:cNvPr>
        <xdr:cNvSpPr>
          <a:spLocks noChangeArrowheads="1"/>
        </xdr:cNvSpPr>
      </xdr:nvSpPr>
      <xdr:spPr bwMode="auto">
        <a:xfrm>
          <a:off x="6990003" y="67536164"/>
          <a:ext cx="276225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35</xdr:col>
      <xdr:colOff>75409</xdr:colOff>
      <xdr:row>749</xdr:row>
      <xdr:rowOff>238185</xdr:rowOff>
    </xdr:from>
    <xdr:to>
      <xdr:col>45</xdr:col>
      <xdr:colOff>79515</xdr:colOff>
      <xdr:row>751</xdr:row>
      <xdr:rowOff>341718</xdr:rowOff>
    </xdr:to>
    <xdr:sp macro="" textlink="">
      <xdr:nvSpPr>
        <xdr:cNvPr id="60" name="AutoShape 17">
          <a:extLst>
            <a:ext uri="{FF2B5EF4-FFF2-40B4-BE49-F238E27FC236}">
              <a16:creationId xmlns:a16="http://schemas.microsoft.com/office/drawing/2014/main" id="{9DD24F1A-55EA-4DB8-908B-3582DD1B3CAA}"/>
            </a:ext>
          </a:extLst>
        </xdr:cNvPr>
        <xdr:cNvSpPr>
          <a:spLocks noChangeArrowheads="1"/>
        </xdr:cNvSpPr>
      </xdr:nvSpPr>
      <xdr:spPr bwMode="auto">
        <a:xfrm>
          <a:off x="7283517" y="67917171"/>
          <a:ext cx="2063566"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：株式会社アイディ</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ja-JP" altLang="en-US" sz="1400" b="1" i="0" u="none" strike="noStrike" baseline="0">
              <a:solidFill>
                <a:sysClr val="windowText" lastClr="000000"/>
              </a:solidFill>
              <a:latin typeface="ＭＳ Ｐゴシック"/>
              <a:ea typeface="ＭＳ Ｐゴシック"/>
            </a:rPr>
            <a:t>４．０百万円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35</xdr:col>
      <xdr:colOff>165611</xdr:colOff>
      <xdr:row>752</xdr:row>
      <xdr:rowOff>151439</xdr:rowOff>
    </xdr:from>
    <xdr:to>
      <xdr:col>46</xdr:col>
      <xdr:colOff>129614</xdr:colOff>
      <xdr:row>754</xdr:row>
      <xdr:rowOff>62237</xdr:rowOff>
    </xdr:to>
    <xdr:sp macro="" textlink="">
      <xdr:nvSpPr>
        <xdr:cNvPr id="61" name="AutoShape 21">
          <a:extLst>
            <a:ext uri="{FF2B5EF4-FFF2-40B4-BE49-F238E27FC236}">
              <a16:creationId xmlns:a16="http://schemas.microsoft.com/office/drawing/2014/main" id="{AE6221F6-09E9-4C14-990B-3F84B1C79E31}"/>
            </a:ext>
          </a:extLst>
        </xdr:cNvPr>
        <xdr:cNvSpPr>
          <a:spLocks noChangeArrowheads="1"/>
        </xdr:cNvSpPr>
      </xdr:nvSpPr>
      <xdr:spPr bwMode="auto">
        <a:xfrm>
          <a:off x="7373719" y="68873027"/>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en-US" altLang="ja-JP" sz="1000" b="0" i="0" u="none" strike="noStrike">
              <a:effectLst/>
              <a:latin typeface="+mn-lt"/>
              <a:ea typeface="+mn-ea"/>
              <a:cs typeface="+mn-cs"/>
            </a:rPr>
            <a:t>G20</a:t>
          </a:r>
          <a:r>
            <a:rPr lang="ja-JP" altLang="en-US" sz="1000" b="0" i="0" u="none" strike="noStrike">
              <a:effectLst/>
              <a:latin typeface="+mn-lt"/>
              <a:ea typeface="+mn-ea"/>
              <a:cs typeface="+mn-cs"/>
            </a:rPr>
            <a:t>教育関連イベント運営等業務</a:t>
          </a:r>
          <a:r>
            <a:rPr lang="ja-JP" altLang="en-US"/>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35</xdr:col>
      <xdr:colOff>44026</xdr:colOff>
      <xdr:row>752</xdr:row>
      <xdr:rowOff>120052</xdr:rowOff>
    </xdr:from>
    <xdr:to>
      <xdr:col>46</xdr:col>
      <xdr:colOff>84792</xdr:colOff>
      <xdr:row>754</xdr:row>
      <xdr:rowOff>9565</xdr:rowOff>
    </xdr:to>
    <xdr:sp macro="" textlink="">
      <xdr:nvSpPr>
        <xdr:cNvPr id="62" name="AutoShape 20">
          <a:extLst>
            <a:ext uri="{FF2B5EF4-FFF2-40B4-BE49-F238E27FC236}">
              <a16:creationId xmlns:a16="http://schemas.microsoft.com/office/drawing/2014/main" id="{A9934B74-E008-41AB-8625-8F1FED088673}"/>
            </a:ext>
          </a:extLst>
        </xdr:cNvPr>
        <xdr:cNvSpPr>
          <a:spLocks noChangeArrowheads="1"/>
        </xdr:cNvSpPr>
      </xdr:nvSpPr>
      <xdr:spPr bwMode="auto">
        <a:xfrm>
          <a:off x="7252134" y="68841640"/>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81575</xdr:colOff>
      <xdr:row>745</xdr:row>
      <xdr:rowOff>163704</xdr:rowOff>
    </xdr:from>
    <xdr:to>
      <xdr:col>27</xdr:col>
      <xdr:colOff>82354</xdr:colOff>
      <xdr:row>748</xdr:row>
      <xdr:rowOff>208153</xdr:rowOff>
    </xdr:to>
    <xdr:sp macro="" textlink="">
      <xdr:nvSpPr>
        <xdr:cNvPr id="63" name="Line 19">
          <a:extLst>
            <a:ext uri="{FF2B5EF4-FFF2-40B4-BE49-F238E27FC236}">
              <a16:creationId xmlns:a16="http://schemas.microsoft.com/office/drawing/2014/main" id="{6951DB42-466A-4C7E-B208-218ED428332C}"/>
            </a:ext>
          </a:extLst>
        </xdr:cNvPr>
        <xdr:cNvSpPr>
          <a:spLocks noChangeShapeType="1"/>
        </xdr:cNvSpPr>
      </xdr:nvSpPr>
      <xdr:spPr bwMode="auto">
        <a:xfrm>
          <a:off x="5642116" y="66452555"/>
          <a:ext cx="779" cy="108705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26191</xdr:colOff>
      <xdr:row>745</xdr:row>
      <xdr:rowOff>152818</xdr:rowOff>
    </xdr:from>
    <xdr:to>
      <xdr:col>39</xdr:col>
      <xdr:colOff>118800</xdr:colOff>
      <xdr:row>748</xdr:row>
      <xdr:rowOff>167331</xdr:rowOff>
    </xdr:to>
    <xdr:sp macro="" textlink="">
      <xdr:nvSpPr>
        <xdr:cNvPr id="64" name="Line 19">
          <a:extLst>
            <a:ext uri="{FF2B5EF4-FFF2-40B4-BE49-F238E27FC236}">
              <a16:creationId xmlns:a16="http://schemas.microsoft.com/office/drawing/2014/main" id="{FA750C7B-BC6A-434C-84DA-26E0E13609E8}"/>
            </a:ext>
          </a:extLst>
        </xdr:cNvPr>
        <xdr:cNvSpPr>
          <a:spLocks noChangeShapeType="1"/>
        </xdr:cNvSpPr>
      </xdr:nvSpPr>
      <xdr:spPr bwMode="auto">
        <a:xfrm>
          <a:off x="5998623" y="66441669"/>
          <a:ext cx="2152069" cy="105711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415</v>
      </c>
      <c r="AT2" s="992"/>
      <c r="AU2" s="992"/>
      <c r="AV2" s="51" t="str">
        <f>IF(AW2="", "", "-")</f>
        <v/>
      </c>
      <c r="AW2" s="936"/>
      <c r="AX2" s="936"/>
    </row>
    <row r="3" spans="1:50" ht="21" customHeight="1" thickBot="1" x14ac:dyDescent="0.2">
      <c r="A3" s="890" t="s">
        <v>425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564</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608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611</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2" t="s">
        <v>609</v>
      </c>
      <c r="H5" s="863"/>
      <c r="I5" s="863"/>
      <c r="J5" s="863"/>
      <c r="K5" s="863"/>
      <c r="L5" s="863"/>
      <c r="M5" s="864" t="s">
        <v>66</v>
      </c>
      <c r="N5" s="865"/>
      <c r="O5" s="865"/>
      <c r="P5" s="865"/>
      <c r="Q5" s="865"/>
      <c r="R5" s="866"/>
      <c r="S5" s="867" t="s">
        <v>610</v>
      </c>
      <c r="T5" s="863"/>
      <c r="U5" s="863"/>
      <c r="V5" s="863"/>
      <c r="W5" s="863"/>
      <c r="X5" s="868"/>
      <c r="Y5" s="718" t="s">
        <v>3</v>
      </c>
      <c r="Z5" s="566"/>
      <c r="AA5" s="566"/>
      <c r="AB5" s="566"/>
      <c r="AC5" s="566"/>
      <c r="AD5" s="567"/>
      <c r="AE5" s="719" t="s">
        <v>565</v>
      </c>
      <c r="AF5" s="719"/>
      <c r="AG5" s="719"/>
      <c r="AH5" s="719"/>
      <c r="AI5" s="719"/>
      <c r="AJ5" s="719"/>
      <c r="AK5" s="719"/>
      <c r="AL5" s="719"/>
      <c r="AM5" s="719"/>
      <c r="AN5" s="719"/>
      <c r="AO5" s="719"/>
      <c r="AP5" s="720"/>
      <c r="AQ5" s="721" t="s">
        <v>566</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557</v>
      </c>
      <c r="H7" s="522"/>
      <c r="I7" s="522"/>
      <c r="J7" s="522"/>
      <c r="K7" s="522"/>
      <c r="L7" s="522"/>
      <c r="M7" s="522"/>
      <c r="N7" s="522"/>
      <c r="O7" s="522"/>
      <c r="P7" s="522"/>
      <c r="Q7" s="522"/>
      <c r="R7" s="522"/>
      <c r="S7" s="522"/>
      <c r="T7" s="522"/>
      <c r="U7" s="522"/>
      <c r="V7" s="522"/>
      <c r="W7" s="522"/>
      <c r="X7" s="523"/>
      <c r="Y7" s="947" t="s">
        <v>389</v>
      </c>
      <c r="Z7" s="466"/>
      <c r="AA7" s="466"/>
      <c r="AB7" s="466"/>
      <c r="AC7" s="466"/>
      <c r="AD7" s="948"/>
      <c r="AE7" s="937" t="s">
        <v>557</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8" t="s">
        <v>259</v>
      </c>
      <c r="B8" s="519"/>
      <c r="C8" s="519"/>
      <c r="D8" s="519"/>
      <c r="E8" s="519"/>
      <c r="F8" s="520"/>
      <c r="G8" s="959" t="str">
        <f>入力規則等!A27</f>
        <v>-</v>
      </c>
      <c r="H8" s="740"/>
      <c r="I8" s="740"/>
      <c r="J8" s="740"/>
      <c r="K8" s="740"/>
      <c r="L8" s="740"/>
      <c r="M8" s="740"/>
      <c r="N8" s="740"/>
      <c r="O8" s="740"/>
      <c r="P8" s="740"/>
      <c r="Q8" s="740"/>
      <c r="R8" s="740"/>
      <c r="S8" s="740"/>
      <c r="T8" s="740"/>
      <c r="U8" s="740"/>
      <c r="V8" s="740"/>
      <c r="W8" s="740"/>
      <c r="X8" s="960"/>
      <c r="Y8" s="869" t="s">
        <v>260</v>
      </c>
      <c r="Z8" s="870"/>
      <c r="AA8" s="870"/>
      <c r="AB8" s="870"/>
      <c r="AC8" s="870"/>
      <c r="AD8" s="871"/>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2" t="s">
        <v>23</v>
      </c>
      <c r="B9" s="873"/>
      <c r="C9" s="873"/>
      <c r="D9" s="873"/>
      <c r="E9" s="873"/>
      <c r="F9" s="873"/>
      <c r="G9" s="874" t="s">
        <v>567</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1.5" customHeight="1" x14ac:dyDescent="0.15">
      <c r="A10" s="680" t="s">
        <v>30</v>
      </c>
      <c r="B10" s="681"/>
      <c r="C10" s="681"/>
      <c r="D10" s="681"/>
      <c r="E10" s="681"/>
      <c r="F10" s="681"/>
      <c r="G10" s="775" t="s">
        <v>568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2" t="s">
        <v>24</v>
      </c>
      <c r="B12" s="1003"/>
      <c r="C12" s="1003"/>
      <c r="D12" s="1003"/>
      <c r="E12" s="1003"/>
      <c r="F12" s="1004"/>
      <c r="G12" s="781"/>
      <c r="H12" s="782"/>
      <c r="I12" s="782"/>
      <c r="J12" s="782"/>
      <c r="K12" s="782"/>
      <c r="L12" s="782"/>
      <c r="M12" s="782"/>
      <c r="N12" s="782"/>
      <c r="O12" s="782"/>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2"/>
    </row>
    <row r="13" spans="1:50" ht="21" customHeight="1" x14ac:dyDescent="0.15">
      <c r="A13" s="634"/>
      <c r="B13" s="635"/>
      <c r="C13" s="635"/>
      <c r="D13" s="635"/>
      <c r="E13" s="635"/>
      <c r="F13" s="636"/>
      <c r="G13" s="743" t="s">
        <v>6</v>
      </c>
      <c r="H13" s="744"/>
      <c r="I13" s="786" t="s">
        <v>7</v>
      </c>
      <c r="J13" s="787"/>
      <c r="K13" s="787"/>
      <c r="L13" s="787"/>
      <c r="M13" s="787"/>
      <c r="N13" s="787"/>
      <c r="O13" s="788"/>
      <c r="P13" s="677">
        <v>10</v>
      </c>
      <c r="Q13" s="678"/>
      <c r="R13" s="678"/>
      <c r="S13" s="678"/>
      <c r="T13" s="678"/>
      <c r="U13" s="678"/>
      <c r="V13" s="679"/>
      <c r="W13" s="677">
        <v>9.7999999999999989</v>
      </c>
      <c r="X13" s="678"/>
      <c r="Y13" s="678"/>
      <c r="Z13" s="678"/>
      <c r="AA13" s="678"/>
      <c r="AB13" s="678"/>
      <c r="AC13" s="679"/>
      <c r="AD13" s="677">
        <v>8.3000000000000007</v>
      </c>
      <c r="AE13" s="678"/>
      <c r="AF13" s="678"/>
      <c r="AG13" s="678"/>
      <c r="AH13" s="678"/>
      <c r="AI13" s="678"/>
      <c r="AJ13" s="679"/>
      <c r="AK13" s="677">
        <v>8.4</v>
      </c>
      <c r="AL13" s="678"/>
      <c r="AM13" s="678"/>
      <c r="AN13" s="678"/>
      <c r="AO13" s="678"/>
      <c r="AP13" s="678"/>
      <c r="AQ13" s="679"/>
      <c r="AR13" s="944">
        <v>8.4</v>
      </c>
      <c r="AS13" s="945"/>
      <c r="AT13" s="945"/>
      <c r="AU13" s="945"/>
      <c r="AV13" s="945"/>
      <c r="AW13" s="945"/>
      <c r="AX13" s="946"/>
    </row>
    <row r="14" spans="1:50" ht="21" customHeight="1" x14ac:dyDescent="0.15">
      <c r="A14" s="634"/>
      <c r="B14" s="635"/>
      <c r="C14" s="635"/>
      <c r="D14" s="635"/>
      <c r="E14" s="635"/>
      <c r="F14" s="636"/>
      <c r="G14" s="745"/>
      <c r="H14" s="746"/>
      <c r="I14" s="731" t="s">
        <v>8</v>
      </c>
      <c r="J14" s="784"/>
      <c r="K14" s="784"/>
      <c r="L14" s="784"/>
      <c r="M14" s="784"/>
      <c r="N14" s="784"/>
      <c r="O14" s="785"/>
      <c r="P14" s="677" t="s">
        <v>569</v>
      </c>
      <c r="Q14" s="678"/>
      <c r="R14" s="678"/>
      <c r="S14" s="678"/>
      <c r="T14" s="678"/>
      <c r="U14" s="678"/>
      <c r="V14" s="679"/>
      <c r="W14" s="677" t="s">
        <v>557</v>
      </c>
      <c r="X14" s="678"/>
      <c r="Y14" s="678"/>
      <c r="Z14" s="678"/>
      <c r="AA14" s="678"/>
      <c r="AB14" s="678"/>
      <c r="AC14" s="679"/>
      <c r="AD14" s="677" t="s">
        <v>562</v>
      </c>
      <c r="AE14" s="678"/>
      <c r="AF14" s="678"/>
      <c r="AG14" s="678"/>
      <c r="AH14" s="678"/>
      <c r="AI14" s="678"/>
      <c r="AJ14" s="679"/>
      <c r="AK14" s="677" t="s">
        <v>651</v>
      </c>
      <c r="AL14" s="678"/>
      <c r="AM14" s="678"/>
      <c r="AN14" s="678"/>
      <c r="AO14" s="678"/>
      <c r="AP14" s="678"/>
      <c r="AQ14" s="679"/>
      <c r="AR14" s="811"/>
      <c r="AS14" s="811"/>
      <c r="AT14" s="811"/>
      <c r="AU14" s="811"/>
      <c r="AV14" s="811"/>
      <c r="AW14" s="811"/>
      <c r="AX14" s="812"/>
    </row>
    <row r="15" spans="1:50" ht="21" customHeight="1" x14ac:dyDescent="0.15">
      <c r="A15" s="634"/>
      <c r="B15" s="635"/>
      <c r="C15" s="635"/>
      <c r="D15" s="635"/>
      <c r="E15" s="635"/>
      <c r="F15" s="636"/>
      <c r="G15" s="745"/>
      <c r="H15" s="746"/>
      <c r="I15" s="731" t="s">
        <v>51</v>
      </c>
      <c r="J15" s="732"/>
      <c r="K15" s="732"/>
      <c r="L15" s="732"/>
      <c r="M15" s="732"/>
      <c r="N15" s="732"/>
      <c r="O15" s="733"/>
      <c r="P15" s="677" t="s">
        <v>557</v>
      </c>
      <c r="Q15" s="678"/>
      <c r="R15" s="678"/>
      <c r="S15" s="678"/>
      <c r="T15" s="678"/>
      <c r="U15" s="678"/>
      <c r="V15" s="679"/>
      <c r="W15" s="677" t="s">
        <v>557</v>
      </c>
      <c r="X15" s="678"/>
      <c r="Y15" s="678"/>
      <c r="Z15" s="678"/>
      <c r="AA15" s="678"/>
      <c r="AB15" s="678"/>
      <c r="AC15" s="679"/>
      <c r="AD15" s="677" t="s">
        <v>652</v>
      </c>
      <c r="AE15" s="678"/>
      <c r="AF15" s="678"/>
      <c r="AG15" s="678"/>
      <c r="AH15" s="678"/>
      <c r="AI15" s="678"/>
      <c r="AJ15" s="679"/>
      <c r="AK15" s="677" t="s">
        <v>652</v>
      </c>
      <c r="AL15" s="678"/>
      <c r="AM15" s="678"/>
      <c r="AN15" s="678"/>
      <c r="AO15" s="678"/>
      <c r="AP15" s="678"/>
      <c r="AQ15" s="679"/>
      <c r="AR15" s="677" t="s">
        <v>652</v>
      </c>
      <c r="AS15" s="678"/>
      <c r="AT15" s="678"/>
      <c r="AU15" s="678"/>
      <c r="AV15" s="678"/>
      <c r="AW15" s="678"/>
      <c r="AX15" s="829"/>
    </row>
    <row r="16" spans="1:50" ht="21" customHeight="1" x14ac:dyDescent="0.15">
      <c r="A16" s="634"/>
      <c r="B16" s="635"/>
      <c r="C16" s="635"/>
      <c r="D16" s="635"/>
      <c r="E16" s="635"/>
      <c r="F16" s="636"/>
      <c r="G16" s="745"/>
      <c r="H16" s="746"/>
      <c r="I16" s="731" t="s">
        <v>52</v>
      </c>
      <c r="J16" s="732"/>
      <c r="K16" s="732"/>
      <c r="L16" s="732"/>
      <c r="M16" s="732"/>
      <c r="N16" s="732"/>
      <c r="O16" s="733"/>
      <c r="P16" s="677" t="s">
        <v>570</v>
      </c>
      <c r="Q16" s="678"/>
      <c r="R16" s="678"/>
      <c r="S16" s="678"/>
      <c r="T16" s="678"/>
      <c r="U16" s="678"/>
      <c r="V16" s="679"/>
      <c r="W16" s="677" t="s">
        <v>652</v>
      </c>
      <c r="X16" s="678"/>
      <c r="Y16" s="678"/>
      <c r="Z16" s="678"/>
      <c r="AA16" s="678"/>
      <c r="AB16" s="678"/>
      <c r="AC16" s="679"/>
      <c r="AD16" s="677" t="s">
        <v>652</v>
      </c>
      <c r="AE16" s="678"/>
      <c r="AF16" s="678"/>
      <c r="AG16" s="678"/>
      <c r="AH16" s="678"/>
      <c r="AI16" s="678"/>
      <c r="AJ16" s="679"/>
      <c r="AK16" s="677" t="s">
        <v>652</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4"/>
      <c r="K17" s="784"/>
      <c r="L17" s="784"/>
      <c r="M17" s="784"/>
      <c r="N17" s="784"/>
      <c r="O17" s="785"/>
      <c r="P17" s="677" t="s">
        <v>557</v>
      </c>
      <c r="Q17" s="678"/>
      <c r="R17" s="678"/>
      <c r="S17" s="678"/>
      <c r="T17" s="678"/>
      <c r="U17" s="678"/>
      <c r="V17" s="679"/>
      <c r="W17" s="677" t="s">
        <v>652</v>
      </c>
      <c r="X17" s="678"/>
      <c r="Y17" s="678"/>
      <c r="Z17" s="678"/>
      <c r="AA17" s="678"/>
      <c r="AB17" s="678"/>
      <c r="AC17" s="679"/>
      <c r="AD17" s="677" t="s">
        <v>652</v>
      </c>
      <c r="AE17" s="678"/>
      <c r="AF17" s="678"/>
      <c r="AG17" s="678"/>
      <c r="AH17" s="678"/>
      <c r="AI17" s="678"/>
      <c r="AJ17" s="679"/>
      <c r="AK17" s="677" t="s">
        <v>652</v>
      </c>
      <c r="AL17" s="678"/>
      <c r="AM17" s="678"/>
      <c r="AN17" s="678"/>
      <c r="AO17" s="678"/>
      <c r="AP17" s="678"/>
      <c r="AQ17" s="679"/>
      <c r="AR17" s="942"/>
      <c r="AS17" s="942"/>
      <c r="AT17" s="942"/>
      <c r="AU17" s="942"/>
      <c r="AV17" s="942"/>
      <c r="AW17" s="942"/>
      <c r="AX17" s="943"/>
    </row>
    <row r="18" spans="1:50" ht="24.75" customHeight="1" x14ac:dyDescent="0.15">
      <c r="A18" s="634"/>
      <c r="B18" s="635"/>
      <c r="C18" s="635"/>
      <c r="D18" s="635"/>
      <c r="E18" s="635"/>
      <c r="F18" s="636"/>
      <c r="G18" s="747"/>
      <c r="H18" s="748"/>
      <c r="I18" s="736" t="s">
        <v>20</v>
      </c>
      <c r="J18" s="737"/>
      <c r="K18" s="737"/>
      <c r="L18" s="737"/>
      <c r="M18" s="737"/>
      <c r="N18" s="737"/>
      <c r="O18" s="738"/>
      <c r="P18" s="901">
        <f>SUM(P13:V17)</f>
        <v>10</v>
      </c>
      <c r="Q18" s="902"/>
      <c r="R18" s="902"/>
      <c r="S18" s="902"/>
      <c r="T18" s="902"/>
      <c r="U18" s="902"/>
      <c r="V18" s="903"/>
      <c r="W18" s="901">
        <f>SUM(W13:AC17)</f>
        <v>9.7999999999999989</v>
      </c>
      <c r="X18" s="902"/>
      <c r="Y18" s="902"/>
      <c r="Z18" s="902"/>
      <c r="AA18" s="902"/>
      <c r="AB18" s="902"/>
      <c r="AC18" s="903"/>
      <c r="AD18" s="901">
        <f>SUM(AD13:AJ17)</f>
        <v>8.3000000000000007</v>
      </c>
      <c r="AE18" s="902"/>
      <c r="AF18" s="902"/>
      <c r="AG18" s="902"/>
      <c r="AH18" s="902"/>
      <c r="AI18" s="902"/>
      <c r="AJ18" s="903"/>
      <c r="AK18" s="901">
        <f>SUM(AK13:AQ17)</f>
        <v>8.4</v>
      </c>
      <c r="AL18" s="902"/>
      <c r="AM18" s="902"/>
      <c r="AN18" s="902"/>
      <c r="AO18" s="902"/>
      <c r="AP18" s="902"/>
      <c r="AQ18" s="903"/>
      <c r="AR18" s="901">
        <f>SUM(AR13:AX17)</f>
        <v>8.4</v>
      </c>
      <c r="AS18" s="902"/>
      <c r="AT18" s="902"/>
      <c r="AU18" s="902"/>
      <c r="AV18" s="902"/>
      <c r="AW18" s="902"/>
      <c r="AX18" s="904"/>
    </row>
    <row r="19" spans="1:50" ht="24.75" customHeight="1" x14ac:dyDescent="0.15">
      <c r="A19" s="634"/>
      <c r="B19" s="635"/>
      <c r="C19" s="635"/>
      <c r="D19" s="635"/>
      <c r="E19" s="635"/>
      <c r="F19" s="636"/>
      <c r="G19" s="899" t="s">
        <v>9</v>
      </c>
      <c r="H19" s="900"/>
      <c r="I19" s="900"/>
      <c r="J19" s="900"/>
      <c r="K19" s="900"/>
      <c r="L19" s="900"/>
      <c r="M19" s="900"/>
      <c r="N19" s="900"/>
      <c r="O19" s="900"/>
      <c r="P19" s="677">
        <v>9.6</v>
      </c>
      <c r="Q19" s="678"/>
      <c r="R19" s="678"/>
      <c r="S19" s="678"/>
      <c r="T19" s="678"/>
      <c r="U19" s="678"/>
      <c r="V19" s="679"/>
      <c r="W19" s="677">
        <v>8.9</v>
      </c>
      <c r="X19" s="678"/>
      <c r="Y19" s="678"/>
      <c r="Z19" s="678"/>
      <c r="AA19" s="678"/>
      <c r="AB19" s="678"/>
      <c r="AC19" s="679"/>
      <c r="AD19" s="677">
        <v>6.9</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9" t="s">
        <v>10</v>
      </c>
      <c r="H20" s="900"/>
      <c r="I20" s="900"/>
      <c r="J20" s="900"/>
      <c r="K20" s="900"/>
      <c r="L20" s="900"/>
      <c r="M20" s="900"/>
      <c r="N20" s="900"/>
      <c r="O20" s="900"/>
      <c r="P20" s="318">
        <f>IF(P18=0, "-", SUM(P19)/P18)</f>
        <v>0.96</v>
      </c>
      <c r="Q20" s="318"/>
      <c r="R20" s="318"/>
      <c r="S20" s="318"/>
      <c r="T20" s="318"/>
      <c r="U20" s="318"/>
      <c r="V20" s="318"/>
      <c r="W20" s="318">
        <f t="shared" ref="W20" si="0">IF(W18=0, "-", SUM(W19)/W18)</f>
        <v>0.90816326530612257</v>
      </c>
      <c r="X20" s="318"/>
      <c r="Y20" s="318"/>
      <c r="Z20" s="318"/>
      <c r="AA20" s="318"/>
      <c r="AB20" s="318"/>
      <c r="AC20" s="318"/>
      <c r="AD20" s="318">
        <f t="shared" ref="AD20" si="1">IF(AD18=0, "-", SUM(AD19)/AD18)</f>
        <v>0.83132530120481929</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2"/>
      <c r="B21" s="873"/>
      <c r="C21" s="873"/>
      <c r="D21" s="873"/>
      <c r="E21" s="873"/>
      <c r="F21" s="1005"/>
      <c r="G21" s="316" t="s">
        <v>357</v>
      </c>
      <c r="H21" s="317"/>
      <c r="I21" s="317"/>
      <c r="J21" s="317"/>
      <c r="K21" s="317"/>
      <c r="L21" s="317"/>
      <c r="M21" s="317"/>
      <c r="N21" s="317"/>
      <c r="O21" s="317"/>
      <c r="P21" s="318">
        <f>IF(P19=0, "-", SUM(P19)/SUM(P13,P14))</f>
        <v>0.96</v>
      </c>
      <c r="Q21" s="318"/>
      <c r="R21" s="318"/>
      <c r="S21" s="318"/>
      <c r="T21" s="318"/>
      <c r="U21" s="318"/>
      <c r="V21" s="318"/>
      <c r="W21" s="318">
        <f t="shared" ref="W21" si="2">IF(W19=0, "-", SUM(W19)/SUM(W13,W14))</f>
        <v>0.90816326530612257</v>
      </c>
      <c r="X21" s="318"/>
      <c r="Y21" s="318"/>
      <c r="Z21" s="318"/>
      <c r="AA21" s="318"/>
      <c r="AB21" s="318"/>
      <c r="AC21" s="318"/>
      <c r="AD21" s="318">
        <f t="shared" ref="AD21" si="3">IF(AD19=0, "-", SUM(AD19)/SUM(AD13,AD14))</f>
        <v>0.83132530120481929</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2" t="s">
        <v>428</v>
      </c>
      <c r="B22" s="973"/>
      <c r="C22" s="973"/>
      <c r="D22" s="973"/>
      <c r="E22" s="973"/>
      <c r="F22" s="974"/>
      <c r="G22" s="1010" t="s">
        <v>336</v>
      </c>
      <c r="H22" s="221"/>
      <c r="I22" s="221"/>
      <c r="J22" s="221"/>
      <c r="K22" s="221"/>
      <c r="L22" s="221"/>
      <c r="M22" s="221"/>
      <c r="N22" s="221"/>
      <c r="O22" s="222"/>
      <c r="P22" s="961" t="s">
        <v>429</v>
      </c>
      <c r="Q22" s="221"/>
      <c r="R22" s="221"/>
      <c r="S22" s="221"/>
      <c r="T22" s="221"/>
      <c r="U22" s="221"/>
      <c r="V22" s="222"/>
      <c r="W22" s="961" t="s">
        <v>430</v>
      </c>
      <c r="X22" s="221"/>
      <c r="Y22" s="221"/>
      <c r="Z22" s="221"/>
      <c r="AA22" s="221"/>
      <c r="AB22" s="221"/>
      <c r="AC22" s="222"/>
      <c r="AD22" s="961" t="s">
        <v>335</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25.5" customHeight="1" x14ac:dyDescent="0.15">
      <c r="A23" s="975"/>
      <c r="B23" s="976"/>
      <c r="C23" s="976"/>
      <c r="D23" s="976"/>
      <c r="E23" s="976"/>
      <c r="F23" s="977"/>
      <c r="G23" s="1011" t="s">
        <v>571</v>
      </c>
      <c r="H23" s="1012"/>
      <c r="I23" s="1012"/>
      <c r="J23" s="1012"/>
      <c r="K23" s="1012"/>
      <c r="L23" s="1012"/>
      <c r="M23" s="1012"/>
      <c r="N23" s="1012"/>
      <c r="O23" s="1013"/>
      <c r="P23" s="944">
        <v>4.5</v>
      </c>
      <c r="Q23" s="945"/>
      <c r="R23" s="945"/>
      <c r="S23" s="945"/>
      <c r="T23" s="945"/>
      <c r="U23" s="945"/>
      <c r="V23" s="962"/>
      <c r="W23" s="944">
        <v>4.5</v>
      </c>
      <c r="X23" s="945"/>
      <c r="Y23" s="945"/>
      <c r="Z23" s="945"/>
      <c r="AA23" s="945"/>
      <c r="AB23" s="945"/>
      <c r="AC23" s="962"/>
      <c r="AD23" s="982" t="s">
        <v>561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572</v>
      </c>
      <c r="H24" s="964"/>
      <c r="I24" s="964"/>
      <c r="J24" s="964"/>
      <c r="K24" s="964"/>
      <c r="L24" s="964"/>
      <c r="M24" s="964"/>
      <c r="N24" s="964"/>
      <c r="O24" s="965"/>
      <c r="P24" s="677">
        <v>1.5</v>
      </c>
      <c r="Q24" s="678"/>
      <c r="R24" s="678"/>
      <c r="S24" s="678"/>
      <c r="T24" s="678"/>
      <c r="U24" s="678"/>
      <c r="V24" s="679"/>
      <c r="W24" s="677">
        <v>1.5</v>
      </c>
      <c r="X24" s="678"/>
      <c r="Y24" s="678"/>
      <c r="Z24" s="678"/>
      <c r="AA24" s="678"/>
      <c r="AB24" s="678"/>
      <c r="AC24" s="67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656</v>
      </c>
      <c r="H25" s="964"/>
      <c r="I25" s="964"/>
      <c r="J25" s="964"/>
      <c r="K25" s="964"/>
      <c r="L25" s="964"/>
      <c r="M25" s="964"/>
      <c r="N25" s="964"/>
      <c r="O25" s="965"/>
      <c r="P25" s="677">
        <v>1.5</v>
      </c>
      <c r="Q25" s="678"/>
      <c r="R25" s="678"/>
      <c r="S25" s="678"/>
      <c r="T25" s="678"/>
      <c r="U25" s="678"/>
      <c r="V25" s="679"/>
      <c r="W25" s="677">
        <v>1.5</v>
      </c>
      <c r="X25" s="678"/>
      <c r="Y25" s="678"/>
      <c r="Z25" s="678"/>
      <c r="AA25" s="678"/>
      <c r="AB25" s="678"/>
      <c r="AC25" s="67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573</v>
      </c>
      <c r="H26" s="964"/>
      <c r="I26" s="964"/>
      <c r="J26" s="964"/>
      <c r="K26" s="964"/>
      <c r="L26" s="964"/>
      <c r="M26" s="964"/>
      <c r="N26" s="964"/>
      <c r="O26" s="965"/>
      <c r="P26" s="677">
        <v>0.8</v>
      </c>
      <c r="Q26" s="678"/>
      <c r="R26" s="678"/>
      <c r="S26" s="678"/>
      <c r="T26" s="678"/>
      <c r="U26" s="678"/>
      <c r="V26" s="679"/>
      <c r="W26" s="677">
        <v>0.8</v>
      </c>
      <c r="X26" s="678"/>
      <c r="Y26" s="678"/>
      <c r="Z26" s="678"/>
      <c r="AA26" s="678"/>
      <c r="AB26" s="678"/>
      <c r="AC26" s="67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657</v>
      </c>
      <c r="H27" s="964"/>
      <c r="I27" s="964"/>
      <c r="J27" s="964"/>
      <c r="K27" s="964"/>
      <c r="L27" s="964"/>
      <c r="M27" s="964"/>
      <c r="N27" s="964"/>
      <c r="O27" s="965"/>
      <c r="P27" s="677">
        <v>0.2</v>
      </c>
      <c r="Q27" s="678"/>
      <c r="R27" s="678"/>
      <c r="S27" s="678"/>
      <c r="T27" s="678"/>
      <c r="U27" s="678"/>
      <c r="V27" s="679"/>
      <c r="W27" s="677">
        <v>0.2</v>
      </c>
      <c r="X27" s="678"/>
      <c r="Y27" s="678"/>
      <c r="Z27" s="678"/>
      <c r="AA27" s="678"/>
      <c r="AB27" s="678"/>
      <c r="AC27" s="67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340</v>
      </c>
      <c r="H28" s="967"/>
      <c r="I28" s="967"/>
      <c r="J28" s="967"/>
      <c r="K28" s="967"/>
      <c r="L28" s="967"/>
      <c r="M28" s="967"/>
      <c r="N28" s="967"/>
      <c r="O28" s="968"/>
      <c r="P28" s="901">
        <f>P29-SUM(P23:P27)</f>
        <v>-9.9999999999999645E-2</v>
      </c>
      <c r="Q28" s="902"/>
      <c r="R28" s="902"/>
      <c r="S28" s="902"/>
      <c r="T28" s="902"/>
      <c r="U28" s="902"/>
      <c r="V28" s="903"/>
      <c r="W28" s="901">
        <f>W29-SUM(W23:W27)</f>
        <v>-9.9999999999999645E-2</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337</v>
      </c>
      <c r="H29" s="970"/>
      <c r="I29" s="970"/>
      <c r="J29" s="970"/>
      <c r="K29" s="970"/>
      <c r="L29" s="970"/>
      <c r="M29" s="970"/>
      <c r="N29" s="970"/>
      <c r="O29" s="971"/>
      <c r="P29" s="677">
        <f>AK13</f>
        <v>8.4</v>
      </c>
      <c r="Q29" s="678"/>
      <c r="R29" s="678"/>
      <c r="S29" s="678"/>
      <c r="T29" s="678"/>
      <c r="U29" s="678"/>
      <c r="V29" s="679"/>
      <c r="W29" s="993">
        <f>AR13</f>
        <v>8.4</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352</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392</v>
      </c>
      <c r="AF30" s="882"/>
      <c r="AG30" s="882"/>
      <c r="AH30" s="883"/>
      <c r="AI30" s="881" t="s">
        <v>414</v>
      </c>
      <c r="AJ30" s="882"/>
      <c r="AK30" s="882"/>
      <c r="AL30" s="883"/>
      <c r="AM30" s="940" t="s">
        <v>419</v>
      </c>
      <c r="AN30" s="940"/>
      <c r="AO30" s="940"/>
      <c r="AP30" s="881"/>
      <c r="AQ30" s="789" t="s">
        <v>235</v>
      </c>
      <c r="AR30" s="790"/>
      <c r="AS30" s="790"/>
      <c r="AT30" s="791"/>
      <c r="AU30" s="796" t="s">
        <v>134</v>
      </c>
      <c r="AV30" s="796"/>
      <c r="AW30" s="796"/>
      <c r="AX30" s="941"/>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t="s">
        <v>575</v>
      </c>
      <c r="AV31" s="199"/>
      <c r="AW31" s="418" t="s">
        <v>181</v>
      </c>
      <c r="AX31" s="419"/>
    </row>
    <row r="32" spans="1:50" ht="39.75" customHeight="1" x14ac:dyDescent="0.15">
      <c r="A32" s="423"/>
      <c r="B32" s="421"/>
      <c r="C32" s="421"/>
      <c r="D32" s="421"/>
      <c r="E32" s="421"/>
      <c r="F32" s="422"/>
      <c r="G32" s="584" t="s">
        <v>574</v>
      </c>
      <c r="H32" s="585"/>
      <c r="I32" s="585"/>
      <c r="J32" s="585"/>
      <c r="K32" s="585"/>
      <c r="L32" s="585"/>
      <c r="M32" s="585"/>
      <c r="N32" s="585"/>
      <c r="O32" s="586"/>
      <c r="P32" s="104" t="s">
        <v>642</v>
      </c>
      <c r="Q32" s="104"/>
      <c r="R32" s="104"/>
      <c r="S32" s="104"/>
      <c r="T32" s="104"/>
      <c r="U32" s="104"/>
      <c r="V32" s="104"/>
      <c r="W32" s="104"/>
      <c r="X32" s="105"/>
      <c r="Y32" s="494" t="s">
        <v>12</v>
      </c>
      <c r="Z32" s="554"/>
      <c r="AA32" s="555"/>
      <c r="AB32" s="484" t="s">
        <v>14</v>
      </c>
      <c r="AC32" s="484"/>
      <c r="AD32" s="484"/>
      <c r="AE32" s="319">
        <v>94</v>
      </c>
      <c r="AF32" s="207"/>
      <c r="AG32" s="207"/>
      <c r="AH32" s="207"/>
      <c r="AI32" s="319">
        <v>93</v>
      </c>
      <c r="AJ32" s="207"/>
      <c r="AK32" s="207"/>
      <c r="AL32" s="207"/>
      <c r="AM32" s="319">
        <v>100</v>
      </c>
      <c r="AN32" s="207"/>
      <c r="AO32" s="207"/>
      <c r="AP32" s="207"/>
      <c r="AQ32" s="352" t="s">
        <v>627</v>
      </c>
      <c r="AR32" s="207"/>
      <c r="AS32" s="207"/>
      <c r="AT32" s="353"/>
      <c r="AU32" s="218" t="s">
        <v>576</v>
      </c>
      <c r="AV32" s="218"/>
      <c r="AW32" s="218"/>
      <c r="AX32" s="220"/>
    </row>
    <row r="33" spans="1:50" ht="39.7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14</v>
      </c>
      <c r="AC33" s="546"/>
      <c r="AD33" s="546"/>
      <c r="AE33" s="217" t="s">
        <v>629</v>
      </c>
      <c r="AF33" s="218"/>
      <c r="AG33" s="218"/>
      <c r="AH33" s="218"/>
      <c r="AI33" s="217" t="s">
        <v>630</v>
      </c>
      <c r="AJ33" s="218"/>
      <c r="AK33" s="218"/>
      <c r="AL33" s="218"/>
      <c r="AM33" s="217" t="s">
        <v>629</v>
      </c>
      <c r="AN33" s="218"/>
      <c r="AO33" s="218"/>
      <c r="AP33" s="218"/>
      <c r="AQ33" s="319">
        <v>90</v>
      </c>
      <c r="AR33" s="207"/>
      <c r="AS33" s="207"/>
      <c r="AT33" s="207"/>
      <c r="AU33" s="218" t="s">
        <v>575</v>
      </c>
      <c r="AV33" s="218"/>
      <c r="AW33" s="218"/>
      <c r="AX33" s="220"/>
    </row>
    <row r="34" spans="1:50" ht="39.7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629</v>
      </c>
      <c r="AF34" s="218"/>
      <c r="AG34" s="218"/>
      <c r="AH34" s="218"/>
      <c r="AI34" s="217" t="s">
        <v>631</v>
      </c>
      <c r="AJ34" s="218"/>
      <c r="AK34" s="218"/>
      <c r="AL34" s="218"/>
      <c r="AM34" s="217" t="s">
        <v>629</v>
      </c>
      <c r="AN34" s="218"/>
      <c r="AO34" s="218"/>
      <c r="AP34" s="218"/>
      <c r="AQ34" s="352" t="s">
        <v>626</v>
      </c>
      <c r="AR34" s="207"/>
      <c r="AS34" s="207"/>
      <c r="AT34" s="353"/>
      <c r="AU34" s="218" t="s">
        <v>557</v>
      </c>
      <c r="AV34" s="218"/>
      <c r="AW34" s="218"/>
      <c r="AX34" s="220"/>
    </row>
    <row r="35" spans="1:50" ht="23.25" customHeight="1" x14ac:dyDescent="0.15">
      <c r="A35" s="225" t="s">
        <v>380</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2" t="s">
        <v>352</v>
      </c>
      <c r="B37" s="793"/>
      <c r="C37" s="793"/>
      <c r="D37" s="793"/>
      <c r="E37" s="793"/>
      <c r="F37" s="794"/>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5"/>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t="s">
        <v>648</v>
      </c>
      <c r="AV38" s="199"/>
      <c r="AW38" s="418" t="s">
        <v>181</v>
      </c>
      <c r="AX38" s="419"/>
    </row>
    <row r="39" spans="1:50" ht="33.75" customHeight="1" x14ac:dyDescent="0.15">
      <c r="A39" s="423"/>
      <c r="B39" s="421"/>
      <c r="C39" s="421"/>
      <c r="D39" s="421"/>
      <c r="E39" s="421"/>
      <c r="F39" s="422"/>
      <c r="G39" s="584" t="s">
        <v>644</v>
      </c>
      <c r="H39" s="585"/>
      <c r="I39" s="585"/>
      <c r="J39" s="585"/>
      <c r="K39" s="585"/>
      <c r="L39" s="585"/>
      <c r="M39" s="585"/>
      <c r="N39" s="585"/>
      <c r="O39" s="586"/>
      <c r="P39" s="905" t="s">
        <v>647</v>
      </c>
      <c r="Q39" s="104"/>
      <c r="R39" s="104"/>
      <c r="S39" s="104"/>
      <c r="T39" s="104"/>
      <c r="U39" s="104"/>
      <c r="V39" s="104"/>
      <c r="W39" s="104"/>
      <c r="X39" s="105"/>
      <c r="Y39" s="494" t="s">
        <v>12</v>
      </c>
      <c r="Z39" s="554"/>
      <c r="AA39" s="555"/>
      <c r="AB39" s="783" t="s">
        <v>646</v>
      </c>
      <c r="AC39" s="783"/>
      <c r="AD39" s="783"/>
      <c r="AE39" s="217">
        <v>389</v>
      </c>
      <c r="AF39" s="218"/>
      <c r="AG39" s="218"/>
      <c r="AH39" s="218"/>
      <c r="AI39" s="217">
        <v>276</v>
      </c>
      <c r="AJ39" s="218"/>
      <c r="AK39" s="218"/>
      <c r="AL39" s="218"/>
      <c r="AM39" s="217">
        <v>302</v>
      </c>
      <c r="AN39" s="218"/>
      <c r="AO39" s="218"/>
      <c r="AP39" s="218"/>
      <c r="AQ39" s="352" t="s">
        <v>648</v>
      </c>
      <c r="AR39" s="207"/>
      <c r="AS39" s="207"/>
      <c r="AT39" s="353"/>
      <c r="AU39" s="218" t="s">
        <v>648</v>
      </c>
      <c r="AV39" s="218"/>
      <c r="AW39" s="218"/>
      <c r="AX39" s="220"/>
    </row>
    <row r="40" spans="1:50" ht="33.7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783" t="s">
        <v>646</v>
      </c>
      <c r="AC40" s="783"/>
      <c r="AD40" s="783"/>
      <c r="AE40" s="217">
        <v>250</v>
      </c>
      <c r="AF40" s="218"/>
      <c r="AG40" s="218"/>
      <c r="AH40" s="218"/>
      <c r="AI40" s="217">
        <v>250</v>
      </c>
      <c r="AJ40" s="218"/>
      <c r="AK40" s="218"/>
      <c r="AL40" s="218"/>
      <c r="AM40" s="217">
        <v>300</v>
      </c>
      <c r="AN40" s="218"/>
      <c r="AO40" s="218"/>
      <c r="AP40" s="218"/>
      <c r="AQ40" s="352">
        <v>250</v>
      </c>
      <c r="AR40" s="207"/>
      <c r="AS40" s="207"/>
      <c r="AT40" s="353"/>
      <c r="AU40" s="218" t="s">
        <v>648</v>
      </c>
      <c r="AV40" s="218"/>
      <c r="AW40" s="218"/>
      <c r="AX40" s="220"/>
    </row>
    <row r="41" spans="1:50" ht="36.7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156</v>
      </c>
      <c r="AF41" s="218"/>
      <c r="AG41" s="218"/>
      <c r="AH41" s="218"/>
      <c r="AI41" s="217">
        <v>110</v>
      </c>
      <c r="AJ41" s="218"/>
      <c r="AK41" s="218"/>
      <c r="AL41" s="218"/>
      <c r="AM41" s="217">
        <v>101</v>
      </c>
      <c r="AN41" s="218"/>
      <c r="AO41" s="218"/>
      <c r="AP41" s="218"/>
      <c r="AQ41" s="352" t="s">
        <v>648</v>
      </c>
      <c r="AR41" s="207"/>
      <c r="AS41" s="207"/>
      <c r="AT41" s="353"/>
      <c r="AU41" s="218" t="s">
        <v>648</v>
      </c>
      <c r="AV41" s="218"/>
      <c r="AW41" s="218"/>
      <c r="AX41" s="220"/>
    </row>
    <row r="42" spans="1:50" ht="29.25" customHeight="1" x14ac:dyDescent="0.15">
      <c r="A42" s="225" t="s">
        <v>380</v>
      </c>
      <c r="B42" s="226"/>
      <c r="C42" s="226"/>
      <c r="D42" s="226"/>
      <c r="E42" s="226"/>
      <c r="F42" s="227"/>
      <c r="G42" s="231" t="s">
        <v>645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9.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352</v>
      </c>
      <c r="B44" s="793"/>
      <c r="C44" s="793"/>
      <c r="D44" s="793"/>
      <c r="E44" s="793"/>
      <c r="F44" s="794"/>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5"/>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49" t="s">
        <v>134</v>
      </c>
      <c r="AV51" s="949"/>
      <c r="AW51" s="949"/>
      <c r="AX51" s="950"/>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49" t="s">
        <v>134</v>
      </c>
      <c r="AV58" s="949"/>
      <c r="AW58" s="949"/>
      <c r="AX58" s="950"/>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4"/>
      <c r="AF77" s="915"/>
      <c r="AG77" s="915"/>
      <c r="AH77" s="915"/>
      <c r="AI77" s="914"/>
      <c r="AJ77" s="915"/>
      <c r="AK77" s="915"/>
      <c r="AL77" s="915"/>
      <c r="AM77" s="914"/>
      <c r="AN77" s="915"/>
      <c r="AO77" s="915"/>
      <c r="AP77" s="915"/>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6"/>
    </row>
    <row r="80" spans="1:50" ht="18.75" hidden="1" customHeight="1" x14ac:dyDescent="0.15">
      <c r="A80" s="887"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8"/>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9"/>
    </row>
    <row r="83" spans="1:60" ht="22.5" hidden="1" customHeight="1" x14ac:dyDescent="0.15">
      <c r="A83" s="888"/>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1"/>
    </row>
    <row r="84" spans="1:60" ht="19.5" hidden="1" customHeight="1" x14ac:dyDescent="0.15">
      <c r="A84" s="888"/>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3"/>
    </row>
    <row r="85" spans="1:60" ht="18.75" hidden="1" customHeight="1" x14ac:dyDescent="0.15">
      <c r="A85" s="888"/>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8"/>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8"/>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8"/>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8"/>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8"/>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88"/>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8"/>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8"/>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8"/>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8"/>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8"/>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8"/>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9" t="s">
        <v>13</v>
      </c>
      <c r="Z99" s="920"/>
      <c r="AA99" s="921"/>
      <c r="AB99" s="916" t="s">
        <v>14</v>
      </c>
      <c r="AC99" s="917"/>
      <c r="AD99" s="918"/>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7"/>
      <c r="Z100" s="878"/>
      <c r="AA100" s="879"/>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3.25" customHeight="1" x14ac:dyDescent="0.15">
      <c r="A101" s="445"/>
      <c r="B101" s="446"/>
      <c r="C101" s="446"/>
      <c r="D101" s="446"/>
      <c r="E101" s="446"/>
      <c r="F101" s="447"/>
      <c r="G101" s="104" t="s">
        <v>577</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578</v>
      </c>
      <c r="AC101" s="484"/>
      <c r="AD101" s="484"/>
      <c r="AE101" s="217">
        <v>8</v>
      </c>
      <c r="AF101" s="218"/>
      <c r="AG101" s="218"/>
      <c r="AH101" s="219"/>
      <c r="AI101" s="217">
        <v>6</v>
      </c>
      <c r="AJ101" s="218"/>
      <c r="AK101" s="218"/>
      <c r="AL101" s="219"/>
      <c r="AM101" s="217">
        <v>6</v>
      </c>
      <c r="AN101" s="218"/>
      <c r="AO101" s="218"/>
      <c r="AP101" s="219"/>
      <c r="AQ101" s="217" t="s">
        <v>575</v>
      </c>
      <c r="AR101" s="218"/>
      <c r="AS101" s="218"/>
      <c r="AT101" s="219"/>
      <c r="AU101" s="217" t="s">
        <v>632</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578</v>
      </c>
      <c r="AC102" s="484"/>
      <c r="AD102" s="484"/>
      <c r="AE102" s="441">
        <v>5</v>
      </c>
      <c r="AF102" s="441"/>
      <c r="AG102" s="441"/>
      <c r="AH102" s="441"/>
      <c r="AI102" s="441">
        <v>5</v>
      </c>
      <c r="AJ102" s="441"/>
      <c r="AK102" s="441"/>
      <c r="AL102" s="441"/>
      <c r="AM102" s="441">
        <v>5</v>
      </c>
      <c r="AN102" s="441"/>
      <c r="AO102" s="441"/>
      <c r="AP102" s="441"/>
      <c r="AQ102" s="272">
        <v>5</v>
      </c>
      <c r="AR102" s="273"/>
      <c r="AS102" s="273"/>
      <c r="AT102" s="322"/>
      <c r="AU102" s="272">
        <v>5</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customHeight="1" x14ac:dyDescent="0.15">
      <c r="A104" s="445"/>
      <c r="B104" s="446"/>
      <c r="C104" s="446"/>
      <c r="D104" s="446"/>
      <c r="E104" s="446"/>
      <c r="F104" s="447"/>
      <c r="G104" s="104" t="s">
        <v>579</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578</v>
      </c>
      <c r="AC104" s="569"/>
      <c r="AD104" s="570"/>
      <c r="AE104" s="217">
        <v>1</v>
      </c>
      <c r="AF104" s="218"/>
      <c r="AG104" s="218"/>
      <c r="AH104" s="219"/>
      <c r="AI104" s="217">
        <v>1</v>
      </c>
      <c r="AJ104" s="218"/>
      <c r="AK104" s="218"/>
      <c r="AL104" s="219"/>
      <c r="AM104" s="217">
        <v>1</v>
      </c>
      <c r="AN104" s="218"/>
      <c r="AO104" s="218"/>
      <c r="AP104" s="219"/>
      <c r="AQ104" s="217" t="s">
        <v>575</v>
      </c>
      <c r="AR104" s="218"/>
      <c r="AS104" s="218"/>
      <c r="AT104" s="219"/>
      <c r="AU104" s="217" t="s">
        <v>632</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580</v>
      </c>
      <c r="AC105" s="492"/>
      <c r="AD105" s="493"/>
      <c r="AE105" s="441">
        <v>1</v>
      </c>
      <c r="AF105" s="441"/>
      <c r="AG105" s="441"/>
      <c r="AH105" s="441"/>
      <c r="AI105" s="441">
        <v>1</v>
      </c>
      <c r="AJ105" s="441"/>
      <c r="AK105" s="441"/>
      <c r="AL105" s="441"/>
      <c r="AM105" s="441">
        <v>1</v>
      </c>
      <c r="AN105" s="441"/>
      <c r="AO105" s="441"/>
      <c r="AP105" s="441"/>
      <c r="AQ105" s="217">
        <v>1</v>
      </c>
      <c r="AR105" s="218"/>
      <c r="AS105" s="218"/>
      <c r="AT105" s="219"/>
      <c r="AU105" s="272">
        <v>1</v>
      </c>
      <c r="AV105" s="273"/>
      <c r="AW105" s="273"/>
      <c r="AX105" s="322"/>
    </row>
    <row r="106" spans="1:60" ht="31.5" hidden="1"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621</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581</v>
      </c>
      <c r="AC116" s="486"/>
      <c r="AD116" s="487"/>
      <c r="AE116" s="441">
        <v>16</v>
      </c>
      <c r="AF116" s="441"/>
      <c r="AG116" s="441"/>
      <c r="AH116" s="441"/>
      <c r="AI116" s="441">
        <v>20</v>
      </c>
      <c r="AJ116" s="441"/>
      <c r="AK116" s="441"/>
      <c r="AL116" s="441"/>
      <c r="AM116" s="441">
        <v>16</v>
      </c>
      <c r="AN116" s="441"/>
      <c r="AO116" s="441"/>
      <c r="AP116" s="441"/>
      <c r="AQ116" s="217">
        <v>25</v>
      </c>
      <c r="AR116" s="218"/>
      <c r="AS116" s="218"/>
      <c r="AT116" s="218"/>
      <c r="AU116" s="218"/>
      <c r="AV116" s="218"/>
      <c r="AW116" s="218"/>
      <c r="AX116" s="220"/>
    </row>
    <row r="117" spans="1:50" ht="61.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581</v>
      </c>
      <c r="AC117" s="496"/>
      <c r="AD117" s="497"/>
      <c r="AE117" s="574" t="s">
        <v>658</v>
      </c>
      <c r="AF117" s="574"/>
      <c r="AG117" s="574"/>
      <c r="AH117" s="574"/>
      <c r="AI117" s="574" t="s">
        <v>655</v>
      </c>
      <c r="AJ117" s="574"/>
      <c r="AK117" s="574"/>
      <c r="AL117" s="574"/>
      <c r="AM117" s="574" t="s">
        <v>654</v>
      </c>
      <c r="AN117" s="574"/>
      <c r="AO117" s="574"/>
      <c r="AP117" s="574"/>
      <c r="AQ117" s="574" t="s">
        <v>653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hidden="1" customHeight="1" x14ac:dyDescent="0.15">
      <c r="A119" s="462"/>
      <c r="B119" s="463"/>
      <c r="C119" s="463"/>
      <c r="D119" s="463"/>
      <c r="E119" s="463"/>
      <c r="F119" s="464"/>
      <c r="G119" s="411" t="s">
        <v>582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583</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hidden="1" customHeight="1" x14ac:dyDescent="0.15">
      <c r="A122" s="462"/>
      <c r="B122" s="463"/>
      <c r="C122" s="463"/>
      <c r="D122" s="463"/>
      <c r="E122" s="463"/>
      <c r="F122" s="464"/>
      <c r="G122" s="411" t="s">
        <v>584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583</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hidden="1" customHeight="1" x14ac:dyDescent="0.15">
      <c r="A125" s="462"/>
      <c r="B125" s="463"/>
      <c r="C125" s="463"/>
      <c r="D125" s="463"/>
      <c r="E125" s="463"/>
      <c r="F125" s="464"/>
      <c r="G125" s="411" t="s">
        <v>584</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5"/>
      <c r="Y126" s="494" t="s">
        <v>49</v>
      </c>
      <c r="Z126" s="469"/>
      <c r="AA126" s="470"/>
      <c r="AB126" s="495" t="s">
        <v>583</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1"/>
      <c r="Z127" s="952"/>
      <c r="AA127" s="953"/>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hidden="1" customHeight="1" x14ac:dyDescent="0.15">
      <c r="A128" s="462"/>
      <c r="B128" s="463"/>
      <c r="C128" s="463"/>
      <c r="D128" s="463"/>
      <c r="E128" s="463"/>
      <c r="F128" s="464"/>
      <c r="G128" s="411" t="s">
        <v>584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583</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407</v>
      </c>
      <c r="B130" s="185"/>
      <c r="C130" s="184" t="s">
        <v>239</v>
      </c>
      <c r="D130" s="185"/>
      <c r="E130" s="169" t="s">
        <v>268</v>
      </c>
      <c r="F130" s="170"/>
      <c r="G130" s="32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2</v>
      </c>
      <c r="AR133" s="199"/>
      <c r="AS133" s="132" t="s">
        <v>236</v>
      </c>
      <c r="AT133" s="133"/>
      <c r="AU133" s="345" t="s">
        <v>632</v>
      </c>
      <c r="AV133" s="200"/>
      <c r="AW133" s="132" t="s">
        <v>181</v>
      </c>
      <c r="AX133" s="195"/>
    </row>
    <row r="134" spans="1:50" ht="39.75" customHeight="1" x14ac:dyDescent="0.15">
      <c r="A134" s="189"/>
      <c r="B134" s="186"/>
      <c r="C134" s="180"/>
      <c r="D134" s="186"/>
      <c r="E134" s="180"/>
      <c r="F134" s="181"/>
      <c r="G134" s="295" t="s">
        <v>643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484" t="s">
        <v>14</v>
      </c>
      <c r="AC134" s="484"/>
      <c r="AD134" s="484"/>
      <c r="AE134" s="319">
        <v>94</v>
      </c>
      <c r="AF134" s="207"/>
      <c r="AG134" s="207"/>
      <c r="AH134" s="207"/>
      <c r="AI134" s="319">
        <v>93</v>
      </c>
      <c r="AJ134" s="207"/>
      <c r="AK134" s="207"/>
      <c r="AL134" s="207"/>
      <c r="AM134" s="319">
        <v>100</v>
      </c>
      <c r="AN134" s="207"/>
      <c r="AO134" s="207"/>
      <c r="AP134" s="207"/>
      <c r="AQ134" s="319" t="s">
        <v>557</v>
      </c>
      <c r="AR134" s="207"/>
      <c r="AS134" s="207"/>
      <c r="AT134" s="207"/>
      <c r="AU134" s="319" t="s">
        <v>557</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484" t="s">
        <v>14</v>
      </c>
      <c r="AC135" s="484"/>
      <c r="AD135" s="484"/>
      <c r="AE135" s="217" t="s">
        <v>557</v>
      </c>
      <c r="AF135" s="218"/>
      <c r="AG135" s="218"/>
      <c r="AH135" s="218"/>
      <c r="AI135" s="217" t="s">
        <v>557</v>
      </c>
      <c r="AJ135" s="218"/>
      <c r="AK135" s="218"/>
      <c r="AL135" s="218"/>
      <c r="AM135" s="217" t="s">
        <v>557</v>
      </c>
      <c r="AN135" s="218"/>
      <c r="AO135" s="218"/>
      <c r="AP135" s="218"/>
      <c r="AQ135" s="319">
        <v>90</v>
      </c>
      <c r="AR135" s="207"/>
      <c r="AS135" s="207"/>
      <c r="AT135" s="207"/>
      <c r="AU135" s="319" t="s">
        <v>575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2</v>
      </c>
      <c r="AR137" s="199"/>
      <c r="AS137" s="132" t="s">
        <v>236</v>
      </c>
      <c r="AT137" s="133"/>
      <c r="AU137" s="345" t="s">
        <v>648</v>
      </c>
      <c r="AV137" s="200"/>
      <c r="AW137" s="132" t="s">
        <v>181</v>
      </c>
      <c r="AX137" s="195"/>
    </row>
    <row r="138" spans="1:50" ht="39.75" customHeight="1" x14ac:dyDescent="0.15">
      <c r="A138" s="189"/>
      <c r="B138" s="186"/>
      <c r="C138" s="180"/>
      <c r="D138" s="186"/>
      <c r="E138" s="180"/>
      <c r="F138" s="181"/>
      <c r="G138" s="295" t="s">
        <v>649</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650</v>
      </c>
      <c r="AC138" s="343"/>
      <c r="AD138" s="344"/>
      <c r="AE138" s="319">
        <v>389</v>
      </c>
      <c r="AF138" s="207"/>
      <c r="AG138" s="207"/>
      <c r="AH138" s="207"/>
      <c r="AI138" s="319">
        <v>276</v>
      </c>
      <c r="AJ138" s="207"/>
      <c r="AK138" s="207"/>
      <c r="AL138" s="207"/>
      <c r="AM138" s="319">
        <v>302</v>
      </c>
      <c r="AN138" s="207"/>
      <c r="AO138" s="207"/>
      <c r="AP138" s="207"/>
      <c r="AQ138" s="319" t="s">
        <v>408</v>
      </c>
      <c r="AR138" s="207"/>
      <c r="AS138" s="207"/>
      <c r="AT138" s="207"/>
      <c r="AU138" s="319" t="s">
        <v>648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650</v>
      </c>
      <c r="AC139" s="343"/>
      <c r="AD139" s="344"/>
      <c r="AE139" s="319">
        <v>250</v>
      </c>
      <c r="AF139" s="207"/>
      <c r="AG139" s="207"/>
      <c r="AH139" s="207"/>
      <c r="AI139" s="319">
        <v>250</v>
      </c>
      <c r="AJ139" s="207"/>
      <c r="AK139" s="207"/>
      <c r="AL139" s="207"/>
      <c r="AM139" s="319">
        <v>300</v>
      </c>
      <c r="AN139" s="207"/>
      <c r="AO139" s="207"/>
      <c r="AP139" s="207"/>
      <c r="AQ139" s="319">
        <v>250</v>
      </c>
      <c r="AR139" s="207"/>
      <c r="AS139" s="207"/>
      <c r="AT139" s="207"/>
      <c r="AU139" s="319" t="s">
        <v>648</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422</v>
      </c>
      <c r="D430" s="956"/>
      <c r="E430" s="174" t="s">
        <v>400</v>
      </c>
      <c r="F430" s="922"/>
      <c r="G430" s="923" t="s">
        <v>255</v>
      </c>
      <c r="H430" s="122"/>
      <c r="I430" s="122"/>
      <c r="J430" s="924" t="s">
        <v>557</v>
      </c>
      <c r="K430" s="925"/>
      <c r="L430" s="925"/>
      <c r="M430" s="925"/>
      <c r="N430" s="925"/>
      <c r="O430" s="925"/>
      <c r="P430" s="925"/>
      <c r="Q430" s="925"/>
      <c r="R430" s="925"/>
      <c r="S430" s="925"/>
      <c r="T430" s="926"/>
      <c r="U430" s="927" t="s">
        <v>557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8"/>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575</v>
      </c>
      <c r="AF432" s="200"/>
      <c r="AG432" s="132" t="s">
        <v>236</v>
      </c>
      <c r="AH432" s="133"/>
      <c r="AI432" s="155"/>
      <c r="AJ432" s="155"/>
      <c r="AK432" s="155"/>
      <c r="AL432" s="153"/>
      <c r="AM432" s="155"/>
      <c r="AN432" s="155"/>
      <c r="AO432" s="155"/>
      <c r="AP432" s="153"/>
      <c r="AQ432" s="610" t="s">
        <v>557</v>
      </c>
      <c r="AR432" s="200"/>
      <c r="AS432" s="132" t="s">
        <v>236</v>
      </c>
      <c r="AT432" s="133"/>
      <c r="AU432" s="610" t="s">
        <v>557</v>
      </c>
      <c r="AV432" s="200"/>
      <c r="AW432" s="132" t="s">
        <v>181</v>
      </c>
      <c r="AX432" s="195"/>
    </row>
    <row r="433" spans="1:50" ht="23.25" customHeight="1" x14ac:dyDescent="0.15">
      <c r="A433" s="189"/>
      <c r="B433" s="186"/>
      <c r="C433" s="180"/>
      <c r="D433" s="186"/>
      <c r="E433" s="354"/>
      <c r="F433" s="355"/>
      <c r="G433" s="295" t="s">
        <v>557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6" t="s">
        <v>557</v>
      </c>
      <c r="AC433" s="213"/>
      <c r="AD433" s="213"/>
      <c r="AE433" s="416" t="s">
        <v>557</v>
      </c>
      <c r="AF433" s="207"/>
      <c r="AG433" s="207"/>
      <c r="AH433" s="207"/>
      <c r="AI433" s="416" t="s">
        <v>557</v>
      </c>
      <c r="AJ433" s="207"/>
      <c r="AK433" s="207"/>
      <c r="AL433" s="207"/>
      <c r="AM433" s="416" t="s">
        <v>559</v>
      </c>
      <c r="AN433" s="207"/>
      <c r="AO433" s="207"/>
      <c r="AP433" s="207"/>
      <c r="AQ433" s="416" t="s">
        <v>557</v>
      </c>
      <c r="AR433" s="207"/>
      <c r="AS433" s="207"/>
      <c r="AT433" s="353"/>
      <c r="AU433" s="417" t="s">
        <v>557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6" t="s">
        <v>557</v>
      </c>
      <c r="AC434" s="213"/>
      <c r="AD434" s="213"/>
      <c r="AE434" s="416" t="s">
        <v>576</v>
      </c>
      <c r="AF434" s="207"/>
      <c r="AG434" s="207"/>
      <c r="AH434" s="207"/>
      <c r="AI434" s="416" t="s">
        <v>557</v>
      </c>
      <c r="AJ434" s="207"/>
      <c r="AK434" s="207"/>
      <c r="AL434" s="207"/>
      <c r="AM434" s="416" t="s">
        <v>559</v>
      </c>
      <c r="AN434" s="207"/>
      <c r="AO434" s="207"/>
      <c r="AP434" s="207"/>
      <c r="AQ434" s="416" t="s">
        <v>557</v>
      </c>
      <c r="AR434" s="207"/>
      <c r="AS434" s="207"/>
      <c r="AT434" s="353"/>
      <c r="AU434" s="417" t="s">
        <v>575</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557</v>
      </c>
      <c r="AF435" s="207"/>
      <c r="AG435" s="207"/>
      <c r="AH435" s="207"/>
      <c r="AI435" s="416" t="s">
        <v>576</v>
      </c>
      <c r="AJ435" s="207"/>
      <c r="AK435" s="207"/>
      <c r="AL435" s="207"/>
      <c r="AM435" s="416" t="s">
        <v>559</v>
      </c>
      <c r="AN435" s="207"/>
      <c r="AO435" s="207"/>
      <c r="AP435" s="207"/>
      <c r="AQ435" s="416" t="s">
        <v>557</v>
      </c>
      <c r="AR435" s="207"/>
      <c r="AS435" s="207"/>
      <c r="AT435" s="353"/>
      <c r="AU435" s="417" t="s">
        <v>557</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575</v>
      </c>
      <c r="AF457" s="200"/>
      <c r="AG457" s="132" t="s">
        <v>236</v>
      </c>
      <c r="AH457" s="133"/>
      <c r="AI457" s="155"/>
      <c r="AJ457" s="155"/>
      <c r="AK457" s="155"/>
      <c r="AL457" s="153"/>
      <c r="AM457" s="155"/>
      <c r="AN457" s="155"/>
      <c r="AO457" s="155"/>
      <c r="AP457" s="153"/>
      <c r="AQ457" s="610" t="s">
        <v>557</v>
      </c>
      <c r="AR457" s="200"/>
      <c r="AS457" s="132" t="s">
        <v>236</v>
      </c>
      <c r="AT457" s="133"/>
      <c r="AU457" s="345" t="s">
        <v>575</v>
      </c>
      <c r="AV457" s="200"/>
      <c r="AW457" s="132" t="s">
        <v>181</v>
      </c>
      <c r="AX457" s="195"/>
    </row>
    <row r="458" spans="1:50" ht="23.25" customHeight="1" x14ac:dyDescent="0.15">
      <c r="A458" s="189"/>
      <c r="B458" s="186"/>
      <c r="C458" s="180"/>
      <c r="D458" s="186"/>
      <c r="E458" s="354"/>
      <c r="F458" s="355"/>
      <c r="G458" s="295" t="s">
        <v>557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6" t="s">
        <v>557</v>
      </c>
      <c r="AC458" s="213"/>
      <c r="AD458" s="213"/>
      <c r="AE458" s="416" t="s">
        <v>575</v>
      </c>
      <c r="AF458" s="207"/>
      <c r="AG458" s="207"/>
      <c r="AH458" s="207"/>
      <c r="AI458" s="416" t="s">
        <v>557</v>
      </c>
      <c r="AJ458" s="207"/>
      <c r="AK458" s="207"/>
      <c r="AL458" s="207"/>
      <c r="AM458" s="416" t="s">
        <v>559</v>
      </c>
      <c r="AN458" s="207"/>
      <c r="AO458" s="207"/>
      <c r="AP458" s="207"/>
      <c r="AQ458" s="416" t="s">
        <v>576</v>
      </c>
      <c r="AR458" s="207"/>
      <c r="AS458" s="207"/>
      <c r="AT458" s="353"/>
      <c r="AU458" s="417" t="s">
        <v>557</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6" t="s">
        <v>557</v>
      </c>
      <c r="AC459" s="213"/>
      <c r="AD459" s="213"/>
      <c r="AE459" s="416" t="s">
        <v>557</v>
      </c>
      <c r="AF459" s="207"/>
      <c r="AG459" s="207"/>
      <c r="AH459" s="207"/>
      <c r="AI459" s="416" t="s">
        <v>557</v>
      </c>
      <c r="AJ459" s="207"/>
      <c r="AK459" s="207"/>
      <c r="AL459" s="207"/>
      <c r="AM459" s="416" t="s">
        <v>559</v>
      </c>
      <c r="AN459" s="207"/>
      <c r="AO459" s="207"/>
      <c r="AP459" s="207"/>
      <c r="AQ459" s="416" t="s">
        <v>557</v>
      </c>
      <c r="AR459" s="207"/>
      <c r="AS459" s="207"/>
      <c r="AT459" s="353"/>
      <c r="AU459" s="417" t="s">
        <v>575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575</v>
      </c>
      <c r="AF460" s="207"/>
      <c r="AG460" s="207"/>
      <c r="AH460" s="207"/>
      <c r="AI460" s="416" t="s">
        <v>557</v>
      </c>
      <c r="AJ460" s="207"/>
      <c r="AK460" s="207"/>
      <c r="AL460" s="207"/>
      <c r="AM460" s="416" t="s">
        <v>559</v>
      </c>
      <c r="AN460" s="207"/>
      <c r="AO460" s="207"/>
      <c r="AP460" s="207"/>
      <c r="AQ460" s="416" t="s">
        <v>557</v>
      </c>
      <c r="AR460" s="207"/>
      <c r="AS460" s="207"/>
      <c r="AT460" s="353"/>
      <c r="AU460" s="417" t="s">
        <v>557</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3" t="s">
        <v>255</v>
      </c>
      <c r="H484" s="122"/>
      <c r="I484" s="122"/>
      <c r="J484" s="958"/>
      <c r="K484" s="925"/>
      <c r="L484" s="925"/>
      <c r="M484" s="925"/>
      <c r="N484" s="925"/>
      <c r="O484" s="925"/>
      <c r="P484" s="925"/>
      <c r="Q484" s="925"/>
      <c r="R484" s="925"/>
      <c r="S484" s="925"/>
      <c r="T484" s="92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8"/>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3" t="s">
        <v>255</v>
      </c>
      <c r="H538" s="122"/>
      <c r="I538" s="122"/>
      <c r="J538" s="958"/>
      <c r="K538" s="925"/>
      <c r="L538" s="925"/>
      <c r="M538" s="925"/>
      <c r="N538" s="925"/>
      <c r="O538" s="925"/>
      <c r="P538" s="925"/>
      <c r="Q538" s="925"/>
      <c r="R538" s="925"/>
      <c r="S538" s="925"/>
      <c r="T538" s="92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8"/>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3" t="s">
        <v>255</v>
      </c>
      <c r="H592" s="122"/>
      <c r="I592" s="122"/>
      <c r="J592" s="958"/>
      <c r="K592" s="925"/>
      <c r="L592" s="925"/>
      <c r="M592" s="925"/>
      <c r="N592" s="925"/>
      <c r="O592" s="925"/>
      <c r="P592" s="925"/>
      <c r="Q592" s="925"/>
      <c r="R592" s="925"/>
      <c r="S592" s="925"/>
      <c r="T592" s="92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8"/>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3" t="s">
        <v>255</v>
      </c>
      <c r="H646" s="122"/>
      <c r="I646" s="122"/>
      <c r="J646" s="958"/>
      <c r="K646" s="925"/>
      <c r="L646" s="925"/>
      <c r="M646" s="925"/>
      <c r="N646" s="925"/>
      <c r="O646" s="925"/>
      <c r="P646" s="925"/>
      <c r="Q646" s="925"/>
      <c r="R646" s="925"/>
      <c r="S646" s="925"/>
      <c r="T646" s="92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8"/>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7" t="s">
        <v>31</v>
      </c>
      <c r="AH701" s="400"/>
      <c r="AI701" s="400"/>
      <c r="AJ701" s="400"/>
      <c r="AK701" s="400"/>
      <c r="AL701" s="400"/>
      <c r="AM701" s="400"/>
      <c r="AN701" s="400"/>
      <c r="AO701" s="400"/>
      <c r="AP701" s="400"/>
      <c r="AQ701" s="400"/>
      <c r="AR701" s="400"/>
      <c r="AS701" s="400"/>
      <c r="AT701" s="400"/>
      <c r="AU701" s="400"/>
      <c r="AV701" s="400"/>
      <c r="AW701" s="400"/>
      <c r="AX701" s="848"/>
    </row>
    <row r="702" spans="1:50" ht="57.75" customHeight="1" x14ac:dyDescent="0.15">
      <c r="A702" s="893" t="s">
        <v>140</v>
      </c>
      <c r="B702" s="894"/>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563</v>
      </c>
      <c r="AE702" s="358"/>
      <c r="AF702" s="358"/>
      <c r="AG702" s="403" t="s">
        <v>586</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0"/>
      <c r="AD703" s="331" t="s">
        <v>563</v>
      </c>
      <c r="AE703" s="332"/>
      <c r="AF703" s="332"/>
      <c r="AG703" s="100" t="s">
        <v>587</v>
      </c>
      <c r="AH703" s="101"/>
      <c r="AI703" s="101"/>
      <c r="AJ703" s="101"/>
      <c r="AK703" s="101"/>
      <c r="AL703" s="101"/>
      <c r="AM703" s="101"/>
      <c r="AN703" s="101"/>
      <c r="AO703" s="101"/>
      <c r="AP703" s="101"/>
      <c r="AQ703" s="101"/>
      <c r="AR703" s="101"/>
      <c r="AS703" s="101"/>
      <c r="AT703" s="101"/>
      <c r="AU703" s="101"/>
      <c r="AV703" s="101"/>
      <c r="AW703" s="101"/>
      <c r="AX703" s="102"/>
    </row>
    <row r="704" spans="1:50" ht="79.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563</v>
      </c>
      <c r="AE704" s="805"/>
      <c r="AF704" s="805"/>
      <c r="AG704" s="167" t="s">
        <v>588</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4" t="s">
        <v>41</v>
      </c>
      <c r="D705" s="845"/>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6"/>
      <c r="AD705" s="734" t="s">
        <v>612</v>
      </c>
      <c r="AE705" s="735"/>
      <c r="AF705" s="735"/>
      <c r="AG705" s="124" t="s">
        <v>589</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7"/>
      <c r="D706" s="818"/>
      <c r="E706" s="750" t="s">
        <v>381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613</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9"/>
      <c r="D707" s="820"/>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8" t="s">
        <v>613</v>
      </c>
      <c r="AE707" s="859"/>
      <c r="AF707" s="859"/>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4" t="s">
        <v>612</v>
      </c>
      <c r="AE708" s="625"/>
      <c r="AF708" s="625"/>
      <c r="AG708" s="762" t="s">
        <v>557</v>
      </c>
      <c r="AH708" s="763"/>
      <c r="AI708" s="763"/>
      <c r="AJ708" s="763"/>
      <c r="AK708" s="763"/>
      <c r="AL708" s="763"/>
      <c r="AM708" s="763"/>
      <c r="AN708" s="763"/>
      <c r="AO708" s="763"/>
      <c r="AP708" s="763"/>
      <c r="AQ708" s="763"/>
      <c r="AR708" s="763"/>
      <c r="AS708" s="763"/>
      <c r="AT708" s="763"/>
      <c r="AU708" s="763"/>
      <c r="AV708" s="763"/>
      <c r="AW708" s="763"/>
      <c r="AX708" s="764"/>
    </row>
    <row r="709" spans="1:50" ht="84"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563</v>
      </c>
      <c r="AE709" s="332"/>
      <c r="AF709" s="332"/>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612</v>
      </c>
      <c r="AE710" s="332"/>
      <c r="AF710" s="332"/>
      <c r="AG710" s="100" t="s">
        <v>557</v>
      </c>
      <c r="AH710" s="101"/>
      <c r="AI710" s="101"/>
      <c r="AJ710" s="101"/>
      <c r="AK710" s="101"/>
      <c r="AL710" s="101"/>
      <c r="AM710" s="101"/>
      <c r="AN710" s="101"/>
      <c r="AO710" s="101"/>
      <c r="AP710" s="101"/>
      <c r="AQ710" s="101"/>
      <c r="AR710" s="101"/>
      <c r="AS710" s="101"/>
      <c r="AT710" s="101"/>
      <c r="AU710" s="101"/>
      <c r="AV710" s="101"/>
      <c r="AW710" s="101"/>
      <c r="AX710" s="102"/>
    </row>
    <row r="711" spans="1:50" ht="76.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563</v>
      </c>
      <c r="AE711" s="332"/>
      <c r="AF711" s="332"/>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62.25" customHeight="1" x14ac:dyDescent="0.15">
      <c r="A712" s="662"/>
      <c r="B712" s="664"/>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4" t="s">
        <v>563</v>
      </c>
      <c r="AE712" s="805"/>
      <c r="AF712" s="805"/>
      <c r="AG712" s="833" t="s">
        <v>659</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2"/>
      <c r="B713" s="664"/>
      <c r="C713" s="1007" t="s">
        <v>350</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1" t="s">
        <v>612</v>
      </c>
      <c r="AE713" s="332"/>
      <c r="AF713" s="683"/>
      <c r="AG713" s="100" t="s">
        <v>557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0" t="s">
        <v>563</v>
      </c>
      <c r="AE714" s="831"/>
      <c r="AF714" s="832"/>
      <c r="AG714" s="756" t="s">
        <v>592</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7"/>
      <c r="C715" s="808" t="s">
        <v>328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563</v>
      </c>
      <c r="AE715" s="625"/>
      <c r="AF715" s="676"/>
      <c r="AG715" s="762" t="s">
        <v>593</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563</v>
      </c>
      <c r="AE716" s="647"/>
      <c r="AF716" s="647"/>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0" t="s">
        <v>595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563</v>
      </c>
      <c r="AE718" s="332"/>
      <c r="AF718" s="332"/>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8" t="s">
        <v>58</v>
      </c>
      <c r="B719" s="799"/>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612</v>
      </c>
      <c r="AE719" s="625"/>
      <c r="AF719" s="625"/>
      <c r="AG719" s="124" t="s">
        <v>557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0"/>
      <c r="B720" s="801"/>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0"/>
      <c r="B721" s="801"/>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0"/>
      <c r="B722" s="801"/>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0"/>
      <c r="B723" s="80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0"/>
      <c r="B724" s="80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2"/>
      <c r="B725" s="80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5"/>
      <c r="C726" s="838" t="s">
        <v>53</v>
      </c>
      <c r="D726" s="860"/>
      <c r="E726" s="860"/>
      <c r="F726" s="861"/>
      <c r="G726" s="597" t="s">
        <v>641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6"/>
      <c r="B727" s="827"/>
      <c r="C727" s="769" t="s">
        <v>57</v>
      </c>
      <c r="D727" s="770"/>
      <c r="E727" s="770"/>
      <c r="F727" s="771"/>
      <c r="G727" s="595" t="s">
        <v>640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660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2" t="s">
        <v>661</v>
      </c>
      <c r="B731" s="823"/>
      <c r="C731" s="823"/>
      <c r="D731" s="823"/>
      <c r="E731" s="824"/>
      <c r="F731" s="749" t="s">
        <v>662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663</v>
      </c>
      <c r="B733" s="694"/>
      <c r="C733" s="694"/>
      <c r="D733" s="694"/>
      <c r="E733" s="695"/>
      <c r="F733" s="657" t="s">
        <v>664</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3" t="s">
        <v>625</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0" t="s">
        <v>355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4" t="s">
        <v>403</v>
      </c>
      <c r="B737" s="210"/>
      <c r="C737" s="210"/>
      <c r="D737" s="211"/>
      <c r="E737" s="1015"/>
      <c r="F737" s="1015"/>
      <c r="G737" s="1015"/>
      <c r="H737" s="1015"/>
      <c r="I737" s="1015"/>
      <c r="J737" s="1015"/>
      <c r="K737" s="1015"/>
      <c r="L737" s="1015"/>
      <c r="M737" s="1015"/>
      <c r="N737" s="378" t="s">
        <v>398</v>
      </c>
      <c r="O737" s="378"/>
      <c r="P737" s="378"/>
      <c r="Q737" s="378"/>
      <c r="R737" s="1015" t="s">
        <v>597</v>
      </c>
      <c r="S737" s="1015"/>
      <c r="T737" s="1015"/>
      <c r="U737" s="1015"/>
      <c r="V737" s="1015"/>
      <c r="W737" s="1015"/>
      <c r="X737" s="1015"/>
      <c r="Y737" s="1015"/>
      <c r="Z737" s="1015"/>
      <c r="AA737" s="378" t="s">
        <v>397</v>
      </c>
      <c r="AB737" s="378"/>
      <c r="AC737" s="378"/>
      <c r="AD737" s="378"/>
      <c r="AE737" s="1015" t="s">
        <v>598</v>
      </c>
      <c r="AF737" s="1015"/>
      <c r="AG737" s="1015"/>
      <c r="AH737" s="1015"/>
      <c r="AI737" s="1015"/>
      <c r="AJ737" s="1015"/>
      <c r="AK737" s="1015"/>
      <c r="AL737" s="1015"/>
      <c r="AM737" s="1015"/>
      <c r="AN737" s="378" t="s">
        <v>396</v>
      </c>
      <c r="AO737" s="378"/>
      <c r="AP737" s="378"/>
      <c r="AQ737" s="378"/>
      <c r="AR737" s="1021" t="s">
        <v>599</v>
      </c>
      <c r="AS737" s="1022"/>
      <c r="AT737" s="1022"/>
      <c r="AU737" s="1022"/>
      <c r="AV737" s="1022"/>
      <c r="AW737" s="1022"/>
      <c r="AX737" s="1023"/>
      <c r="AY737" s="88"/>
      <c r="AZ737" s="88"/>
    </row>
    <row r="738" spans="1:52" ht="24.75" customHeight="1" x14ac:dyDescent="0.15">
      <c r="A738" s="1014" t="s">
        <v>395</v>
      </c>
      <c r="B738" s="210"/>
      <c r="C738" s="210"/>
      <c r="D738" s="211"/>
      <c r="E738" s="1015" t="s">
        <v>600</v>
      </c>
      <c r="F738" s="1015"/>
      <c r="G738" s="1015"/>
      <c r="H738" s="1015"/>
      <c r="I738" s="1015"/>
      <c r="J738" s="1015"/>
      <c r="K738" s="1015"/>
      <c r="L738" s="1015"/>
      <c r="M738" s="1015"/>
      <c r="N738" s="378" t="s">
        <v>394</v>
      </c>
      <c r="O738" s="378"/>
      <c r="P738" s="378"/>
      <c r="Q738" s="378"/>
      <c r="R738" s="1015" t="s">
        <v>601</v>
      </c>
      <c r="S738" s="1015"/>
      <c r="T738" s="1015"/>
      <c r="U738" s="1015"/>
      <c r="V738" s="1015"/>
      <c r="W738" s="1015"/>
      <c r="X738" s="1015"/>
      <c r="Y738" s="1015"/>
      <c r="Z738" s="1015"/>
      <c r="AA738" s="378" t="s">
        <v>393</v>
      </c>
      <c r="AB738" s="378"/>
      <c r="AC738" s="378"/>
      <c r="AD738" s="378"/>
      <c r="AE738" s="1015" t="s">
        <v>602</v>
      </c>
      <c r="AF738" s="1015"/>
      <c r="AG738" s="1015"/>
      <c r="AH738" s="1015"/>
      <c r="AI738" s="1015"/>
      <c r="AJ738" s="1015"/>
      <c r="AK738" s="1015"/>
      <c r="AL738" s="1015"/>
      <c r="AM738" s="1015"/>
      <c r="AN738" s="378" t="s">
        <v>392</v>
      </c>
      <c r="AO738" s="378"/>
      <c r="AP738" s="378"/>
      <c r="AQ738" s="378"/>
      <c r="AR738" s="1021">
        <v>418</v>
      </c>
      <c r="AS738" s="1022"/>
      <c r="AT738" s="1022"/>
      <c r="AU738" s="1022"/>
      <c r="AV738" s="1022"/>
      <c r="AW738" s="1022"/>
      <c r="AX738" s="1023"/>
    </row>
    <row r="739" spans="1:52" ht="24.75" customHeight="1" x14ac:dyDescent="0.15">
      <c r="A739" s="1014" t="s">
        <v>391</v>
      </c>
      <c r="B739" s="210"/>
      <c r="C739" s="210"/>
      <c r="D739" s="211"/>
      <c r="E739" s="1015">
        <v>421</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415</v>
      </c>
      <c r="B740" s="997"/>
      <c r="C740" s="997"/>
      <c r="D740" s="998"/>
      <c r="E740" s="999" t="s">
        <v>603</v>
      </c>
      <c r="F740" s="1000"/>
      <c r="G740" s="1000"/>
      <c r="H740" s="92" t="str">
        <f>IF(E740="", "", "(")</f>
        <v>(</v>
      </c>
      <c r="I740" s="1000"/>
      <c r="J740" s="1000"/>
      <c r="K740" s="92" t="str">
        <f>IF(OR(I740="　", I740=""), "", "-")</f>
        <v/>
      </c>
      <c r="L740" s="1001">
        <v>414</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4" t="s">
        <v>384</v>
      </c>
      <c r="B741" s="635"/>
      <c r="C741" s="635"/>
      <c r="D741" s="635"/>
      <c r="E741" s="635"/>
      <c r="F741" s="63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386</v>
      </c>
      <c r="B780" s="649"/>
      <c r="C780" s="649"/>
      <c r="D780" s="649"/>
      <c r="E780" s="649"/>
      <c r="F780" s="650"/>
      <c r="G780" s="615" t="s">
        <v>619</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620</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6"/>
    </row>
    <row r="781" spans="1:50" ht="24.75" customHeight="1" x14ac:dyDescent="0.15">
      <c r="A781" s="651"/>
      <c r="B781" s="652"/>
      <c r="C781" s="652"/>
      <c r="D781" s="652"/>
      <c r="E781" s="652"/>
      <c r="F781" s="653"/>
      <c r="G781" s="838"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1"/>
      <c r="AC781" s="838"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614</v>
      </c>
      <c r="H782" s="691"/>
      <c r="I782" s="691"/>
      <c r="J782" s="691"/>
      <c r="K782" s="692"/>
      <c r="L782" s="684" t="s">
        <v>618</v>
      </c>
      <c r="M782" s="685"/>
      <c r="N782" s="685"/>
      <c r="O782" s="685"/>
      <c r="P782" s="685"/>
      <c r="Q782" s="685"/>
      <c r="R782" s="685"/>
      <c r="S782" s="685"/>
      <c r="T782" s="685"/>
      <c r="U782" s="685"/>
      <c r="V782" s="685"/>
      <c r="W782" s="685"/>
      <c r="X782" s="686"/>
      <c r="Y782" s="406">
        <v>0.8</v>
      </c>
      <c r="Z782" s="407"/>
      <c r="AA782" s="407"/>
      <c r="AB782" s="828"/>
      <c r="AC782" s="690" t="s">
        <v>614</v>
      </c>
      <c r="AD782" s="691"/>
      <c r="AE782" s="691"/>
      <c r="AF782" s="691"/>
      <c r="AG782" s="692"/>
      <c r="AH782" s="684" t="s">
        <v>622</v>
      </c>
      <c r="AI782" s="685"/>
      <c r="AJ782" s="685"/>
      <c r="AK782" s="685"/>
      <c r="AL782" s="685"/>
      <c r="AM782" s="685"/>
      <c r="AN782" s="685"/>
      <c r="AO782" s="685"/>
      <c r="AP782" s="685"/>
      <c r="AQ782" s="685"/>
      <c r="AR782" s="685"/>
      <c r="AS782" s="685"/>
      <c r="AT782" s="686"/>
      <c r="AU782" s="406">
        <v>0.47</v>
      </c>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9" t="s">
        <v>20</v>
      </c>
      <c r="H792" s="850"/>
      <c r="I792" s="850"/>
      <c r="J792" s="850"/>
      <c r="K792" s="850"/>
      <c r="L792" s="851"/>
      <c r="M792" s="852"/>
      <c r="N792" s="852"/>
      <c r="O792" s="852"/>
      <c r="P792" s="852"/>
      <c r="Q792" s="852"/>
      <c r="R792" s="852"/>
      <c r="S792" s="852"/>
      <c r="T792" s="852"/>
      <c r="U792" s="852"/>
      <c r="V792" s="852"/>
      <c r="W792" s="852"/>
      <c r="X792" s="853"/>
      <c r="Y792" s="854">
        <f>SUM(Y782:AB791)</f>
        <v>0.8</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0.47</v>
      </c>
      <c r="AV792" s="855"/>
      <c r="AW792" s="855"/>
      <c r="AX792" s="857"/>
    </row>
    <row r="793" spans="1:50" ht="24.75" customHeight="1" x14ac:dyDescent="0.15">
      <c r="A793" s="651"/>
      <c r="B793" s="652"/>
      <c r="C793" s="652"/>
      <c r="D793" s="652"/>
      <c r="E793" s="652"/>
      <c r="F793" s="653"/>
      <c r="G793" s="615" t="s">
        <v>639</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6"/>
    </row>
    <row r="794" spans="1:50" ht="24.75" customHeight="1" x14ac:dyDescent="0.15">
      <c r="A794" s="651"/>
      <c r="B794" s="652"/>
      <c r="C794" s="652"/>
      <c r="D794" s="652"/>
      <c r="E794" s="652"/>
      <c r="F794" s="653"/>
      <c r="G794" s="838"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1"/>
      <c r="AC794" s="838"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51"/>
      <c r="B795" s="652"/>
      <c r="C795" s="652"/>
      <c r="D795" s="652"/>
      <c r="E795" s="652"/>
      <c r="F795" s="653"/>
      <c r="G795" s="690" t="s">
        <v>617</v>
      </c>
      <c r="H795" s="691"/>
      <c r="I795" s="691"/>
      <c r="J795" s="691"/>
      <c r="K795" s="692"/>
      <c r="L795" s="684" t="s">
        <v>623</v>
      </c>
      <c r="M795" s="685"/>
      <c r="N795" s="685"/>
      <c r="O795" s="685"/>
      <c r="P795" s="685"/>
      <c r="Q795" s="685"/>
      <c r="R795" s="685"/>
      <c r="S795" s="685"/>
      <c r="T795" s="685"/>
      <c r="U795" s="685"/>
      <c r="V795" s="685"/>
      <c r="W795" s="685"/>
      <c r="X795" s="686"/>
      <c r="Y795" s="406">
        <v>4</v>
      </c>
      <c r="Z795" s="407"/>
      <c r="AA795" s="407"/>
      <c r="AB795" s="828"/>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9" t="s">
        <v>20</v>
      </c>
      <c r="H805" s="850"/>
      <c r="I805" s="850"/>
      <c r="J805" s="850"/>
      <c r="K805" s="850"/>
      <c r="L805" s="851"/>
      <c r="M805" s="852"/>
      <c r="N805" s="852"/>
      <c r="O805" s="852"/>
      <c r="P805" s="852"/>
      <c r="Q805" s="852"/>
      <c r="R805" s="852"/>
      <c r="S805" s="852"/>
      <c r="T805" s="852"/>
      <c r="U805" s="852"/>
      <c r="V805" s="852"/>
      <c r="W805" s="852"/>
      <c r="X805" s="853"/>
      <c r="Y805" s="854">
        <f>SUM(Y795:AB804)</f>
        <v>4</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1"/>
      <c r="B806" s="652"/>
      <c r="C806" s="652"/>
      <c r="D806" s="652"/>
      <c r="E806" s="652"/>
      <c r="F806" s="653"/>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6"/>
    </row>
    <row r="807" spans="1:50" ht="24.75" hidden="1" customHeight="1" x14ac:dyDescent="0.15">
      <c r="A807" s="651"/>
      <c r="B807" s="652"/>
      <c r="C807" s="652"/>
      <c r="D807" s="652"/>
      <c r="E807" s="652"/>
      <c r="F807" s="653"/>
      <c r="G807" s="838"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1"/>
      <c r="AC807" s="838"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8"/>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6"/>
    </row>
    <row r="820" spans="1:50" ht="24.75" hidden="1" customHeight="1" x14ac:dyDescent="0.15">
      <c r="A820" s="651"/>
      <c r="B820" s="652"/>
      <c r="C820" s="652"/>
      <c r="D820" s="652"/>
      <c r="E820" s="652"/>
      <c r="F820" s="653"/>
      <c r="G820" s="838"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1"/>
      <c r="AC820" s="838"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8"/>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hidden="1" customHeight="1" thickBot="1" x14ac:dyDescent="0.2">
      <c r="A832" s="929" t="s">
        <v>148</v>
      </c>
      <c r="B832" s="930"/>
      <c r="C832" s="930"/>
      <c r="D832" s="930"/>
      <c r="E832" s="930"/>
      <c r="F832" s="930"/>
      <c r="G832" s="930"/>
      <c r="H832" s="930"/>
      <c r="I832" s="930"/>
      <c r="J832" s="930"/>
      <c r="K832" s="930"/>
      <c r="L832" s="930"/>
      <c r="M832" s="930"/>
      <c r="N832" s="930"/>
      <c r="O832" s="930"/>
      <c r="P832" s="930"/>
      <c r="Q832" s="930"/>
      <c r="R832" s="930"/>
      <c r="S832" s="930"/>
      <c r="T832" s="930"/>
      <c r="U832" s="930"/>
      <c r="V832" s="930"/>
      <c r="W832" s="930"/>
      <c r="X832" s="930"/>
      <c r="Y832" s="930"/>
      <c r="Z832" s="930"/>
      <c r="AA832" s="930"/>
      <c r="AB832" s="930"/>
      <c r="AC832" s="930"/>
      <c r="AD832" s="930"/>
      <c r="AE832" s="930"/>
      <c r="AF832" s="930"/>
      <c r="AG832" s="930"/>
      <c r="AH832" s="930"/>
      <c r="AI832" s="930"/>
      <c r="AJ832" s="930"/>
      <c r="AK832" s="931"/>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37.5" customHeight="1" x14ac:dyDescent="0.15">
      <c r="A838" s="389">
        <v>1</v>
      </c>
      <c r="B838" s="389">
        <v>1</v>
      </c>
      <c r="C838" s="374" t="s">
        <v>614</v>
      </c>
      <c r="D838" s="360"/>
      <c r="E838" s="360"/>
      <c r="F838" s="360"/>
      <c r="G838" s="360"/>
      <c r="H838" s="360"/>
      <c r="I838" s="360"/>
      <c r="J838" s="361" t="s">
        <v>615</v>
      </c>
      <c r="K838" s="362"/>
      <c r="L838" s="362"/>
      <c r="M838" s="362"/>
      <c r="N838" s="362"/>
      <c r="O838" s="362"/>
      <c r="P838" s="375" t="s">
        <v>616</v>
      </c>
      <c r="Q838" s="363"/>
      <c r="R838" s="363"/>
      <c r="S838" s="363"/>
      <c r="T838" s="363"/>
      <c r="U838" s="363"/>
      <c r="V838" s="363"/>
      <c r="W838" s="363"/>
      <c r="X838" s="363"/>
      <c r="Y838" s="364">
        <v>0.8</v>
      </c>
      <c r="Z838" s="365"/>
      <c r="AA838" s="365"/>
      <c r="AB838" s="366"/>
      <c r="AC838" s="376" t="s">
        <v>80</v>
      </c>
      <c r="AD838" s="384"/>
      <c r="AE838" s="384"/>
      <c r="AF838" s="384"/>
      <c r="AG838" s="384"/>
      <c r="AH838" s="385" t="s">
        <v>632</v>
      </c>
      <c r="AI838" s="386"/>
      <c r="AJ838" s="386"/>
      <c r="AK838" s="386"/>
      <c r="AL838" s="370" t="s">
        <v>632</v>
      </c>
      <c r="AM838" s="371"/>
      <c r="AN838" s="371"/>
      <c r="AO838" s="372"/>
      <c r="AP838" s="373" t="s">
        <v>632</v>
      </c>
      <c r="AQ838" s="373"/>
      <c r="AR838" s="373"/>
      <c r="AS838" s="373"/>
      <c r="AT838" s="373"/>
      <c r="AU838" s="373"/>
      <c r="AV838" s="373"/>
      <c r="AW838" s="373"/>
      <c r="AX838" s="373"/>
    </row>
    <row r="839" spans="1:50" ht="37.5" customHeight="1" x14ac:dyDescent="0.15">
      <c r="A839" s="389">
        <v>2</v>
      </c>
      <c r="B839" s="389">
        <v>1</v>
      </c>
      <c r="C839" s="374" t="s">
        <v>633</v>
      </c>
      <c r="D839" s="360"/>
      <c r="E839" s="360"/>
      <c r="F839" s="360"/>
      <c r="G839" s="360"/>
      <c r="H839" s="360"/>
      <c r="I839" s="360"/>
      <c r="J839" s="361" t="s">
        <v>408</v>
      </c>
      <c r="K839" s="362"/>
      <c r="L839" s="362"/>
      <c r="M839" s="362"/>
      <c r="N839" s="362"/>
      <c r="O839" s="362"/>
      <c r="P839" s="375" t="s">
        <v>616</v>
      </c>
      <c r="Q839" s="363"/>
      <c r="R839" s="363"/>
      <c r="S839" s="363"/>
      <c r="T839" s="363"/>
      <c r="U839" s="363"/>
      <c r="V839" s="363"/>
      <c r="W839" s="363"/>
      <c r="X839" s="363"/>
      <c r="Y839" s="364">
        <v>0.41547000000000001</v>
      </c>
      <c r="Z839" s="365"/>
      <c r="AA839" s="365"/>
      <c r="AB839" s="366"/>
      <c r="AC839" s="376" t="s">
        <v>80</v>
      </c>
      <c r="AD839" s="376"/>
      <c r="AE839" s="376"/>
      <c r="AF839" s="376"/>
      <c r="AG839" s="376"/>
      <c r="AH839" s="385" t="s">
        <v>408</v>
      </c>
      <c r="AI839" s="386"/>
      <c r="AJ839" s="386"/>
      <c r="AK839" s="386"/>
      <c r="AL839" s="370" t="s">
        <v>408</v>
      </c>
      <c r="AM839" s="371"/>
      <c r="AN839" s="371"/>
      <c r="AO839" s="372"/>
      <c r="AP839" s="373" t="s">
        <v>408</v>
      </c>
      <c r="AQ839" s="373"/>
      <c r="AR839" s="373"/>
      <c r="AS839" s="373"/>
      <c r="AT839" s="373"/>
      <c r="AU839" s="373"/>
      <c r="AV839" s="373"/>
      <c r="AW839" s="373"/>
      <c r="AX839" s="373"/>
    </row>
    <row r="840" spans="1:50" ht="37.5" customHeight="1" x14ac:dyDescent="0.15">
      <c r="A840" s="389">
        <v>3</v>
      </c>
      <c r="B840" s="389">
        <v>1</v>
      </c>
      <c r="C840" s="374" t="s">
        <v>634</v>
      </c>
      <c r="D840" s="360"/>
      <c r="E840" s="360"/>
      <c r="F840" s="360"/>
      <c r="G840" s="360"/>
      <c r="H840" s="360"/>
      <c r="I840" s="360"/>
      <c r="J840" s="361" t="s">
        <v>408</v>
      </c>
      <c r="K840" s="362"/>
      <c r="L840" s="362"/>
      <c r="M840" s="362"/>
      <c r="N840" s="362"/>
      <c r="O840" s="362"/>
      <c r="P840" s="375" t="s">
        <v>616</v>
      </c>
      <c r="Q840" s="363"/>
      <c r="R840" s="363"/>
      <c r="S840" s="363"/>
      <c r="T840" s="363"/>
      <c r="U840" s="363"/>
      <c r="V840" s="363"/>
      <c r="W840" s="363"/>
      <c r="X840" s="363"/>
      <c r="Y840" s="364">
        <v>5.5800000000000002E-2</v>
      </c>
      <c r="Z840" s="365"/>
      <c r="AA840" s="365"/>
      <c r="AB840" s="366"/>
      <c r="AC840" s="376" t="s">
        <v>80</v>
      </c>
      <c r="AD840" s="376"/>
      <c r="AE840" s="376"/>
      <c r="AF840" s="376"/>
      <c r="AG840" s="376"/>
      <c r="AH840" s="385" t="s">
        <v>408</v>
      </c>
      <c r="AI840" s="386"/>
      <c r="AJ840" s="386"/>
      <c r="AK840" s="386"/>
      <c r="AL840" s="370" t="s">
        <v>408</v>
      </c>
      <c r="AM840" s="371"/>
      <c r="AN840" s="371"/>
      <c r="AO840" s="372"/>
      <c r="AP840" s="373" t="s">
        <v>408</v>
      </c>
      <c r="AQ840" s="373"/>
      <c r="AR840" s="373"/>
      <c r="AS840" s="373"/>
      <c r="AT840" s="373"/>
      <c r="AU840" s="373"/>
      <c r="AV840" s="373"/>
      <c r="AW840" s="373"/>
      <c r="AX840" s="373"/>
    </row>
    <row r="841" spans="1:50" ht="37.5" customHeight="1" x14ac:dyDescent="0.15">
      <c r="A841" s="389">
        <v>4</v>
      </c>
      <c r="B841" s="389">
        <v>1</v>
      </c>
      <c r="C841" s="374" t="s">
        <v>635</v>
      </c>
      <c r="D841" s="360"/>
      <c r="E841" s="360"/>
      <c r="F841" s="360"/>
      <c r="G841" s="360"/>
      <c r="H841" s="360"/>
      <c r="I841" s="360"/>
      <c r="J841" s="361" t="s">
        <v>408</v>
      </c>
      <c r="K841" s="362"/>
      <c r="L841" s="362"/>
      <c r="M841" s="362"/>
      <c r="N841" s="362"/>
      <c r="O841" s="362"/>
      <c r="P841" s="375" t="s">
        <v>616</v>
      </c>
      <c r="Q841" s="363"/>
      <c r="R841" s="363"/>
      <c r="S841" s="363"/>
      <c r="T841" s="363"/>
      <c r="U841" s="363"/>
      <c r="V841" s="363"/>
      <c r="W841" s="363"/>
      <c r="X841" s="363"/>
      <c r="Y841" s="364">
        <v>5.2499999999999998E-2</v>
      </c>
      <c r="Z841" s="365"/>
      <c r="AA841" s="365"/>
      <c r="AB841" s="366"/>
      <c r="AC841" s="376" t="s">
        <v>80</v>
      </c>
      <c r="AD841" s="376"/>
      <c r="AE841" s="376"/>
      <c r="AF841" s="376"/>
      <c r="AG841" s="376"/>
      <c r="AH841" s="385" t="s">
        <v>408</v>
      </c>
      <c r="AI841" s="386"/>
      <c r="AJ841" s="386"/>
      <c r="AK841" s="386"/>
      <c r="AL841" s="370" t="s">
        <v>408</v>
      </c>
      <c r="AM841" s="371"/>
      <c r="AN841" s="371"/>
      <c r="AO841" s="372"/>
      <c r="AP841" s="373" t="s">
        <v>408</v>
      </c>
      <c r="AQ841" s="373"/>
      <c r="AR841" s="373"/>
      <c r="AS841" s="373"/>
      <c r="AT841" s="373"/>
      <c r="AU841" s="373"/>
      <c r="AV841" s="373"/>
      <c r="AW841" s="373"/>
      <c r="AX841" s="373"/>
    </row>
    <row r="842" spans="1:50" ht="37.5" customHeight="1" x14ac:dyDescent="0.15">
      <c r="A842" s="389">
        <v>5</v>
      </c>
      <c r="B842" s="389">
        <v>1</v>
      </c>
      <c r="C842" s="374" t="s">
        <v>636</v>
      </c>
      <c r="D842" s="360"/>
      <c r="E842" s="360"/>
      <c r="F842" s="360"/>
      <c r="G842" s="360"/>
      <c r="H842" s="360"/>
      <c r="I842" s="360"/>
      <c r="J842" s="361" t="s">
        <v>408</v>
      </c>
      <c r="K842" s="362"/>
      <c r="L842" s="362"/>
      <c r="M842" s="362"/>
      <c r="N842" s="362"/>
      <c r="O842" s="362"/>
      <c r="P842" s="375" t="s">
        <v>616</v>
      </c>
      <c r="Q842" s="363"/>
      <c r="R842" s="363"/>
      <c r="S842" s="363"/>
      <c r="T842" s="363"/>
      <c r="U842" s="363"/>
      <c r="V842" s="363"/>
      <c r="W842" s="363"/>
      <c r="X842" s="363"/>
      <c r="Y842" s="364">
        <v>3.458E-2</v>
      </c>
      <c r="Z842" s="365"/>
      <c r="AA842" s="365"/>
      <c r="AB842" s="366"/>
      <c r="AC842" s="367" t="s">
        <v>80</v>
      </c>
      <c r="AD842" s="367"/>
      <c r="AE842" s="367"/>
      <c r="AF842" s="367"/>
      <c r="AG842" s="367"/>
      <c r="AH842" s="385" t="s">
        <v>408</v>
      </c>
      <c r="AI842" s="386"/>
      <c r="AJ842" s="386"/>
      <c r="AK842" s="386"/>
      <c r="AL842" s="370" t="s">
        <v>408</v>
      </c>
      <c r="AM842" s="371"/>
      <c r="AN842" s="371"/>
      <c r="AO842" s="372"/>
      <c r="AP842" s="373" t="s">
        <v>408</v>
      </c>
      <c r="AQ842" s="373"/>
      <c r="AR842" s="373"/>
      <c r="AS842" s="373"/>
      <c r="AT842" s="373"/>
      <c r="AU842" s="373"/>
      <c r="AV842" s="373"/>
      <c r="AW842" s="373"/>
      <c r="AX842" s="373"/>
    </row>
    <row r="843" spans="1:50" ht="37.5" customHeight="1" x14ac:dyDescent="0.15">
      <c r="A843" s="389">
        <v>6</v>
      </c>
      <c r="B843" s="389">
        <v>1</v>
      </c>
      <c r="C843" s="374" t="s">
        <v>637</v>
      </c>
      <c r="D843" s="360"/>
      <c r="E843" s="360"/>
      <c r="F843" s="360"/>
      <c r="G843" s="360"/>
      <c r="H843" s="360"/>
      <c r="I843" s="360"/>
      <c r="J843" s="361" t="s">
        <v>408</v>
      </c>
      <c r="K843" s="362"/>
      <c r="L843" s="362"/>
      <c r="M843" s="362"/>
      <c r="N843" s="362"/>
      <c r="O843" s="362"/>
      <c r="P843" s="375" t="s">
        <v>616</v>
      </c>
      <c r="Q843" s="363"/>
      <c r="R843" s="363"/>
      <c r="S843" s="363"/>
      <c r="T843" s="363"/>
      <c r="U843" s="363"/>
      <c r="V843" s="363"/>
      <c r="W843" s="363"/>
      <c r="X843" s="363"/>
      <c r="Y843" s="364">
        <v>3.1759999999999997E-2</v>
      </c>
      <c r="Z843" s="365"/>
      <c r="AA843" s="365"/>
      <c r="AB843" s="366"/>
      <c r="AC843" s="367" t="s">
        <v>80</v>
      </c>
      <c r="AD843" s="367"/>
      <c r="AE843" s="367"/>
      <c r="AF843" s="367"/>
      <c r="AG843" s="367"/>
      <c r="AH843" s="385" t="s">
        <v>408</v>
      </c>
      <c r="AI843" s="386"/>
      <c r="AJ843" s="386"/>
      <c r="AK843" s="386"/>
      <c r="AL843" s="370" t="s">
        <v>408</v>
      </c>
      <c r="AM843" s="371"/>
      <c r="AN843" s="371"/>
      <c r="AO843" s="372"/>
      <c r="AP843" s="373" t="s">
        <v>408</v>
      </c>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34.5" customHeight="1" x14ac:dyDescent="0.15">
      <c r="A871" s="389">
        <v>1</v>
      </c>
      <c r="B871" s="389">
        <v>1</v>
      </c>
      <c r="C871" s="360" t="s">
        <v>614</v>
      </c>
      <c r="D871" s="360"/>
      <c r="E871" s="360"/>
      <c r="F871" s="360"/>
      <c r="G871" s="360"/>
      <c r="H871" s="360"/>
      <c r="I871" s="360"/>
      <c r="J871" s="361" t="s">
        <v>632</v>
      </c>
      <c r="K871" s="362"/>
      <c r="L871" s="362"/>
      <c r="M871" s="362"/>
      <c r="N871" s="362"/>
      <c r="O871" s="362"/>
      <c r="P871" s="375" t="s">
        <v>622</v>
      </c>
      <c r="Q871" s="363"/>
      <c r="R871" s="363"/>
      <c r="S871" s="363"/>
      <c r="T871" s="363"/>
      <c r="U871" s="363"/>
      <c r="V871" s="363"/>
      <c r="W871" s="363"/>
      <c r="X871" s="363"/>
      <c r="Y871" s="364">
        <v>0.47</v>
      </c>
      <c r="Z871" s="365"/>
      <c r="AA871" s="365"/>
      <c r="AB871" s="366"/>
      <c r="AC871" s="376" t="s">
        <v>80</v>
      </c>
      <c r="AD871" s="384"/>
      <c r="AE871" s="384"/>
      <c r="AF871" s="384"/>
      <c r="AG871" s="384"/>
      <c r="AH871" s="385" t="s">
        <v>632</v>
      </c>
      <c r="AI871" s="386"/>
      <c r="AJ871" s="386"/>
      <c r="AK871" s="386"/>
      <c r="AL871" s="370" t="s">
        <v>632</v>
      </c>
      <c r="AM871" s="371"/>
      <c r="AN871" s="371"/>
      <c r="AO871" s="372"/>
      <c r="AP871" s="373" t="s">
        <v>632</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75"/>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36" customHeight="1" x14ac:dyDescent="0.15">
      <c r="A904" s="389">
        <v>1</v>
      </c>
      <c r="B904" s="389">
        <v>1</v>
      </c>
      <c r="C904" s="374" t="s">
        <v>638</v>
      </c>
      <c r="D904" s="360"/>
      <c r="E904" s="360"/>
      <c r="F904" s="360"/>
      <c r="G904" s="360"/>
      <c r="H904" s="360"/>
      <c r="I904" s="360"/>
      <c r="J904" s="361">
        <v>6011101000238</v>
      </c>
      <c r="K904" s="362"/>
      <c r="L904" s="362"/>
      <c r="M904" s="362"/>
      <c r="N904" s="362"/>
      <c r="O904" s="362"/>
      <c r="P904" s="375" t="s">
        <v>624</v>
      </c>
      <c r="Q904" s="363"/>
      <c r="R904" s="363"/>
      <c r="S904" s="363"/>
      <c r="T904" s="363"/>
      <c r="U904" s="363"/>
      <c r="V904" s="363"/>
      <c r="W904" s="363"/>
      <c r="X904" s="363"/>
      <c r="Y904" s="364">
        <v>4</v>
      </c>
      <c r="Z904" s="365"/>
      <c r="AA904" s="365"/>
      <c r="AB904" s="366"/>
      <c r="AC904" s="376" t="s">
        <v>372</v>
      </c>
      <c r="AD904" s="384"/>
      <c r="AE904" s="384"/>
      <c r="AF904" s="384"/>
      <c r="AG904" s="384"/>
      <c r="AH904" s="385">
        <v>8</v>
      </c>
      <c r="AI904" s="386"/>
      <c r="AJ904" s="386"/>
      <c r="AK904" s="386"/>
      <c r="AL904" s="370">
        <v>94.077200000000005</v>
      </c>
      <c r="AM904" s="371"/>
      <c r="AN904" s="371"/>
      <c r="AO904" s="372"/>
      <c r="AP904" s="373" t="s">
        <v>632</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67">
      <formula>IF(RIGHT(TEXT(P14,"0.#"),1)=".",FALSE,TRUE)</formula>
    </cfRule>
    <cfRule type="expression" dxfId="2792" priority="14068">
      <formula>IF(RIGHT(TEXT(P14,"0.#"),1)=".",TRUE,FALSE)</formula>
    </cfRule>
  </conditionalFormatting>
  <conditionalFormatting sqref="P18:AX18">
    <cfRule type="expression" dxfId="2791" priority="13943">
      <formula>IF(RIGHT(TEXT(P18,"0.#"),1)=".",FALSE,TRUE)</formula>
    </cfRule>
    <cfRule type="expression" dxfId="2790" priority="13944">
      <formula>IF(RIGHT(TEXT(P18,"0.#"),1)=".",TRUE,FALSE)</formula>
    </cfRule>
  </conditionalFormatting>
  <conditionalFormatting sqref="Y792">
    <cfRule type="expression" dxfId="2789" priority="13935">
      <formula>IF(RIGHT(TEXT(Y792,"0.#"),1)=".",FALSE,TRUE)</formula>
    </cfRule>
    <cfRule type="expression" dxfId="2788" priority="13936">
      <formula>IF(RIGHT(TEXT(Y792,"0.#"),1)=".",TRUE,FALSE)</formula>
    </cfRule>
  </conditionalFormatting>
  <conditionalFormatting sqref="Y823:Y830 Y821 Y810:Y817 Y808 Y797:Y804">
    <cfRule type="expression" dxfId="2787" priority="13717">
      <formula>IF(RIGHT(TEXT(Y797,"0.#"),1)=".",FALSE,TRUE)</formula>
    </cfRule>
    <cfRule type="expression" dxfId="2786" priority="13718">
      <formula>IF(RIGHT(TEXT(Y797,"0.#"),1)=".",TRUE,FALSE)</formula>
    </cfRule>
  </conditionalFormatting>
  <conditionalFormatting sqref="P16:AQ17 P15:AX15 P13:AX13">
    <cfRule type="expression" dxfId="2785" priority="13765">
      <formula>IF(RIGHT(TEXT(P13,"0.#"),1)=".",FALSE,TRUE)</formula>
    </cfRule>
    <cfRule type="expression" dxfId="2784" priority="13766">
      <formula>IF(RIGHT(TEXT(P13,"0.#"),1)=".",TRUE,FALSE)</formula>
    </cfRule>
  </conditionalFormatting>
  <conditionalFormatting sqref="P19:AJ19">
    <cfRule type="expression" dxfId="2783" priority="13763">
      <formula>IF(RIGHT(TEXT(P19,"0.#"),1)=".",FALSE,TRUE)</formula>
    </cfRule>
    <cfRule type="expression" dxfId="2782" priority="13764">
      <formula>IF(RIGHT(TEXT(P19,"0.#"),1)=".",TRUE,FALSE)</formula>
    </cfRule>
  </conditionalFormatting>
  <conditionalFormatting sqref="AE101 AQ101">
    <cfRule type="expression" dxfId="2781" priority="13755">
      <formula>IF(RIGHT(TEXT(AE101,"0.#"),1)=".",FALSE,TRUE)</formula>
    </cfRule>
    <cfRule type="expression" dxfId="2780" priority="13756">
      <formula>IF(RIGHT(TEXT(AE101,"0.#"),1)=".",TRUE,FALSE)</formula>
    </cfRule>
  </conditionalFormatting>
  <conditionalFormatting sqref="Y784:Y791">
    <cfRule type="expression" dxfId="2779" priority="13741">
      <formula>IF(RIGHT(TEXT(Y784,"0.#"),1)=".",FALSE,TRUE)</formula>
    </cfRule>
    <cfRule type="expression" dxfId="2778" priority="13742">
      <formula>IF(RIGHT(TEXT(Y784,"0.#"),1)=".",TRUE,FALSE)</formula>
    </cfRule>
  </conditionalFormatting>
  <conditionalFormatting sqref="AU783">
    <cfRule type="expression" dxfId="2777" priority="13739">
      <formula>IF(RIGHT(TEXT(AU783,"0.#"),1)=".",FALSE,TRUE)</formula>
    </cfRule>
    <cfRule type="expression" dxfId="2776" priority="13740">
      <formula>IF(RIGHT(TEXT(AU783,"0.#"),1)=".",TRUE,FALSE)</formula>
    </cfRule>
  </conditionalFormatting>
  <conditionalFormatting sqref="AU792">
    <cfRule type="expression" dxfId="2775" priority="13737">
      <formula>IF(RIGHT(TEXT(AU792,"0.#"),1)=".",FALSE,TRUE)</formula>
    </cfRule>
    <cfRule type="expression" dxfId="2774" priority="13738">
      <formula>IF(RIGHT(TEXT(AU792,"0.#"),1)=".",TRUE,FALSE)</formula>
    </cfRule>
  </conditionalFormatting>
  <conditionalFormatting sqref="AU784:AU791">
    <cfRule type="expression" dxfId="2773" priority="13735">
      <formula>IF(RIGHT(TEXT(AU784,"0.#"),1)=".",FALSE,TRUE)</formula>
    </cfRule>
    <cfRule type="expression" dxfId="2772" priority="13736">
      <formula>IF(RIGHT(TEXT(AU784,"0.#"),1)=".",TRUE,FALSE)</formula>
    </cfRule>
  </conditionalFormatting>
  <conditionalFormatting sqref="Y822 Y809 Y796">
    <cfRule type="expression" dxfId="2771" priority="13721">
      <formula>IF(RIGHT(TEXT(Y796,"0.#"),1)=".",FALSE,TRUE)</formula>
    </cfRule>
    <cfRule type="expression" dxfId="2770" priority="13722">
      <formula>IF(RIGHT(TEXT(Y796,"0.#"),1)=".",TRUE,FALSE)</formula>
    </cfRule>
  </conditionalFormatting>
  <conditionalFormatting sqref="Y831 Y818 Y805">
    <cfRule type="expression" dxfId="2769" priority="13719">
      <formula>IF(RIGHT(TEXT(Y805,"0.#"),1)=".",FALSE,TRUE)</formula>
    </cfRule>
    <cfRule type="expression" dxfId="2768" priority="13720">
      <formula>IF(RIGHT(TEXT(Y805,"0.#"),1)=".",TRUE,FALSE)</formula>
    </cfRule>
  </conditionalFormatting>
  <conditionalFormatting sqref="AU822 AU809 AU796">
    <cfRule type="expression" dxfId="2767" priority="13715">
      <formula>IF(RIGHT(TEXT(AU796,"0.#"),1)=".",FALSE,TRUE)</formula>
    </cfRule>
    <cfRule type="expression" dxfId="2766" priority="13716">
      <formula>IF(RIGHT(TEXT(AU796,"0.#"),1)=".",TRUE,FALSE)</formula>
    </cfRule>
  </conditionalFormatting>
  <conditionalFormatting sqref="AU831 AU818 AU805">
    <cfRule type="expression" dxfId="2765" priority="13713">
      <formula>IF(RIGHT(TEXT(AU805,"0.#"),1)=".",FALSE,TRUE)</formula>
    </cfRule>
    <cfRule type="expression" dxfId="2764" priority="13714">
      <formula>IF(RIGHT(TEXT(AU805,"0.#"),1)=".",TRUE,FALSE)</formula>
    </cfRule>
  </conditionalFormatting>
  <conditionalFormatting sqref="AU823:AU830 AU821 AU810:AU817 AU808 AU797:AU804 AU795">
    <cfRule type="expression" dxfId="2763" priority="13711">
      <formula>IF(RIGHT(TEXT(AU795,"0.#"),1)=".",FALSE,TRUE)</formula>
    </cfRule>
    <cfRule type="expression" dxfId="2762" priority="13712">
      <formula>IF(RIGHT(TEXT(AU795,"0.#"),1)=".",TRUE,FALSE)</formula>
    </cfRule>
  </conditionalFormatting>
  <conditionalFormatting sqref="AM87">
    <cfRule type="expression" dxfId="2761" priority="13365">
      <formula>IF(RIGHT(TEXT(AM87,"0.#"),1)=".",FALSE,TRUE)</formula>
    </cfRule>
    <cfRule type="expression" dxfId="2760" priority="13366">
      <formula>IF(RIGHT(TEXT(AM87,"0.#"),1)=".",TRUE,FALSE)</formula>
    </cfRule>
  </conditionalFormatting>
  <conditionalFormatting sqref="AE55">
    <cfRule type="expression" dxfId="2759" priority="13433">
      <formula>IF(RIGHT(TEXT(AE55,"0.#"),1)=".",FALSE,TRUE)</formula>
    </cfRule>
    <cfRule type="expression" dxfId="2758" priority="13434">
      <formula>IF(RIGHT(TEXT(AE55,"0.#"),1)=".",TRUE,FALSE)</formula>
    </cfRule>
  </conditionalFormatting>
  <conditionalFormatting sqref="AI55">
    <cfRule type="expression" dxfId="2757" priority="13431">
      <formula>IF(RIGHT(TEXT(AI55,"0.#"),1)=".",FALSE,TRUE)</formula>
    </cfRule>
    <cfRule type="expression" dxfId="2756" priority="13432">
      <formula>IF(RIGHT(TEXT(AI55,"0.#"),1)=".",TRUE,FALSE)</formula>
    </cfRule>
  </conditionalFormatting>
  <conditionalFormatting sqref="AM34">
    <cfRule type="expression" dxfId="2755" priority="13511">
      <formula>IF(RIGHT(TEXT(AM34,"0.#"),1)=".",FALSE,TRUE)</formula>
    </cfRule>
    <cfRule type="expression" dxfId="2754" priority="13512">
      <formula>IF(RIGHT(TEXT(AM34,"0.#"),1)=".",TRUE,FALSE)</formula>
    </cfRule>
  </conditionalFormatting>
  <conditionalFormatting sqref="AE33">
    <cfRule type="expression" dxfId="2753" priority="13525">
      <formula>IF(RIGHT(TEXT(AE33,"0.#"),1)=".",FALSE,TRUE)</formula>
    </cfRule>
    <cfRule type="expression" dxfId="2752" priority="13526">
      <formula>IF(RIGHT(TEXT(AE33,"0.#"),1)=".",TRUE,FALSE)</formula>
    </cfRule>
  </conditionalFormatting>
  <conditionalFormatting sqref="AE34">
    <cfRule type="expression" dxfId="2751" priority="13523">
      <formula>IF(RIGHT(TEXT(AE34,"0.#"),1)=".",FALSE,TRUE)</formula>
    </cfRule>
    <cfRule type="expression" dxfId="2750" priority="13524">
      <formula>IF(RIGHT(TEXT(AE34,"0.#"),1)=".",TRUE,FALSE)</formula>
    </cfRule>
  </conditionalFormatting>
  <conditionalFormatting sqref="AI34">
    <cfRule type="expression" dxfId="2749" priority="13521">
      <formula>IF(RIGHT(TEXT(AI34,"0.#"),1)=".",FALSE,TRUE)</formula>
    </cfRule>
    <cfRule type="expression" dxfId="2748" priority="13522">
      <formula>IF(RIGHT(TEXT(AI34,"0.#"),1)=".",TRUE,FALSE)</formula>
    </cfRule>
  </conditionalFormatting>
  <conditionalFormatting sqref="AI33">
    <cfRule type="expression" dxfId="2747" priority="13519">
      <formula>IF(RIGHT(TEXT(AI33,"0.#"),1)=".",FALSE,TRUE)</formula>
    </cfRule>
    <cfRule type="expression" dxfId="2746" priority="13520">
      <formula>IF(RIGHT(TEXT(AI33,"0.#"),1)=".",TRUE,FALSE)</formula>
    </cfRule>
  </conditionalFormatting>
  <conditionalFormatting sqref="AM33">
    <cfRule type="expression" dxfId="2745" priority="13513">
      <formula>IF(RIGHT(TEXT(AM33,"0.#"),1)=".",FALSE,TRUE)</formula>
    </cfRule>
    <cfRule type="expression" dxfId="2744" priority="13514">
      <formula>IF(RIGHT(TEXT(AM33,"0.#"),1)=".",TRUE,FALSE)</formula>
    </cfRule>
  </conditionalFormatting>
  <conditionalFormatting sqref="AQ32 AQ34">
    <cfRule type="expression" dxfId="2743" priority="13505">
      <formula>IF(RIGHT(TEXT(AQ32,"0.#"),1)=".",FALSE,TRUE)</formula>
    </cfRule>
    <cfRule type="expression" dxfId="2742" priority="13506">
      <formula>IF(RIGHT(TEXT(AQ32,"0.#"),1)=".",TRUE,FALSE)</formula>
    </cfRule>
  </conditionalFormatting>
  <conditionalFormatting sqref="AU32:AU34">
    <cfRule type="expression" dxfId="2741" priority="13503">
      <formula>IF(RIGHT(TEXT(AU32,"0.#"),1)=".",FALSE,TRUE)</formula>
    </cfRule>
    <cfRule type="expression" dxfId="2740" priority="13504">
      <formula>IF(RIGHT(TEXT(AU32,"0.#"),1)=".",TRUE,FALSE)</formula>
    </cfRule>
  </conditionalFormatting>
  <conditionalFormatting sqref="AE53">
    <cfRule type="expression" dxfId="2739" priority="13437">
      <formula>IF(RIGHT(TEXT(AE53,"0.#"),1)=".",FALSE,TRUE)</formula>
    </cfRule>
    <cfRule type="expression" dxfId="2738" priority="13438">
      <formula>IF(RIGHT(TEXT(AE53,"0.#"),1)=".",TRUE,FALSE)</formula>
    </cfRule>
  </conditionalFormatting>
  <conditionalFormatting sqref="AE54">
    <cfRule type="expression" dxfId="2737" priority="13435">
      <formula>IF(RIGHT(TEXT(AE54,"0.#"),1)=".",FALSE,TRUE)</formula>
    </cfRule>
    <cfRule type="expression" dxfId="2736" priority="13436">
      <formula>IF(RIGHT(TEXT(AE54,"0.#"),1)=".",TRUE,FALSE)</formula>
    </cfRule>
  </conditionalFormatting>
  <conditionalFormatting sqref="AI54">
    <cfRule type="expression" dxfId="2735" priority="13429">
      <formula>IF(RIGHT(TEXT(AI54,"0.#"),1)=".",FALSE,TRUE)</formula>
    </cfRule>
    <cfRule type="expression" dxfId="2734" priority="13430">
      <formula>IF(RIGHT(TEXT(AI54,"0.#"),1)=".",TRUE,FALSE)</formula>
    </cfRule>
  </conditionalFormatting>
  <conditionalFormatting sqref="AI53">
    <cfRule type="expression" dxfId="2733" priority="13427">
      <formula>IF(RIGHT(TEXT(AI53,"0.#"),1)=".",FALSE,TRUE)</formula>
    </cfRule>
    <cfRule type="expression" dxfId="2732" priority="13428">
      <formula>IF(RIGHT(TEXT(AI53,"0.#"),1)=".",TRUE,FALSE)</formula>
    </cfRule>
  </conditionalFormatting>
  <conditionalFormatting sqref="AM53">
    <cfRule type="expression" dxfId="2731" priority="13425">
      <formula>IF(RIGHT(TEXT(AM53,"0.#"),1)=".",FALSE,TRUE)</formula>
    </cfRule>
    <cfRule type="expression" dxfId="2730" priority="13426">
      <formula>IF(RIGHT(TEXT(AM53,"0.#"),1)=".",TRUE,FALSE)</formula>
    </cfRule>
  </conditionalFormatting>
  <conditionalFormatting sqref="AM54">
    <cfRule type="expression" dxfId="2729" priority="13423">
      <formula>IF(RIGHT(TEXT(AM54,"0.#"),1)=".",FALSE,TRUE)</formula>
    </cfRule>
    <cfRule type="expression" dxfId="2728" priority="13424">
      <formula>IF(RIGHT(TEXT(AM54,"0.#"),1)=".",TRUE,FALSE)</formula>
    </cfRule>
  </conditionalFormatting>
  <conditionalFormatting sqref="AM55">
    <cfRule type="expression" dxfId="2727" priority="13421">
      <formula>IF(RIGHT(TEXT(AM55,"0.#"),1)=".",FALSE,TRUE)</formula>
    </cfRule>
    <cfRule type="expression" dxfId="2726" priority="13422">
      <formula>IF(RIGHT(TEXT(AM55,"0.#"),1)=".",TRUE,FALSE)</formula>
    </cfRule>
  </conditionalFormatting>
  <conditionalFormatting sqref="AE60">
    <cfRule type="expression" dxfId="2725" priority="13407">
      <formula>IF(RIGHT(TEXT(AE60,"0.#"),1)=".",FALSE,TRUE)</formula>
    </cfRule>
    <cfRule type="expression" dxfId="2724" priority="13408">
      <formula>IF(RIGHT(TEXT(AE60,"0.#"),1)=".",TRUE,FALSE)</formula>
    </cfRule>
  </conditionalFormatting>
  <conditionalFormatting sqref="AE61">
    <cfRule type="expression" dxfId="2723" priority="13405">
      <formula>IF(RIGHT(TEXT(AE61,"0.#"),1)=".",FALSE,TRUE)</formula>
    </cfRule>
    <cfRule type="expression" dxfId="2722" priority="13406">
      <formula>IF(RIGHT(TEXT(AE61,"0.#"),1)=".",TRUE,FALSE)</formula>
    </cfRule>
  </conditionalFormatting>
  <conditionalFormatting sqref="AE62">
    <cfRule type="expression" dxfId="2721" priority="13403">
      <formula>IF(RIGHT(TEXT(AE62,"0.#"),1)=".",FALSE,TRUE)</formula>
    </cfRule>
    <cfRule type="expression" dxfId="2720" priority="13404">
      <formula>IF(RIGHT(TEXT(AE62,"0.#"),1)=".",TRUE,FALSE)</formula>
    </cfRule>
  </conditionalFormatting>
  <conditionalFormatting sqref="AI62">
    <cfRule type="expression" dxfId="2719" priority="13401">
      <formula>IF(RIGHT(TEXT(AI62,"0.#"),1)=".",FALSE,TRUE)</formula>
    </cfRule>
    <cfRule type="expression" dxfId="2718" priority="13402">
      <formula>IF(RIGHT(TEXT(AI62,"0.#"),1)=".",TRUE,FALSE)</formula>
    </cfRule>
  </conditionalFormatting>
  <conditionalFormatting sqref="AI61">
    <cfRule type="expression" dxfId="2717" priority="13399">
      <formula>IF(RIGHT(TEXT(AI61,"0.#"),1)=".",FALSE,TRUE)</formula>
    </cfRule>
    <cfRule type="expression" dxfId="2716" priority="13400">
      <formula>IF(RIGHT(TEXT(AI61,"0.#"),1)=".",TRUE,FALSE)</formula>
    </cfRule>
  </conditionalFormatting>
  <conditionalFormatting sqref="AI60">
    <cfRule type="expression" dxfId="2715" priority="13397">
      <formula>IF(RIGHT(TEXT(AI60,"0.#"),1)=".",FALSE,TRUE)</formula>
    </cfRule>
    <cfRule type="expression" dxfId="2714" priority="13398">
      <formula>IF(RIGHT(TEXT(AI60,"0.#"),1)=".",TRUE,FALSE)</formula>
    </cfRule>
  </conditionalFormatting>
  <conditionalFormatting sqref="AM60">
    <cfRule type="expression" dxfId="2713" priority="13395">
      <formula>IF(RIGHT(TEXT(AM60,"0.#"),1)=".",FALSE,TRUE)</formula>
    </cfRule>
    <cfRule type="expression" dxfId="2712" priority="13396">
      <formula>IF(RIGHT(TEXT(AM60,"0.#"),1)=".",TRUE,FALSE)</formula>
    </cfRule>
  </conditionalFormatting>
  <conditionalFormatting sqref="AM61">
    <cfRule type="expression" dxfId="2711" priority="13393">
      <formula>IF(RIGHT(TEXT(AM61,"0.#"),1)=".",FALSE,TRUE)</formula>
    </cfRule>
    <cfRule type="expression" dxfId="2710" priority="13394">
      <formula>IF(RIGHT(TEXT(AM61,"0.#"),1)=".",TRUE,FALSE)</formula>
    </cfRule>
  </conditionalFormatting>
  <conditionalFormatting sqref="AM62">
    <cfRule type="expression" dxfId="2709" priority="13391">
      <formula>IF(RIGHT(TEXT(AM62,"0.#"),1)=".",FALSE,TRUE)</formula>
    </cfRule>
    <cfRule type="expression" dxfId="2708" priority="13392">
      <formula>IF(RIGHT(TEXT(AM62,"0.#"),1)=".",TRUE,FALSE)</formula>
    </cfRule>
  </conditionalFormatting>
  <conditionalFormatting sqref="AE87">
    <cfRule type="expression" dxfId="2707" priority="13377">
      <formula>IF(RIGHT(TEXT(AE87,"0.#"),1)=".",FALSE,TRUE)</formula>
    </cfRule>
    <cfRule type="expression" dxfId="2706" priority="13378">
      <formula>IF(RIGHT(TEXT(AE87,"0.#"),1)=".",TRUE,FALSE)</formula>
    </cfRule>
  </conditionalFormatting>
  <conditionalFormatting sqref="AE88">
    <cfRule type="expression" dxfId="2705" priority="13375">
      <formula>IF(RIGHT(TEXT(AE88,"0.#"),1)=".",FALSE,TRUE)</formula>
    </cfRule>
    <cfRule type="expression" dxfId="2704" priority="13376">
      <formula>IF(RIGHT(TEXT(AE88,"0.#"),1)=".",TRUE,FALSE)</formula>
    </cfRule>
  </conditionalFormatting>
  <conditionalFormatting sqref="AE89">
    <cfRule type="expression" dxfId="2703" priority="13373">
      <formula>IF(RIGHT(TEXT(AE89,"0.#"),1)=".",FALSE,TRUE)</formula>
    </cfRule>
    <cfRule type="expression" dxfId="2702" priority="13374">
      <formula>IF(RIGHT(TEXT(AE89,"0.#"),1)=".",TRUE,FALSE)</formula>
    </cfRule>
  </conditionalFormatting>
  <conditionalFormatting sqref="AI89">
    <cfRule type="expression" dxfId="2701" priority="13371">
      <formula>IF(RIGHT(TEXT(AI89,"0.#"),1)=".",FALSE,TRUE)</formula>
    </cfRule>
    <cfRule type="expression" dxfId="2700" priority="13372">
      <formula>IF(RIGHT(TEXT(AI89,"0.#"),1)=".",TRUE,FALSE)</formula>
    </cfRule>
  </conditionalFormatting>
  <conditionalFormatting sqref="AI88">
    <cfRule type="expression" dxfId="2699" priority="13369">
      <formula>IF(RIGHT(TEXT(AI88,"0.#"),1)=".",FALSE,TRUE)</formula>
    </cfRule>
    <cfRule type="expression" dxfId="2698" priority="13370">
      <formula>IF(RIGHT(TEXT(AI88,"0.#"),1)=".",TRUE,FALSE)</formula>
    </cfRule>
  </conditionalFormatting>
  <conditionalFormatting sqref="AI87">
    <cfRule type="expression" dxfId="2697" priority="13367">
      <formula>IF(RIGHT(TEXT(AI87,"0.#"),1)=".",FALSE,TRUE)</formula>
    </cfRule>
    <cfRule type="expression" dxfId="2696" priority="13368">
      <formula>IF(RIGHT(TEXT(AI87,"0.#"),1)=".",TRUE,FALSE)</formula>
    </cfRule>
  </conditionalFormatting>
  <conditionalFormatting sqref="AM88">
    <cfRule type="expression" dxfId="2695" priority="13363">
      <formula>IF(RIGHT(TEXT(AM88,"0.#"),1)=".",FALSE,TRUE)</formula>
    </cfRule>
    <cfRule type="expression" dxfId="2694" priority="13364">
      <formula>IF(RIGHT(TEXT(AM88,"0.#"),1)=".",TRUE,FALSE)</formula>
    </cfRule>
  </conditionalFormatting>
  <conditionalFormatting sqref="AM89">
    <cfRule type="expression" dxfId="2693" priority="13361">
      <formula>IF(RIGHT(TEXT(AM89,"0.#"),1)=".",FALSE,TRUE)</formula>
    </cfRule>
    <cfRule type="expression" dxfId="2692" priority="13362">
      <formula>IF(RIGHT(TEXT(AM89,"0.#"),1)=".",TRUE,FALSE)</formula>
    </cfRule>
  </conditionalFormatting>
  <conditionalFormatting sqref="AE92">
    <cfRule type="expression" dxfId="2691" priority="13347">
      <formula>IF(RIGHT(TEXT(AE92,"0.#"),1)=".",FALSE,TRUE)</formula>
    </cfRule>
    <cfRule type="expression" dxfId="2690" priority="13348">
      <formula>IF(RIGHT(TEXT(AE92,"0.#"),1)=".",TRUE,FALSE)</formula>
    </cfRule>
  </conditionalFormatting>
  <conditionalFormatting sqref="AE93">
    <cfRule type="expression" dxfId="2689" priority="13345">
      <formula>IF(RIGHT(TEXT(AE93,"0.#"),1)=".",FALSE,TRUE)</formula>
    </cfRule>
    <cfRule type="expression" dxfId="2688" priority="13346">
      <formula>IF(RIGHT(TEXT(AE93,"0.#"),1)=".",TRUE,FALSE)</formula>
    </cfRule>
  </conditionalFormatting>
  <conditionalFormatting sqref="AE94">
    <cfRule type="expression" dxfId="2687" priority="13343">
      <formula>IF(RIGHT(TEXT(AE94,"0.#"),1)=".",FALSE,TRUE)</formula>
    </cfRule>
    <cfRule type="expression" dxfId="2686" priority="13344">
      <formula>IF(RIGHT(TEXT(AE94,"0.#"),1)=".",TRUE,FALSE)</formula>
    </cfRule>
  </conditionalFormatting>
  <conditionalFormatting sqref="AI94">
    <cfRule type="expression" dxfId="2685" priority="13341">
      <formula>IF(RIGHT(TEXT(AI94,"0.#"),1)=".",FALSE,TRUE)</formula>
    </cfRule>
    <cfRule type="expression" dxfId="2684" priority="13342">
      <formula>IF(RIGHT(TEXT(AI94,"0.#"),1)=".",TRUE,FALSE)</formula>
    </cfRule>
  </conditionalFormatting>
  <conditionalFormatting sqref="AI93">
    <cfRule type="expression" dxfId="2683" priority="13339">
      <formula>IF(RIGHT(TEXT(AI93,"0.#"),1)=".",FALSE,TRUE)</formula>
    </cfRule>
    <cfRule type="expression" dxfId="2682" priority="13340">
      <formula>IF(RIGHT(TEXT(AI93,"0.#"),1)=".",TRUE,FALSE)</formula>
    </cfRule>
  </conditionalFormatting>
  <conditionalFormatting sqref="AI92">
    <cfRule type="expression" dxfId="2681" priority="13337">
      <formula>IF(RIGHT(TEXT(AI92,"0.#"),1)=".",FALSE,TRUE)</formula>
    </cfRule>
    <cfRule type="expression" dxfId="2680" priority="13338">
      <formula>IF(RIGHT(TEXT(AI92,"0.#"),1)=".",TRUE,FALSE)</formula>
    </cfRule>
  </conditionalFormatting>
  <conditionalFormatting sqref="AM92">
    <cfRule type="expression" dxfId="2679" priority="13335">
      <formula>IF(RIGHT(TEXT(AM92,"0.#"),1)=".",FALSE,TRUE)</formula>
    </cfRule>
    <cfRule type="expression" dxfId="2678" priority="13336">
      <formula>IF(RIGHT(TEXT(AM92,"0.#"),1)=".",TRUE,FALSE)</formula>
    </cfRule>
  </conditionalFormatting>
  <conditionalFormatting sqref="AM93">
    <cfRule type="expression" dxfId="2677" priority="13333">
      <formula>IF(RIGHT(TEXT(AM93,"0.#"),1)=".",FALSE,TRUE)</formula>
    </cfRule>
    <cfRule type="expression" dxfId="2676" priority="13334">
      <formula>IF(RIGHT(TEXT(AM93,"0.#"),1)=".",TRUE,FALSE)</formula>
    </cfRule>
  </conditionalFormatting>
  <conditionalFormatting sqref="AM94">
    <cfRule type="expression" dxfId="2675" priority="13331">
      <formula>IF(RIGHT(TEXT(AM94,"0.#"),1)=".",FALSE,TRUE)</formula>
    </cfRule>
    <cfRule type="expression" dxfId="2674" priority="13332">
      <formula>IF(RIGHT(TEXT(AM94,"0.#"),1)=".",TRUE,FALSE)</formula>
    </cfRule>
  </conditionalFormatting>
  <conditionalFormatting sqref="AE97">
    <cfRule type="expression" dxfId="2673" priority="13317">
      <formula>IF(RIGHT(TEXT(AE97,"0.#"),1)=".",FALSE,TRUE)</formula>
    </cfRule>
    <cfRule type="expression" dxfId="2672" priority="13318">
      <formula>IF(RIGHT(TEXT(AE97,"0.#"),1)=".",TRUE,FALSE)</formula>
    </cfRule>
  </conditionalFormatting>
  <conditionalFormatting sqref="AE98">
    <cfRule type="expression" dxfId="2671" priority="13315">
      <formula>IF(RIGHT(TEXT(AE98,"0.#"),1)=".",FALSE,TRUE)</formula>
    </cfRule>
    <cfRule type="expression" dxfId="2670" priority="13316">
      <formula>IF(RIGHT(TEXT(AE98,"0.#"),1)=".",TRUE,FALSE)</formula>
    </cfRule>
  </conditionalFormatting>
  <conditionalFormatting sqref="AE99">
    <cfRule type="expression" dxfId="2669" priority="13313">
      <formula>IF(RIGHT(TEXT(AE99,"0.#"),1)=".",FALSE,TRUE)</formula>
    </cfRule>
    <cfRule type="expression" dxfId="2668" priority="13314">
      <formula>IF(RIGHT(TEXT(AE99,"0.#"),1)=".",TRUE,FALSE)</formula>
    </cfRule>
  </conditionalFormatting>
  <conditionalFormatting sqref="AI99">
    <cfRule type="expression" dxfId="2667" priority="13311">
      <formula>IF(RIGHT(TEXT(AI99,"0.#"),1)=".",FALSE,TRUE)</formula>
    </cfRule>
    <cfRule type="expression" dxfId="2666" priority="13312">
      <formula>IF(RIGHT(TEXT(AI99,"0.#"),1)=".",TRUE,FALSE)</formula>
    </cfRule>
  </conditionalFormatting>
  <conditionalFormatting sqref="AI98">
    <cfRule type="expression" dxfId="2665" priority="13309">
      <formula>IF(RIGHT(TEXT(AI98,"0.#"),1)=".",FALSE,TRUE)</formula>
    </cfRule>
    <cfRule type="expression" dxfId="2664" priority="13310">
      <formula>IF(RIGHT(TEXT(AI98,"0.#"),1)=".",TRUE,FALSE)</formula>
    </cfRule>
  </conditionalFormatting>
  <conditionalFormatting sqref="AI97">
    <cfRule type="expression" dxfId="2663" priority="13307">
      <formula>IF(RIGHT(TEXT(AI97,"0.#"),1)=".",FALSE,TRUE)</formula>
    </cfRule>
    <cfRule type="expression" dxfId="2662" priority="13308">
      <formula>IF(RIGHT(TEXT(AI97,"0.#"),1)=".",TRUE,FALSE)</formula>
    </cfRule>
  </conditionalFormatting>
  <conditionalFormatting sqref="AM97">
    <cfRule type="expression" dxfId="2661" priority="13305">
      <formula>IF(RIGHT(TEXT(AM97,"0.#"),1)=".",FALSE,TRUE)</formula>
    </cfRule>
    <cfRule type="expression" dxfId="2660" priority="13306">
      <formula>IF(RIGHT(TEXT(AM97,"0.#"),1)=".",TRUE,FALSE)</formula>
    </cfRule>
  </conditionalFormatting>
  <conditionalFormatting sqref="AM98">
    <cfRule type="expression" dxfId="2659" priority="13303">
      <formula>IF(RIGHT(TEXT(AM98,"0.#"),1)=".",FALSE,TRUE)</formula>
    </cfRule>
    <cfRule type="expression" dxfId="2658" priority="13304">
      <formula>IF(RIGHT(TEXT(AM98,"0.#"),1)=".",TRUE,FALSE)</formula>
    </cfRule>
  </conditionalFormatting>
  <conditionalFormatting sqref="AM99">
    <cfRule type="expression" dxfId="2657" priority="13301">
      <formula>IF(RIGHT(TEXT(AM99,"0.#"),1)=".",FALSE,TRUE)</formula>
    </cfRule>
    <cfRule type="expression" dxfId="2656" priority="13302">
      <formula>IF(RIGHT(TEXT(AM99,"0.#"),1)=".",TRUE,FALSE)</formula>
    </cfRule>
  </conditionalFormatting>
  <conditionalFormatting sqref="AI101">
    <cfRule type="expression" dxfId="2655" priority="13287">
      <formula>IF(RIGHT(TEXT(AI101,"0.#"),1)=".",FALSE,TRUE)</formula>
    </cfRule>
    <cfRule type="expression" dxfId="2654" priority="13288">
      <formula>IF(RIGHT(TEXT(AI101,"0.#"),1)=".",TRUE,FALSE)</formula>
    </cfRule>
  </conditionalFormatting>
  <conditionalFormatting sqref="AM101">
    <cfRule type="expression" dxfId="2653" priority="13285">
      <formula>IF(RIGHT(TEXT(AM101,"0.#"),1)=".",FALSE,TRUE)</formula>
    </cfRule>
    <cfRule type="expression" dxfId="2652" priority="13286">
      <formula>IF(RIGHT(TEXT(AM101,"0.#"),1)=".",TRUE,FALSE)</formula>
    </cfRule>
  </conditionalFormatting>
  <conditionalFormatting sqref="AE102">
    <cfRule type="expression" dxfId="2651" priority="13283">
      <formula>IF(RIGHT(TEXT(AE102,"0.#"),1)=".",FALSE,TRUE)</formula>
    </cfRule>
    <cfRule type="expression" dxfId="2650" priority="13284">
      <formula>IF(RIGHT(TEXT(AE102,"0.#"),1)=".",TRUE,FALSE)</formula>
    </cfRule>
  </conditionalFormatting>
  <conditionalFormatting sqref="AI102">
    <cfRule type="expression" dxfId="2649" priority="13281">
      <formula>IF(RIGHT(TEXT(AI102,"0.#"),1)=".",FALSE,TRUE)</formula>
    </cfRule>
    <cfRule type="expression" dxfId="2648" priority="13282">
      <formula>IF(RIGHT(TEXT(AI102,"0.#"),1)=".",TRUE,FALSE)</formula>
    </cfRule>
  </conditionalFormatting>
  <conditionalFormatting sqref="AM102">
    <cfRule type="expression" dxfId="2647" priority="13279">
      <formula>IF(RIGHT(TEXT(AM102,"0.#"),1)=".",FALSE,TRUE)</formula>
    </cfRule>
    <cfRule type="expression" dxfId="2646" priority="13280">
      <formula>IF(RIGHT(TEXT(AM102,"0.#"),1)=".",TRUE,FALSE)</formula>
    </cfRule>
  </conditionalFormatting>
  <conditionalFormatting sqref="AQ102">
    <cfRule type="expression" dxfId="2645" priority="13277">
      <formula>IF(RIGHT(TEXT(AQ102,"0.#"),1)=".",FALSE,TRUE)</formula>
    </cfRule>
    <cfRule type="expression" dxfId="2644" priority="13278">
      <formula>IF(RIGHT(TEXT(AQ102,"0.#"),1)=".",TRUE,FALSE)</formula>
    </cfRule>
  </conditionalFormatting>
  <conditionalFormatting sqref="AE104">
    <cfRule type="expression" dxfId="2643" priority="13275">
      <formula>IF(RIGHT(TEXT(AE104,"0.#"),1)=".",FALSE,TRUE)</formula>
    </cfRule>
    <cfRule type="expression" dxfId="2642" priority="13276">
      <formula>IF(RIGHT(TEXT(AE104,"0.#"),1)=".",TRUE,FALSE)</formula>
    </cfRule>
  </conditionalFormatting>
  <conditionalFormatting sqref="AI104">
    <cfRule type="expression" dxfId="2641" priority="13273">
      <formula>IF(RIGHT(TEXT(AI104,"0.#"),1)=".",FALSE,TRUE)</formula>
    </cfRule>
    <cfRule type="expression" dxfId="2640" priority="13274">
      <formula>IF(RIGHT(TEXT(AI104,"0.#"),1)=".",TRUE,FALSE)</formula>
    </cfRule>
  </conditionalFormatting>
  <conditionalFormatting sqref="AM104">
    <cfRule type="expression" dxfId="2639" priority="13271">
      <formula>IF(RIGHT(TEXT(AM104,"0.#"),1)=".",FALSE,TRUE)</formula>
    </cfRule>
    <cfRule type="expression" dxfId="2638" priority="13272">
      <formula>IF(RIGHT(TEXT(AM104,"0.#"),1)=".",TRUE,FALSE)</formula>
    </cfRule>
  </conditionalFormatting>
  <conditionalFormatting sqref="AE105">
    <cfRule type="expression" dxfId="2637" priority="13269">
      <formula>IF(RIGHT(TEXT(AE105,"0.#"),1)=".",FALSE,TRUE)</formula>
    </cfRule>
    <cfRule type="expression" dxfId="2636" priority="13270">
      <formula>IF(RIGHT(TEXT(AE105,"0.#"),1)=".",TRUE,FALSE)</formula>
    </cfRule>
  </conditionalFormatting>
  <conditionalFormatting sqref="AI105">
    <cfRule type="expression" dxfId="2635" priority="13267">
      <formula>IF(RIGHT(TEXT(AI105,"0.#"),1)=".",FALSE,TRUE)</formula>
    </cfRule>
    <cfRule type="expression" dxfId="2634" priority="13268">
      <formula>IF(RIGHT(TEXT(AI105,"0.#"),1)=".",TRUE,FALSE)</formula>
    </cfRule>
  </conditionalFormatting>
  <conditionalFormatting sqref="AM105">
    <cfRule type="expression" dxfId="2633" priority="13265">
      <formula>IF(RIGHT(TEXT(AM105,"0.#"),1)=".",FALSE,TRUE)</formula>
    </cfRule>
    <cfRule type="expression" dxfId="2632" priority="13266">
      <formula>IF(RIGHT(TEXT(AM105,"0.#"),1)=".",TRUE,FALSE)</formula>
    </cfRule>
  </conditionalFormatting>
  <conditionalFormatting sqref="AE107">
    <cfRule type="expression" dxfId="2631" priority="13261">
      <formula>IF(RIGHT(TEXT(AE107,"0.#"),1)=".",FALSE,TRUE)</formula>
    </cfRule>
    <cfRule type="expression" dxfId="2630" priority="13262">
      <formula>IF(RIGHT(TEXT(AE107,"0.#"),1)=".",TRUE,FALSE)</formula>
    </cfRule>
  </conditionalFormatting>
  <conditionalFormatting sqref="AI107">
    <cfRule type="expression" dxfId="2629" priority="13259">
      <formula>IF(RIGHT(TEXT(AI107,"0.#"),1)=".",FALSE,TRUE)</formula>
    </cfRule>
    <cfRule type="expression" dxfId="2628" priority="13260">
      <formula>IF(RIGHT(TEXT(AI107,"0.#"),1)=".",TRUE,FALSE)</formula>
    </cfRule>
  </conditionalFormatting>
  <conditionalFormatting sqref="AM107">
    <cfRule type="expression" dxfId="2627" priority="13257">
      <formula>IF(RIGHT(TEXT(AM107,"0.#"),1)=".",FALSE,TRUE)</formula>
    </cfRule>
    <cfRule type="expression" dxfId="2626" priority="13258">
      <formula>IF(RIGHT(TEXT(AM107,"0.#"),1)=".",TRUE,FALSE)</formula>
    </cfRule>
  </conditionalFormatting>
  <conditionalFormatting sqref="AE108">
    <cfRule type="expression" dxfId="2625" priority="13255">
      <formula>IF(RIGHT(TEXT(AE108,"0.#"),1)=".",FALSE,TRUE)</formula>
    </cfRule>
    <cfRule type="expression" dxfId="2624" priority="13256">
      <formula>IF(RIGHT(TEXT(AE108,"0.#"),1)=".",TRUE,FALSE)</formula>
    </cfRule>
  </conditionalFormatting>
  <conditionalFormatting sqref="AI108">
    <cfRule type="expression" dxfId="2623" priority="13253">
      <formula>IF(RIGHT(TEXT(AI108,"0.#"),1)=".",FALSE,TRUE)</formula>
    </cfRule>
    <cfRule type="expression" dxfId="2622" priority="13254">
      <formula>IF(RIGHT(TEXT(AI108,"0.#"),1)=".",TRUE,FALSE)</formula>
    </cfRule>
  </conditionalFormatting>
  <conditionalFormatting sqref="AM108">
    <cfRule type="expression" dxfId="2621" priority="13251">
      <formula>IF(RIGHT(TEXT(AM108,"0.#"),1)=".",FALSE,TRUE)</formula>
    </cfRule>
    <cfRule type="expression" dxfId="2620" priority="13252">
      <formula>IF(RIGHT(TEXT(AM108,"0.#"),1)=".",TRUE,FALSE)</formula>
    </cfRule>
  </conditionalFormatting>
  <conditionalFormatting sqref="AE110">
    <cfRule type="expression" dxfId="2619" priority="13247">
      <formula>IF(RIGHT(TEXT(AE110,"0.#"),1)=".",FALSE,TRUE)</formula>
    </cfRule>
    <cfRule type="expression" dxfId="2618" priority="13248">
      <formula>IF(RIGHT(TEXT(AE110,"0.#"),1)=".",TRUE,FALSE)</formula>
    </cfRule>
  </conditionalFormatting>
  <conditionalFormatting sqref="AI110">
    <cfRule type="expression" dxfId="2617" priority="13245">
      <formula>IF(RIGHT(TEXT(AI110,"0.#"),1)=".",FALSE,TRUE)</formula>
    </cfRule>
    <cfRule type="expression" dxfId="2616" priority="13246">
      <formula>IF(RIGHT(TEXT(AI110,"0.#"),1)=".",TRUE,FALSE)</formula>
    </cfRule>
  </conditionalFormatting>
  <conditionalFormatting sqref="AM110">
    <cfRule type="expression" dxfId="2615" priority="13243">
      <formula>IF(RIGHT(TEXT(AM110,"0.#"),1)=".",FALSE,TRUE)</formula>
    </cfRule>
    <cfRule type="expression" dxfId="2614" priority="13244">
      <formula>IF(RIGHT(TEXT(AM110,"0.#"),1)=".",TRUE,FALSE)</formula>
    </cfRule>
  </conditionalFormatting>
  <conditionalFormatting sqref="AE111">
    <cfRule type="expression" dxfId="2613" priority="13241">
      <formula>IF(RIGHT(TEXT(AE111,"0.#"),1)=".",FALSE,TRUE)</formula>
    </cfRule>
    <cfRule type="expression" dxfId="2612" priority="13242">
      <formula>IF(RIGHT(TEXT(AE111,"0.#"),1)=".",TRUE,FALSE)</formula>
    </cfRule>
  </conditionalFormatting>
  <conditionalFormatting sqref="AI111">
    <cfRule type="expression" dxfId="2611" priority="13239">
      <formula>IF(RIGHT(TEXT(AI111,"0.#"),1)=".",FALSE,TRUE)</formula>
    </cfRule>
    <cfRule type="expression" dxfId="2610" priority="13240">
      <formula>IF(RIGHT(TEXT(AI111,"0.#"),1)=".",TRUE,FALSE)</formula>
    </cfRule>
  </conditionalFormatting>
  <conditionalFormatting sqref="AM111">
    <cfRule type="expression" dxfId="2609" priority="13237">
      <formula>IF(RIGHT(TEXT(AM111,"0.#"),1)=".",FALSE,TRUE)</formula>
    </cfRule>
    <cfRule type="expression" dxfId="2608" priority="13238">
      <formula>IF(RIGHT(TEXT(AM111,"0.#"),1)=".",TRUE,FALSE)</formula>
    </cfRule>
  </conditionalFormatting>
  <conditionalFormatting sqref="AE113">
    <cfRule type="expression" dxfId="2607" priority="13233">
      <formula>IF(RIGHT(TEXT(AE113,"0.#"),1)=".",FALSE,TRUE)</formula>
    </cfRule>
    <cfRule type="expression" dxfId="2606" priority="13234">
      <formula>IF(RIGHT(TEXT(AE113,"0.#"),1)=".",TRUE,FALSE)</formula>
    </cfRule>
  </conditionalFormatting>
  <conditionalFormatting sqref="AI113">
    <cfRule type="expression" dxfId="2605" priority="13231">
      <formula>IF(RIGHT(TEXT(AI113,"0.#"),1)=".",FALSE,TRUE)</formula>
    </cfRule>
    <cfRule type="expression" dxfId="2604" priority="13232">
      <formula>IF(RIGHT(TEXT(AI113,"0.#"),1)=".",TRUE,FALSE)</formula>
    </cfRule>
  </conditionalFormatting>
  <conditionalFormatting sqref="AM113">
    <cfRule type="expression" dxfId="2603" priority="13229">
      <formula>IF(RIGHT(TEXT(AM113,"0.#"),1)=".",FALSE,TRUE)</formula>
    </cfRule>
    <cfRule type="expression" dxfId="2602" priority="13230">
      <formula>IF(RIGHT(TEXT(AM113,"0.#"),1)=".",TRUE,FALSE)</formula>
    </cfRule>
  </conditionalFormatting>
  <conditionalFormatting sqref="AE114">
    <cfRule type="expression" dxfId="2601" priority="13227">
      <formula>IF(RIGHT(TEXT(AE114,"0.#"),1)=".",FALSE,TRUE)</formula>
    </cfRule>
    <cfRule type="expression" dxfId="2600" priority="13228">
      <formula>IF(RIGHT(TEXT(AE114,"0.#"),1)=".",TRUE,FALSE)</formula>
    </cfRule>
  </conditionalFormatting>
  <conditionalFormatting sqref="AI114">
    <cfRule type="expression" dxfId="2599" priority="13225">
      <formula>IF(RIGHT(TEXT(AI114,"0.#"),1)=".",FALSE,TRUE)</formula>
    </cfRule>
    <cfRule type="expression" dxfId="2598" priority="13226">
      <formula>IF(RIGHT(TEXT(AI114,"0.#"),1)=".",TRUE,FALSE)</formula>
    </cfRule>
  </conditionalFormatting>
  <conditionalFormatting sqref="AM114">
    <cfRule type="expression" dxfId="2597" priority="13223">
      <formula>IF(RIGHT(TEXT(AM114,"0.#"),1)=".",FALSE,TRUE)</formula>
    </cfRule>
    <cfRule type="expression" dxfId="2596" priority="13224">
      <formula>IF(RIGHT(TEXT(AM114,"0.#"),1)=".",TRUE,FALSE)</formula>
    </cfRule>
  </conditionalFormatting>
  <conditionalFormatting sqref="AE116 AQ116">
    <cfRule type="expression" dxfId="2595" priority="13219">
      <formula>IF(RIGHT(TEXT(AE116,"0.#"),1)=".",FALSE,TRUE)</formula>
    </cfRule>
    <cfRule type="expression" dxfId="2594" priority="13220">
      <formula>IF(RIGHT(TEXT(AE116,"0.#"),1)=".",TRUE,FALSE)</formula>
    </cfRule>
  </conditionalFormatting>
  <conditionalFormatting sqref="AI116">
    <cfRule type="expression" dxfId="2593" priority="13217">
      <formula>IF(RIGHT(TEXT(AI116,"0.#"),1)=".",FALSE,TRUE)</formula>
    </cfRule>
    <cfRule type="expression" dxfId="2592" priority="13218">
      <formula>IF(RIGHT(TEXT(AI116,"0.#"),1)=".",TRUE,FALSE)</formula>
    </cfRule>
  </conditionalFormatting>
  <conditionalFormatting sqref="AM116">
    <cfRule type="expression" dxfId="2591" priority="13215">
      <formula>IF(RIGHT(TEXT(AM116,"0.#"),1)=".",FALSE,TRUE)</formula>
    </cfRule>
    <cfRule type="expression" dxfId="2590" priority="13216">
      <formula>IF(RIGHT(TEXT(AM116,"0.#"),1)=".",TRUE,FALSE)</formula>
    </cfRule>
  </conditionalFormatting>
  <conditionalFormatting sqref="AE117 AM117">
    <cfRule type="expression" dxfId="2589" priority="13213">
      <formula>IF(RIGHT(TEXT(AE117,"0.#"),1)=".",FALSE,TRUE)</formula>
    </cfRule>
    <cfRule type="expression" dxfId="2588" priority="13214">
      <formula>IF(RIGHT(TEXT(AE117,"0.#"),1)=".",TRUE,FALSE)</formula>
    </cfRule>
  </conditionalFormatting>
  <conditionalFormatting sqref="AI117">
    <cfRule type="expression" dxfId="2587" priority="13211">
      <formula>IF(RIGHT(TEXT(AI117,"0.#"),1)=".",FALSE,TRUE)</formula>
    </cfRule>
    <cfRule type="expression" dxfId="2586" priority="13212">
      <formula>IF(RIGHT(TEXT(AI117,"0.#"),1)=".",TRUE,FALSE)</formula>
    </cfRule>
  </conditionalFormatting>
  <conditionalFormatting sqref="AQ117">
    <cfRule type="expression" dxfId="2585" priority="13207">
      <formula>IF(RIGHT(TEXT(AQ117,"0.#"),1)=".",FALSE,TRUE)</formula>
    </cfRule>
    <cfRule type="expression" dxfId="2584" priority="13208">
      <formula>IF(RIGHT(TEXT(AQ117,"0.#"),1)=".",TRUE,FALSE)</formula>
    </cfRule>
  </conditionalFormatting>
  <conditionalFormatting sqref="AE119 AQ119">
    <cfRule type="expression" dxfId="2583" priority="13205">
      <formula>IF(RIGHT(TEXT(AE119,"0.#"),1)=".",FALSE,TRUE)</formula>
    </cfRule>
    <cfRule type="expression" dxfId="2582" priority="13206">
      <formula>IF(RIGHT(TEXT(AE119,"0.#"),1)=".",TRUE,FALSE)</formula>
    </cfRule>
  </conditionalFormatting>
  <conditionalFormatting sqref="AI119">
    <cfRule type="expression" dxfId="2581" priority="13203">
      <formula>IF(RIGHT(TEXT(AI119,"0.#"),1)=".",FALSE,TRUE)</formula>
    </cfRule>
    <cfRule type="expression" dxfId="2580" priority="13204">
      <formula>IF(RIGHT(TEXT(AI119,"0.#"),1)=".",TRUE,FALSE)</formula>
    </cfRule>
  </conditionalFormatting>
  <conditionalFormatting sqref="AM119">
    <cfRule type="expression" dxfId="2579" priority="13201">
      <formula>IF(RIGHT(TEXT(AM119,"0.#"),1)=".",FALSE,TRUE)</formula>
    </cfRule>
    <cfRule type="expression" dxfId="2578" priority="13202">
      <formula>IF(RIGHT(TEXT(AM119,"0.#"),1)=".",TRUE,FALSE)</formula>
    </cfRule>
  </conditionalFormatting>
  <conditionalFormatting sqref="AQ120">
    <cfRule type="expression" dxfId="2577" priority="13193">
      <formula>IF(RIGHT(TEXT(AQ120,"0.#"),1)=".",FALSE,TRUE)</formula>
    </cfRule>
    <cfRule type="expression" dxfId="2576" priority="13194">
      <formula>IF(RIGHT(TEXT(AQ120,"0.#"),1)=".",TRUE,FALSE)</formula>
    </cfRule>
  </conditionalFormatting>
  <conditionalFormatting sqref="AE122 AQ122">
    <cfRule type="expression" dxfId="2575" priority="13191">
      <formula>IF(RIGHT(TEXT(AE122,"0.#"),1)=".",FALSE,TRUE)</formula>
    </cfRule>
    <cfRule type="expression" dxfId="2574" priority="13192">
      <formula>IF(RIGHT(TEXT(AE122,"0.#"),1)=".",TRUE,FALSE)</formula>
    </cfRule>
  </conditionalFormatting>
  <conditionalFormatting sqref="AI122">
    <cfRule type="expression" dxfId="2573" priority="13189">
      <formula>IF(RIGHT(TEXT(AI122,"0.#"),1)=".",FALSE,TRUE)</formula>
    </cfRule>
    <cfRule type="expression" dxfId="2572" priority="13190">
      <formula>IF(RIGHT(TEXT(AI122,"0.#"),1)=".",TRUE,FALSE)</formula>
    </cfRule>
  </conditionalFormatting>
  <conditionalFormatting sqref="AM122">
    <cfRule type="expression" dxfId="2571" priority="13187">
      <formula>IF(RIGHT(TEXT(AM122,"0.#"),1)=".",FALSE,TRUE)</formula>
    </cfRule>
    <cfRule type="expression" dxfId="2570" priority="13188">
      <formula>IF(RIGHT(TEXT(AM122,"0.#"),1)=".",TRUE,FALSE)</formula>
    </cfRule>
  </conditionalFormatting>
  <conditionalFormatting sqref="AQ123">
    <cfRule type="expression" dxfId="2569" priority="13179">
      <formula>IF(RIGHT(TEXT(AQ123,"0.#"),1)=".",FALSE,TRUE)</formula>
    </cfRule>
    <cfRule type="expression" dxfId="2568" priority="13180">
      <formula>IF(RIGHT(TEXT(AQ123,"0.#"),1)=".",TRUE,FALSE)</formula>
    </cfRule>
  </conditionalFormatting>
  <conditionalFormatting sqref="AE125 AQ125">
    <cfRule type="expression" dxfId="2567" priority="13177">
      <formula>IF(RIGHT(TEXT(AE125,"0.#"),1)=".",FALSE,TRUE)</formula>
    </cfRule>
    <cfRule type="expression" dxfId="2566" priority="13178">
      <formula>IF(RIGHT(TEXT(AE125,"0.#"),1)=".",TRUE,FALSE)</formula>
    </cfRule>
  </conditionalFormatting>
  <conditionalFormatting sqref="AI125">
    <cfRule type="expression" dxfId="2565" priority="13175">
      <formula>IF(RIGHT(TEXT(AI125,"0.#"),1)=".",FALSE,TRUE)</formula>
    </cfRule>
    <cfRule type="expression" dxfId="2564" priority="13176">
      <formula>IF(RIGHT(TEXT(AI125,"0.#"),1)=".",TRUE,FALSE)</formula>
    </cfRule>
  </conditionalFormatting>
  <conditionalFormatting sqref="AM125">
    <cfRule type="expression" dxfId="2563" priority="13173">
      <formula>IF(RIGHT(TEXT(AM125,"0.#"),1)=".",FALSE,TRUE)</formula>
    </cfRule>
    <cfRule type="expression" dxfId="2562" priority="13174">
      <formula>IF(RIGHT(TEXT(AM125,"0.#"),1)=".",TRUE,FALSE)</formula>
    </cfRule>
  </conditionalFormatting>
  <conditionalFormatting sqref="AQ126">
    <cfRule type="expression" dxfId="2561" priority="13165">
      <formula>IF(RIGHT(TEXT(AQ126,"0.#"),1)=".",FALSE,TRUE)</formula>
    </cfRule>
    <cfRule type="expression" dxfId="2560" priority="13166">
      <formula>IF(RIGHT(TEXT(AQ126,"0.#"),1)=".",TRUE,FALSE)</formula>
    </cfRule>
  </conditionalFormatting>
  <conditionalFormatting sqref="AE128 AQ128">
    <cfRule type="expression" dxfId="2559" priority="13163">
      <formula>IF(RIGHT(TEXT(AE128,"0.#"),1)=".",FALSE,TRUE)</formula>
    </cfRule>
    <cfRule type="expression" dxfId="2558" priority="13164">
      <formula>IF(RIGHT(TEXT(AE128,"0.#"),1)=".",TRUE,FALSE)</formula>
    </cfRule>
  </conditionalFormatting>
  <conditionalFormatting sqref="AI128">
    <cfRule type="expression" dxfId="2557" priority="13161">
      <formula>IF(RIGHT(TEXT(AI128,"0.#"),1)=".",FALSE,TRUE)</formula>
    </cfRule>
    <cfRule type="expression" dxfId="2556" priority="13162">
      <formula>IF(RIGHT(TEXT(AI128,"0.#"),1)=".",TRUE,FALSE)</formula>
    </cfRule>
  </conditionalFormatting>
  <conditionalFormatting sqref="AM128">
    <cfRule type="expression" dxfId="2555" priority="13159">
      <formula>IF(RIGHT(TEXT(AM128,"0.#"),1)=".",FALSE,TRUE)</formula>
    </cfRule>
    <cfRule type="expression" dxfId="2554" priority="13160">
      <formula>IF(RIGHT(TEXT(AM128,"0.#"),1)=".",TRUE,FALSE)</formula>
    </cfRule>
  </conditionalFormatting>
  <conditionalFormatting sqref="AQ129">
    <cfRule type="expression" dxfId="2553" priority="13151">
      <formula>IF(RIGHT(TEXT(AQ129,"0.#"),1)=".",FALSE,TRUE)</formula>
    </cfRule>
    <cfRule type="expression" dxfId="2552" priority="13152">
      <formula>IF(RIGHT(TEXT(AQ129,"0.#"),1)=".",TRUE,FALSE)</formula>
    </cfRule>
  </conditionalFormatting>
  <conditionalFormatting sqref="AE75">
    <cfRule type="expression" dxfId="2551" priority="13149">
      <formula>IF(RIGHT(TEXT(AE75,"0.#"),1)=".",FALSE,TRUE)</formula>
    </cfRule>
    <cfRule type="expression" dxfId="2550" priority="13150">
      <formula>IF(RIGHT(TEXT(AE75,"0.#"),1)=".",TRUE,FALSE)</formula>
    </cfRule>
  </conditionalFormatting>
  <conditionalFormatting sqref="AE76">
    <cfRule type="expression" dxfId="2549" priority="13147">
      <formula>IF(RIGHT(TEXT(AE76,"0.#"),1)=".",FALSE,TRUE)</formula>
    </cfRule>
    <cfRule type="expression" dxfId="2548" priority="13148">
      <formula>IF(RIGHT(TEXT(AE76,"0.#"),1)=".",TRUE,FALSE)</formula>
    </cfRule>
  </conditionalFormatting>
  <conditionalFormatting sqref="AE77">
    <cfRule type="expression" dxfId="2547" priority="13145">
      <formula>IF(RIGHT(TEXT(AE77,"0.#"),1)=".",FALSE,TRUE)</formula>
    </cfRule>
    <cfRule type="expression" dxfId="2546" priority="13146">
      <formula>IF(RIGHT(TEXT(AE77,"0.#"),1)=".",TRUE,FALSE)</formula>
    </cfRule>
  </conditionalFormatting>
  <conditionalFormatting sqref="AI77">
    <cfRule type="expression" dxfId="2545" priority="13143">
      <formula>IF(RIGHT(TEXT(AI77,"0.#"),1)=".",FALSE,TRUE)</formula>
    </cfRule>
    <cfRule type="expression" dxfId="2544" priority="13144">
      <formula>IF(RIGHT(TEXT(AI77,"0.#"),1)=".",TRUE,FALSE)</formula>
    </cfRule>
  </conditionalFormatting>
  <conditionalFormatting sqref="AI76">
    <cfRule type="expression" dxfId="2543" priority="13141">
      <formula>IF(RIGHT(TEXT(AI76,"0.#"),1)=".",FALSE,TRUE)</formula>
    </cfRule>
    <cfRule type="expression" dxfId="2542" priority="13142">
      <formula>IF(RIGHT(TEXT(AI76,"0.#"),1)=".",TRUE,FALSE)</formula>
    </cfRule>
  </conditionalFormatting>
  <conditionalFormatting sqref="AI75">
    <cfRule type="expression" dxfId="2541" priority="13139">
      <formula>IF(RIGHT(TEXT(AI75,"0.#"),1)=".",FALSE,TRUE)</formula>
    </cfRule>
    <cfRule type="expression" dxfId="2540" priority="13140">
      <formula>IF(RIGHT(TEXT(AI75,"0.#"),1)=".",TRUE,FALSE)</formula>
    </cfRule>
  </conditionalFormatting>
  <conditionalFormatting sqref="AM75">
    <cfRule type="expression" dxfId="2539" priority="13137">
      <formula>IF(RIGHT(TEXT(AM75,"0.#"),1)=".",FALSE,TRUE)</formula>
    </cfRule>
    <cfRule type="expression" dxfId="2538" priority="13138">
      <formula>IF(RIGHT(TEXT(AM75,"0.#"),1)=".",TRUE,FALSE)</formula>
    </cfRule>
  </conditionalFormatting>
  <conditionalFormatting sqref="AM76">
    <cfRule type="expression" dxfId="2537" priority="13135">
      <formula>IF(RIGHT(TEXT(AM76,"0.#"),1)=".",FALSE,TRUE)</formula>
    </cfRule>
    <cfRule type="expression" dxfId="2536" priority="13136">
      <formula>IF(RIGHT(TEXT(AM76,"0.#"),1)=".",TRUE,FALSE)</formula>
    </cfRule>
  </conditionalFormatting>
  <conditionalFormatting sqref="AM77">
    <cfRule type="expression" dxfId="2535" priority="13133">
      <formula>IF(RIGHT(TEXT(AM77,"0.#"),1)=".",FALSE,TRUE)</formula>
    </cfRule>
    <cfRule type="expression" dxfId="2534" priority="13134">
      <formula>IF(RIGHT(TEXT(AM77,"0.#"),1)=".",TRUE,FALSE)</formula>
    </cfRule>
  </conditionalFormatting>
  <conditionalFormatting sqref="AU134:AU135 AQ134">
    <cfRule type="expression" dxfId="2533" priority="13119">
      <formula>IF(RIGHT(TEXT(AQ134,"0.#"),1)=".",FALSE,TRUE)</formula>
    </cfRule>
    <cfRule type="expression" dxfId="2532" priority="13120">
      <formula>IF(RIGHT(TEXT(AQ134,"0.#"),1)=".",TRUE,FALSE)</formula>
    </cfRule>
  </conditionalFormatting>
  <conditionalFormatting sqref="AE433:AE435 AI433:AI435 AM433:AM435">
    <cfRule type="expression" dxfId="2531" priority="13089">
      <formula>IF(RIGHT(TEXT(AE433,"0.#"),1)=".",FALSE,TRUE)</formula>
    </cfRule>
    <cfRule type="expression" dxfId="2530" priority="13090">
      <formula>IF(RIGHT(TEXT(AE433,"0.#"),1)=".",TRUE,FALSE)</formula>
    </cfRule>
  </conditionalFormatting>
  <conditionalFormatting sqref="AU433:AU435">
    <cfRule type="expression" dxfId="2529" priority="13065">
      <formula>IF(RIGHT(TEXT(AU433,"0.#"),1)=".",FALSE,TRUE)</formula>
    </cfRule>
    <cfRule type="expression" dxfId="2528" priority="13066">
      <formula>IF(RIGHT(TEXT(AU433,"0.#"),1)=".",TRUE,FALSE)</formula>
    </cfRule>
  </conditionalFormatting>
  <conditionalFormatting sqref="AQ433:AQ435">
    <cfRule type="expression" dxfId="2527" priority="12965">
      <formula>IF(RIGHT(TEXT(AQ433,"0.#"),1)=".",FALSE,TRUE)</formula>
    </cfRule>
    <cfRule type="expression" dxfId="2526" priority="12966">
      <formula>IF(RIGHT(TEXT(AQ433,"0.#"),1)=".",TRUE,FALSE)</formula>
    </cfRule>
  </conditionalFormatting>
  <conditionalFormatting sqref="AL844:AO867">
    <cfRule type="expression" dxfId="2525" priority="6689">
      <formula>IF(AND(AL844&gt;=0, RIGHT(TEXT(AL844,"0.#"),1)&lt;&gt;"."),TRUE,FALSE)</formula>
    </cfRule>
    <cfRule type="expression" dxfId="2524" priority="6690">
      <formula>IF(AND(AL844&gt;=0, RIGHT(TEXT(AL844,"0.#"),1)="."),TRUE,FALSE)</formula>
    </cfRule>
    <cfRule type="expression" dxfId="2523" priority="6691">
      <formula>IF(AND(AL844&lt;0, RIGHT(TEXT(AL844,"0.#"),1)&lt;&gt;"."),TRUE,FALSE)</formula>
    </cfRule>
    <cfRule type="expression" dxfId="2522" priority="6692">
      <formula>IF(AND(AL844&lt;0, RIGHT(TEXT(AL844,"0.#"),1)="."),TRUE,FALSE)</formula>
    </cfRule>
  </conditionalFormatting>
  <conditionalFormatting sqref="AQ53:AQ55">
    <cfRule type="expression" dxfId="2521" priority="4711">
      <formula>IF(RIGHT(TEXT(AQ53,"0.#"),1)=".",FALSE,TRUE)</formula>
    </cfRule>
    <cfRule type="expression" dxfId="2520" priority="4712">
      <formula>IF(RIGHT(TEXT(AQ53,"0.#"),1)=".",TRUE,FALSE)</formula>
    </cfRule>
  </conditionalFormatting>
  <conditionalFormatting sqref="AU53:AU55">
    <cfRule type="expression" dxfId="2519" priority="4709">
      <formula>IF(RIGHT(TEXT(AU53,"0.#"),1)=".",FALSE,TRUE)</formula>
    </cfRule>
    <cfRule type="expression" dxfId="2518" priority="4710">
      <formula>IF(RIGHT(TEXT(AU53,"0.#"),1)=".",TRUE,FALSE)</formula>
    </cfRule>
  </conditionalFormatting>
  <conditionalFormatting sqref="AQ60:AQ62">
    <cfRule type="expression" dxfId="2517" priority="4707">
      <formula>IF(RIGHT(TEXT(AQ60,"0.#"),1)=".",FALSE,TRUE)</formula>
    </cfRule>
    <cfRule type="expression" dxfId="2516" priority="4708">
      <formula>IF(RIGHT(TEXT(AQ60,"0.#"),1)=".",TRUE,FALSE)</formula>
    </cfRule>
  </conditionalFormatting>
  <conditionalFormatting sqref="AU60:AU62">
    <cfRule type="expression" dxfId="2515" priority="4705">
      <formula>IF(RIGHT(TEXT(AU60,"0.#"),1)=".",FALSE,TRUE)</formula>
    </cfRule>
    <cfRule type="expression" dxfId="2514" priority="4706">
      <formula>IF(RIGHT(TEXT(AU60,"0.#"),1)=".",TRUE,FALSE)</formula>
    </cfRule>
  </conditionalFormatting>
  <conditionalFormatting sqref="AQ75:AQ77">
    <cfRule type="expression" dxfId="2513" priority="4703">
      <formula>IF(RIGHT(TEXT(AQ75,"0.#"),1)=".",FALSE,TRUE)</formula>
    </cfRule>
    <cfRule type="expression" dxfId="2512" priority="4704">
      <formula>IF(RIGHT(TEXT(AQ75,"0.#"),1)=".",TRUE,FALSE)</formula>
    </cfRule>
  </conditionalFormatting>
  <conditionalFormatting sqref="AU75:AU77">
    <cfRule type="expression" dxfId="2511" priority="4701">
      <formula>IF(RIGHT(TEXT(AU75,"0.#"),1)=".",FALSE,TRUE)</formula>
    </cfRule>
    <cfRule type="expression" dxfId="2510" priority="4702">
      <formula>IF(RIGHT(TEXT(AU75,"0.#"),1)=".",TRUE,FALSE)</formula>
    </cfRule>
  </conditionalFormatting>
  <conditionalFormatting sqref="AQ87:AQ89">
    <cfRule type="expression" dxfId="2509" priority="4699">
      <formula>IF(RIGHT(TEXT(AQ87,"0.#"),1)=".",FALSE,TRUE)</formula>
    </cfRule>
    <cfRule type="expression" dxfId="2508" priority="4700">
      <formula>IF(RIGHT(TEXT(AQ87,"0.#"),1)=".",TRUE,FALSE)</formula>
    </cfRule>
  </conditionalFormatting>
  <conditionalFormatting sqref="AU87:AU89">
    <cfRule type="expression" dxfId="2507" priority="4697">
      <formula>IF(RIGHT(TEXT(AU87,"0.#"),1)=".",FALSE,TRUE)</formula>
    </cfRule>
    <cfRule type="expression" dxfId="2506" priority="4698">
      <formula>IF(RIGHT(TEXT(AU87,"0.#"),1)=".",TRUE,FALSE)</formula>
    </cfRule>
  </conditionalFormatting>
  <conditionalFormatting sqref="AQ92:AQ94">
    <cfRule type="expression" dxfId="2505" priority="4695">
      <formula>IF(RIGHT(TEXT(AQ92,"0.#"),1)=".",FALSE,TRUE)</formula>
    </cfRule>
    <cfRule type="expression" dxfId="2504" priority="4696">
      <formula>IF(RIGHT(TEXT(AQ92,"0.#"),1)=".",TRUE,FALSE)</formula>
    </cfRule>
  </conditionalFormatting>
  <conditionalFormatting sqref="AU92:AU94">
    <cfRule type="expression" dxfId="2503" priority="4693">
      <formula>IF(RIGHT(TEXT(AU92,"0.#"),1)=".",FALSE,TRUE)</formula>
    </cfRule>
    <cfRule type="expression" dxfId="2502" priority="4694">
      <formula>IF(RIGHT(TEXT(AU92,"0.#"),1)=".",TRUE,FALSE)</formula>
    </cfRule>
  </conditionalFormatting>
  <conditionalFormatting sqref="AQ97:AQ99">
    <cfRule type="expression" dxfId="2501" priority="4691">
      <formula>IF(RIGHT(TEXT(AQ97,"0.#"),1)=".",FALSE,TRUE)</formula>
    </cfRule>
    <cfRule type="expression" dxfId="2500" priority="4692">
      <formula>IF(RIGHT(TEXT(AQ97,"0.#"),1)=".",TRUE,FALSE)</formula>
    </cfRule>
  </conditionalFormatting>
  <conditionalFormatting sqref="AU97:AU99">
    <cfRule type="expression" dxfId="2499" priority="4689">
      <formula>IF(RIGHT(TEXT(AU97,"0.#"),1)=".",FALSE,TRUE)</formula>
    </cfRule>
    <cfRule type="expression" dxfId="2498" priority="4690">
      <formula>IF(RIGHT(TEXT(AU97,"0.#"),1)=".",TRUE,FALSE)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40:Y867">
    <cfRule type="expression" dxfId="2481" priority="3017">
      <formula>IF(RIGHT(TEXT(Y840,"0.#"),1)=".",FALSE,TRUE)</formula>
    </cfRule>
    <cfRule type="expression" dxfId="2480" priority="3018">
      <formula>IF(RIGHT(TEXT(Y840,"0.#"),1)=".",TRUE,FALSE)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3:AO1132">
    <cfRule type="expression" dxfId="2451" priority="2923">
      <formula>IF(AND(AL1103&gt;=0, RIGHT(TEXT(AL1103,"0.#"),1)&lt;&gt;"."),TRUE,FALSE)</formula>
    </cfRule>
    <cfRule type="expression" dxfId="2450" priority="2924">
      <formula>IF(AND(AL1103&gt;=0, RIGHT(TEXT(AL1103,"0.#"),1)="."),TRUE,FALSE)</formula>
    </cfRule>
    <cfRule type="expression" dxfId="2449" priority="2925">
      <formula>IF(AND(AL1103&lt;0, RIGHT(TEXT(AL1103,"0.#"),1)&lt;&gt;"."),TRUE,FALSE)</formula>
    </cfRule>
    <cfRule type="expression" dxfId="2448" priority="2926">
      <formula>IF(AND(AL1103&lt;0, RIGHT(TEXT(AL1103,"0.#"),1)="."),TRUE,FALSE)</formula>
    </cfRule>
  </conditionalFormatting>
  <conditionalFormatting sqref="Y1103:Y1132">
    <cfRule type="expression" dxfId="2447" priority="2921">
      <formula>IF(RIGHT(TEXT(Y1103,"0.#"),1)=".",FALSE,TRUE)</formula>
    </cfRule>
    <cfRule type="expression" dxfId="2446" priority="2922">
      <formula>IF(RIGHT(TEXT(Y1103,"0.#"),1)=".",TRUE,FALSE)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8:AO839">
    <cfRule type="expression" dxfId="2437" priority="2875">
      <formula>IF(AND(AL838&gt;=0, RIGHT(TEXT(AL838,"0.#"),1)&lt;&gt;"."),TRUE,FALSE)</formula>
    </cfRule>
    <cfRule type="expression" dxfId="2436" priority="2876">
      <formula>IF(AND(AL838&gt;=0, RIGHT(TEXT(AL838,"0.#"),1)="."),TRUE,FALSE)</formula>
    </cfRule>
    <cfRule type="expression" dxfId="2435" priority="2877">
      <formula>IF(AND(AL838&lt;0, RIGHT(TEXT(AL838,"0.#"),1)&lt;&gt;"."),TRUE,FALSE)</formula>
    </cfRule>
    <cfRule type="expression" dxfId="2434" priority="2878">
      <formula>IF(AND(AL838&lt;0, RIGHT(TEXT(AL838,"0.#"),1)="."),TRUE,FALSE)</formula>
    </cfRule>
  </conditionalFormatting>
  <conditionalFormatting sqref="Y838:Y839">
    <cfRule type="expression" dxfId="2433" priority="2873">
      <formula>IF(RIGHT(TEXT(Y838,"0.#"),1)=".",FALSE,TRUE)</formula>
    </cfRule>
    <cfRule type="expression" dxfId="2432" priority="2874">
      <formula>IF(RIGHT(TEXT(Y838,"0.#"),1)=".",TRUE,FALSE)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50:AE151 AI150:AI151 AM150:AM151 AQ150:AQ151 AU150:AU151">
    <cfRule type="expression" dxfId="2219" priority="2003">
      <formula>IF(RIGHT(TEXT(AE150,"0.#"),1)=".",FALSE,TRUE)</formula>
    </cfRule>
    <cfRule type="expression" dxfId="2218" priority="2004">
      <formula>IF(RIGHT(TEXT(AE150,"0.#"),1)=".",TRUE,FALSE)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3:Y900">
    <cfRule type="expression" dxfId="2121" priority="2133">
      <formula>IF(RIGHT(TEXT(Y873,"0.#"),1)=".",FALSE,TRUE)</formula>
    </cfRule>
    <cfRule type="expression" dxfId="2120" priority="2134">
      <formula>IF(RIGHT(TEXT(Y873,"0.#"),1)=".",TRUE,FALSE)</formula>
    </cfRule>
  </conditionalFormatting>
  <conditionalFormatting sqref="Y871:Y872">
    <cfRule type="expression" dxfId="2119" priority="2127">
      <formula>IF(RIGHT(TEXT(Y871,"0.#"),1)=".",FALSE,TRUE)</formula>
    </cfRule>
    <cfRule type="expression" dxfId="2118" priority="2128">
      <formula>IF(RIGHT(TEXT(Y871,"0.#"),1)=".",TRUE,FALSE)</formula>
    </cfRule>
  </conditionalFormatting>
  <conditionalFormatting sqref="Y906:Y933">
    <cfRule type="expression" dxfId="2117" priority="2121">
      <formula>IF(RIGHT(TEXT(Y906,"0.#"),1)=".",FALSE,TRUE)</formula>
    </cfRule>
    <cfRule type="expression" dxfId="2116" priority="2122">
      <formula>IF(RIGHT(TEXT(Y906,"0.#"),1)=".",TRUE,FALSE)</formula>
    </cfRule>
  </conditionalFormatting>
  <conditionalFormatting sqref="Y905">
    <cfRule type="expression" dxfId="2115" priority="2115">
      <formula>IF(RIGHT(TEXT(Y905,"0.#"),1)=".",FALSE,TRUE)</formula>
    </cfRule>
    <cfRule type="expression" dxfId="2114" priority="2116">
      <formula>IF(RIGHT(TEXT(Y905,"0.#"),1)=".",TRUE,FALSE)</formula>
    </cfRule>
  </conditionalFormatting>
  <conditionalFormatting sqref="Y939:Y966">
    <cfRule type="expression" dxfId="2113" priority="2109">
      <formula>IF(RIGHT(TEXT(Y939,"0.#"),1)=".",FALSE,TRUE)</formula>
    </cfRule>
    <cfRule type="expression" dxfId="2112" priority="2110">
      <formula>IF(RIGHT(TEXT(Y939,"0.#"),1)=".",TRUE,FALSE)</formula>
    </cfRule>
  </conditionalFormatting>
  <conditionalFormatting sqref="Y937:Y938">
    <cfRule type="expression" dxfId="2111" priority="2103">
      <formula>IF(RIGHT(TEXT(Y937,"0.#"),1)=".",FALSE,TRUE)</formula>
    </cfRule>
    <cfRule type="expression" dxfId="2110" priority="2104">
      <formula>IF(RIGHT(TEXT(Y937,"0.#"),1)=".",TRUE,FALSE)</formula>
    </cfRule>
  </conditionalFormatting>
  <conditionalFormatting sqref="Y972:Y999">
    <cfRule type="expression" dxfId="2109" priority="2097">
      <formula>IF(RIGHT(TEXT(Y972,"0.#"),1)=".",FALSE,TRUE)</formula>
    </cfRule>
    <cfRule type="expression" dxfId="2108" priority="2098">
      <formula>IF(RIGHT(TEXT(Y972,"0.#"),1)=".",TRUE,FALSE)</formula>
    </cfRule>
  </conditionalFormatting>
  <conditionalFormatting sqref="Y970:Y971">
    <cfRule type="expression" dxfId="2107" priority="2091">
      <formula>IF(RIGHT(TEXT(Y970,"0.#"),1)=".",FALSE,TRUE)</formula>
    </cfRule>
    <cfRule type="expression" dxfId="2106" priority="2092">
      <formula>IF(RIGHT(TEXT(Y970,"0.#"),1)=".",TRUE,FALSE)</formula>
    </cfRule>
  </conditionalFormatting>
  <conditionalFormatting sqref="Y1005:Y1032">
    <cfRule type="expression" dxfId="2105" priority="2085">
      <formula>IF(RIGHT(TEXT(Y1005,"0.#"),1)=".",FALSE,TRUE)</formula>
    </cfRule>
    <cfRule type="expression" dxfId="2104" priority="2086">
      <formula>IF(RIGHT(TEXT(Y1005,"0.#"),1)=".",TRUE,FALSE)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3:AO900">
    <cfRule type="expression" dxfId="2023" priority="2135">
      <formula>IF(AND(AL873&gt;=0, RIGHT(TEXT(AL873,"0.#"),1)&lt;&gt;"."),TRUE,FALSE)</formula>
    </cfRule>
    <cfRule type="expression" dxfId="2022" priority="2136">
      <formula>IF(AND(AL873&gt;=0, RIGHT(TEXT(AL873,"0.#"),1)="."),TRUE,FALSE)</formula>
    </cfRule>
    <cfRule type="expression" dxfId="2021" priority="2137">
      <formula>IF(AND(AL873&lt;0, RIGHT(TEXT(AL873,"0.#"),1)&lt;&gt;"."),TRUE,FALSE)</formula>
    </cfRule>
    <cfRule type="expression" dxfId="2020" priority="2138">
      <formula>IF(AND(AL873&lt;0, RIGHT(TEXT(AL873,"0.#"),1)="."),TRUE,FALSE)</formula>
    </cfRule>
  </conditionalFormatting>
  <conditionalFormatting sqref="AL871:AO872">
    <cfRule type="expression" dxfId="2019" priority="2129">
      <formula>IF(AND(AL871&gt;=0, RIGHT(TEXT(AL871,"0.#"),1)&lt;&gt;"."),TRUE,FALSE)</formula>
    </cfRule>
    <cfRule type="expression" dxfId="2018" priority="2130">
      <formula>IF(AND(AL871&gt;=0, RIGHT(TEXT(AL871,"0.#"),1)="."),TRUE,FALSE)</formula>
    </cfRule>
    <cfRule type="expression" dxfId="2017" priority="2131">
      <formula>IF(AND(AL871&lt;0, RIGHT(TEXT(AL871,"0.#"),1)&lt;&gt;"."),TRUE,FALSE)</formula>
    </cfRule>
    <cfRule type="expression" dxfId="2016" priority="2132">
      <formula>IF(AND(AL871&lt;0, RIGHT(TEXT(AL871,"0.#"),1)="."),TRUE,FALSE)</formula>
    </cfRule>
  </conditionalFormatting>
  <conditionalFormatting sqref="AL906:AO933">
    <cfRule type="expression" dxfId="2015" priority="2123">
      <formula>IF(AND(AL906&gt;=0, RIGHT(TEXT(AL906,"0.#"),1)&lt;&gt;"."),TRUE,FALSE)</formula>
    </cfRule>
    <cfRule type="expression" dxfId="2014" priority="2124">
      <formula>IF(AND(AL906&gt;=0, RIGHT(TEXT(AL906,"0.#"),1)="."),TRUE,FALSE)</formula>
    </cfRule>
    <cfRule type="expression" dxfId="2013" priority="2125">
      <formula>IF(AND(AL906&lt;0, RIGHT(TEXT(AL906,"0.#"),1)&lt;&gt;"."),TRUE,FALSE)</formula>
    </cfRule>
    <cfRule type="expression" dxfId="2012" priority="2126">
      <formula>IF(AND(AL906&lt;0, RIGHT(TEXT(AL906,"0.#"),1)="."),TRUE,FALSE)</formula>
    </cfRule>
  </conditionalFormatting>
  <conditionalFormatting sqref="AL905:AO905">
    <cfRule type="expression" dxfId="2011" priority="2117">
      <formula>IF(AND(AL905&gt;=0, RIGHT(TEXT(AL905,"0.#"),1)&lt;&gt;"."),TRUE,FALSE)</formula>
    </cfRule>
    <cfRule type="expression" dxfId="2010" priority="2118">
      <formula>IF(AND(AL905&gt;=0, RIGHT(TEXT(AL905,"0.#"),1)="."),TRUE,FALSE)</formula>
    </cfRule>
    <cfRule type="expression" dxfId="2009" priority="2119">
      <formula>IF(AND(AL905&lt;0, RIGHT(TEXT(AL905,"0.#"),1)&lt;&gt;"."),TRUE,FALSE)</formula>
    </cfRule>
    <cfRule type="expression" dxfId="2008" priority="2120">
      <formula>IF(AND(AL905&lt;0, RIGHT(TEXT(AL905,"0.#"),1)="."),TRUE,FALSE)</formula>
    </cfRule>
  </conditionalFormatting>
  <conditionalFormatting sqref="AL939:AO966">
    <cfRule type="expression" dxfId="2007" priority="2111">
      <formula>IF(AND(AL939&gt;=0, RIGHT(TEXT(AL939,"0.#"),1)&lt;&gt;"."),TRUE,FALSE)</formula>
    </cfRule>
    <cfRule type="expression" dxfId="2006" priority="2112">
      <formula>IF(AND(AL939&gt;=0, RIGHT(TEXT(AL939,"0.#"),1)="."),TRUE,FALSE)</formula>
    </cfRule>
    <cfRule type="expression" dxfId="2005" priority="2113">
      <formula>IF(AND(AL939&lt;0, RIGHT(TEXT(AL939,"0.#"),1)&lt;&gt;"."),TRUE,FALSE)</formula>
    </cfRule>
    <cfRule type="expression" dxfId="2004" priority="2114">
      <formula>IF(AND(AL939&lt;0, RIGHT(TEXT(AL939,"0.#"),1)="."),TRUE,FALSE)</formula>
    </cfRule>
  </conditionalFormatting>
  <conditionalFormatting sqref="AL937:AO938">
    <cfRule type="expression" dxfId="2003" priority="2105">
      <formula>IF(AND(AL937&gt;=0, RIGHT(TEXT(AL937,"0.#"),1)&lt;&gt;"."),TRUE,FALSE)</formula>
    </cfRule>
    <cfRule type="expression" dxfId="2002" priority="2106">
      <formula>IF(AND(AL937&gt;=0, RIGHT(TEXT(AL937,"0.#"),1)="."),TRUE,FALSE)</formula>
    </cfRule>
    <cfRule type="expression" dxfId="2001" priority="2107">
      <formula>IF(AND(AL937&lt;0, RIGHT(TEXT(AL937,"0.#"),1)&lt;&gt;"."),TRUE,FALSE)</formula>
    </cfRule>
    <cfRule type="expression" dxfId="2000" priority="2108">
      <formula>IF(AND(AL937&lt;0, RIGHT(TEXT(AL937,"0.#"),1)="."),TRUE,FALSE)</formula>
    </cfRule>
  </conditionalFormatting>
  <conditionalFormatting sqref="AL972:AO999">
    <cfRule type="expression" dxfId="1999" priority="2099">
      <formula>IF(AND(AL972&gt;=0, RIGHT(TEXT(AL972,"0.#"),1)&lt;&gt;"."),TRUE,FALSE)</formula>
    </cfRule>
    <cfRule type="expression" dxfId="1998" priority="2100">
      <formula>IF(AND(AL972&gt;=0, RIGHT(TEXT(AL972,"0.#"),1)="."),TRUE,FALSE)</formula>
    </cfRule>
    <cfRule type="expression" dxfId="1997" priority="2101">
      <formula>IF(AND(AL972&lt;0, RIGHT(TEXT(AL972,"0.#"),1)&lt;&gt;"."),TRUE,FALSE)</formula>
    </cfRule>
    <cfRule type="expression" dxfId="1996" priority="2102">
      <formula>IF(AND(AL972&lt;0, RIGHT(TEXT(AL972,"0.#"),1)="."),TRUE,FALSE)</formula>
    </cfRule>
  </conditionalFormatting>
  <conditionalFormatting sqref="AL970:AO971">
    <cfRule type="expression" dxfId="1995" priority="2093">
      <formula>IF(AND(AL970&gt;=0, RIGHT(TEXT(AL970,"0.#"),1)&lt;&gt;"."),TRUE,FALSE)</formula>
    </cfRule>
    <cfRule type="expression" dxfId="1994" priority="2094">
      <formula>IF(AND(AL970&gt;=0, RIGHT(TEXT(AL970,"0.#"),1)="."),TRUE,FALSE)</formula>
    </cfRule>
    <cfRule type="expression" dxfId="1993" priority="2095">
      <formula>IF(AND(AL970&lt;0, RIGHT(TEXT(AL970,"0.#"),1)&lt;&gt;"."),TRUE,FALSE)</formula>
    </cfRule>
    <cfRule type="expression" dxfId="1992" priority="2096">
      <formula>IF(AND(AL970&lt;0, RIGHT(TEXT(AL970,"0.#"),1)="."),TRUE,FALSE)</formula>
    </cfRule>
  </conditionalFormatting>
  <conditionalFormatting sqref="AL1005:AO1032">
    <cfRule type="expression" dxfId="1991" priority="2087">
      <formula>IF(AND(AL1005&gt;=0, RIGHT(TEXT(AL1005,"0.#"),1)&lt;&gt;"."),TRUE,FALSE)</formula>
    </cfRule>
    <cfRule type="expression" dxfId="1990" priority="2088">
      <formula>IF(AND(AL1005&gt;=0, RIGHT(TEXT(AL1005,"0.#"),1)="."),TRUE,FALSE)</formula>
    </cfRule>
    <cfRule type="expression" dxfId="1989" priority="2089">
      <formula>IF(AND(AL1005&lt;0, RIGHT(TEXT(AL1005,"0.#"),1)&lt;&gt;"."),TRUE,FALSE)</formula>
    </cfRule>
    <cfRule type="expression" dxfId="1988" priority="2090">
      <formula>IF(AND(AL1005&lt;0, RIGHT(TEXT(AL1005,"0.#"),1)="."),TRUE,FALSE)</formula>
    </cfRule>
  </conditionalFormatting>
  <conditionalFormatting sqref="AL1003:AO1004">
    <cfRule type="expression" dxfId="1987" priority="2081">
      <formula>IF(AND(AL1003&gt;=0, RIGHT(TEXT(AL1003,"0.#"),1)&lt;&gt;"."),TRUE,FALSE)</formula>
    </cfRule>
    <cfRule type="expression" dxfId="1986" priority="2082">
      <formula>IF(AND(AL1003&gt;=0, RIGHT(TEXT(AL1003,"0.#"),1)="."),TRUE,FALSE)</formula>
    </cfRule>
    <cfRule type="expression" dxfId="1985" priority="2083">
      <formula>IF(AND(AL1003&lt;0, RIGHT(TEXT(AL1003,"0.#"),1)&lt;&gt;"."),TRUE,FALSE)</formula>
    </cfRule>
    <cfRule type="expression" dxfId="1984" priority="2084">
      <formula>IF(AND(AL1003&lt;0, RIGHT(TEXT(AL1003,"0.#"),1)="."),TRUE,FALSE)</formula>
    </cfRule>
  </conditionalFormatting>
  <conditionalFormatting sqref="Y1003:Y1004">
    <cfRule type="expression" dxfId="1983" priority="2079">
      <formula>IF(RIGHT(TEXT(Y1003,"0.#"),1)=".",FALSE,TRUE)</formula>
    </cfRule>
    <cfRule type="expression" dxfId="1982" priority="2080">
      <formula>IF(RIGHT(TEXT(Y1003,"0.#"),1)=".",TRUE,FALSE)</formula>
    </cfRule>
  </conditionalFormatting>
  <conditionalFormatting sqref="AL1038:AO1065">
    <cfRule type="expression" dxfId="1981" priority="2075">
      <formula>IF(AND(AL1038&gt;=0, RIGHT(TEXT(AL1038,"0.#"),1)&lt;&gt;"."),TRUE,FALSE)</formula>
    </cfRule>
    <cfRule type="expression" dxfId="1980" priority="2076">
      <formula>IF(AND(AL1038&gt;=0, RIGHT(TEXT(AL1038,"0.#"),1)="."),TRUE,FALSE)</formula>
    </cfRule>
    <cfRule type="expression" dxfId="1979" priority="2077">
      <formula>IF(AND(AL1038&lt;0, RIGHT(TEXT(AL1038,"0.#"),1)&lt;&gt;"."),TRUE,FALSE)</formula>
    </cfRule>
    <cfRule type="expression" dxfId="1978" priority="2078">
      <formula>IF(AND(AL1038&lt;0, RIGHT(TEXT(AL1038,"0.#"),1)="."),TRUE,FALSE)</formula>
    </cfRule>
  </conditionalFormatting>
  <conditionalFormatting sqref="Y1038:Y1065">
    <cfRule type="expression" dxfId="1977" priority="2073">
      <formula>IF(RIGHT(TEXT(Y1038,"0.#"),1)=".",FALSE,TRUE)</formula>
    </cfRule>
    <cfRule type="expression" dxfId="1976" priority="2074">
      <formula>IF(RIGHT(TEXT(Y1038,"0.#"),1)=".",TRUE,FALSE)</formula>
    </cfRule>
  </conditionalFormatting>
  <conditionalFormatting sqref="AL1036:AO1037">
    <cfRule type="expression" dxfId="1975" priority="2069">
      <formula>IF(AND(AL1036&gt;=0, RIGHT(TEXT(AL1036,"0.#"),1)&lt;&gt;"."),TRUE,FALSE)</formula>
    </cfRule>
    <cfRule type="expression" dxfId="1974" priority="2070">
      <formula>IF(AND(AL1036&gt;=0, RIGHT(TEXT(AL1036,"0.#"),1)="."),TRUE,FALSE)</formula>
    </cfRule>
    <cfRule type="expression" dxfId="1973" priority="2071">
      <formula>IF(AND(AL1036&lt;0, RIGHT(TEXT(AL1036,"0.#"),1)&lt;&gt;"."),TRUE,FALSE)</formula>
    </cfRule>
    <cfRule type="expression" dxfId="1972" priority="2072">
      <formula>IF(AND(AL1036&lt;0, RIGHT(TEXT(AL1036,"0.#"),1)="."),TRUE,FALSE)</formula>
    </cfRule>
  </conditionalFormatting>
  <conditionalFormatting sqref="Y1036:Y1037">
    <cfRule type="expression" dxfId="1971" priority="2067">
      <formula>IF(RIGHT(TEXT(Y1036,"0.#"),1)=".",FALSE,TRUE)</formula>
    </cfRule>
    <cfRule type="expression" dxfId="1970" priority="2068">
      <formula>IF(RIGHT(TEXT(Y1036,"0.#"),1)=".",TRUE,FALSE)</formula>
    </cfRule>
  </conditionalFormatting>
  <conditionalFormatting sqref="AL1071:AO1098">
    <cfRule type="expression" dxfId="1969" priority="2063">
      <formula>IF(AND(AL1071&gt;=0, RIGHT(TEXT(AL1071,"0.#"),1)&lt;&gt;"."),TRUE,FALSE)</formula>
    </cfRule>
    <cfRule type="expression" dxfId="1968" priority="2064">
      <formula>IF(AND(AL1071&gt;=0, RIGHT(TEXT(AL1071,"0.#"),1)="."),TRUE,FALSE)</formula>
    </cfRule>
    <cfRule type="expression" dxfId="1967" priority="2065">
      <formula>IF(AND(AL1071&lt;0, RIGHT(TEXT(AL1071,"0.#"),1)&lt;&gt;"."),TRUE,FALSE)</formula>
    </cfRule>
    <cfRule type="expression" dxfId="1966" priority="2066">
      <formula>IF(AND(AL1071&lt;0, RIGHT(TEXT(AL1071,"0.#"),1)="."),TRUE,FALSE)</formula>
    </cfRule>
  </conditionalFormatting>
  <conditionalFormatting sqref="Y1071:Y1098">
    <cfRule type="expression" dxfId="1965" priority="2061">
      <formula>IF(RIGHT(TEXT(Y1071,"0.#"),1)=".",FALSE,TRUE)</formula>
    </cfRule>
    <cfRule type="expression" dxfId="1964" priority="2062">
      <formula>IF(RIGHT(TEXT(Y1071,"0.#"),1)=".",TRUE,FALSE)</formula>
    </cfRule>
  </conditionalFormatting>
  <conditionalFormatting sqref="AL1069:AO1070">
    <cfRule type="expression" dxfId="1963" priority="2057">
      <formula>IF(AND(AL1069&gt;=0, RIGHT(TEXT(AL1069,"0.#"),1)&lt;&gt;"."),TRUE,FALSE)</formula>
    </cfRule>
    <cfRule type="expression" dxfId="1962" priority="2058">
      <formula>IF(AND(AL1069&gt;=0, RIGHT(TEXT(AL1069,"0.#"),1)="."),TRUE,FALSE)</formula>
    </cfRule>
    <cfRule type="expression" dxfId="1961" priority="2059">
      <formula>IF(AND(AL1069&lt;0, RIGHT(TEXT(AL1069,"0.#"),1)&lt;&gt;"."),TRUE,FALSE)</formula>
    </cfRule>
    <cfRule type="expression" dxfId="1960" priority="2060">
      <formula>IF(AND(AL1069&lt;0, RIGHT(TEXT(AL1069,"0.#"),1)="."),TRUE,FALSE)</formula>
    </cfRule>
  </conditionalFormatting>
  <conditionalFormatting sqref="Y1069:Y1070">
    <cfRule type="expression" dxfId="1959" priority="2055">
      <formula>IF(RIGHT(TEXT(Y1069,"0.#"),1)=".",FALSE,TRUE)</formula>
    </cfRule>
    <cfRule type="expression" dxfId="1958" priority="2056">
      <formula>IF(RIGHT(TEXT(Y1069,"0.#"),1)=".",TRUE,FALSE)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458:AE460 AI458:AI460 AM458:AM460">
    <cfRule type="expression" dxfId="763" priority="63">
      <formula>IF(RIGHT(TEXT(AE458,"0.#"),1)=".",FALSE,TRUE)</formula>
    </cfRule>
    <cfRule type="expression" dxfId="762" priority="64">
      <formula>IF(RIGHT(TEXT(AE458,"0.#"),1)=".",TRUE,FALSE)</formula>
    </cfRule>
  </conditionalFormatting>
  <conditionalFormatting sqref="AU458:AU460">
    <cfRule type="expression" dxfId="761" priority="61">
      <formula>IF(RIGHT(TEXT(AU458,"0.#"),1)=".",FALSE,TRUE)</formula>
    </cfRule>
    <cfRule type="expression" dxfId="760" priority="62">
      <formula>IF(RIGHT(TEXT(AU458,"0.#"),1)=".",TRUE,FALSE)</formula>
    </cfRule>
  </conditionalFormatting>
  <conditionalFormatting sqref="AQ458:AQ460">
    <cfRule type="expression" dxfId="759" priority="59">
      <formula>IF(RIGHT(TEXT(AQ458,"0.#"),1)=".",FALSE,TRUE)</formula>
    </cfRule>
    <cfRule type="expression" dxfId="758" priority="60">
      <formula>IF(RIGHT(TEXT(AQ458,"0.#"),1)=".",TRUE,FALSE)</formula>
    </cfRule>
  </conditionalFormatting>
  <conditionalFormatting sqref="AU138:AU139">
    <cfRule type="expression" dxfId="757" priority="57">
      <formula>IF(RIGHT(TEXT(AU138,"0.#"),1)=".",FALSE,TRUE)</formula>
    </cfRule>
    <cfRule type="expression" dxfId="756" priority="58">
      <formula>IF(RIGHT(TEXT(AU138,"0.#"),1)=".",TRUE,FALSE)</formula>
    </cfRule>
  </conditionalFormatting>
  <conditionalFormatting sqref="AE194:AE195 AU194:AU195 AI194:AI195 AM194:AM195 AQ194:AQ195">
    <cfRule type="expression" dxfId="755" priority="55">
      <formula>IF(RIGHT(TEXT(AE194,"0.#"),1)=".",FALSE,TRUE)</formula>
    </cfRule>
    <cfRule type="expression" dxfId="754" priority="56">
      <formula>IF(RIGHT(TEXT(AE194,"0.#"),1)=".",TRUE,FALSE)</formula>
    </cfRule>
  </conditionalFormatting>
  <conditionalFormatting sqref="AE198:AE199 AU198:AU199 AI198:AI199 AM198:AM199 AQ198:AQ199">
    <cfRule type="expression" dxfId="753" priority="53">
      <formula>IF(RIGHT(TEXT(AE198,"0.#"),1)=".",FALSE,TRUE)</formula>
    </cfRule>
    <cfRule type="expression" dxfId="752" priority="54">
      <formula>IF(RIGHT(TEXT(AE198,"0.#"),1)=".",TRUE,FALSE)</formula>
    </cfRule>
  </conditionalFormatting>
  <conditionalFormatting sqref="Y904">
    <cfRule type="expression" dxfId="751" priority="47">
      <formula>IF(RIGHT(TEXT(Y904,"0.#"),1)=".",FALSE,TRUE)</formula>
    </cfRule>
    <cfRule type="expression" dxfId="750" priority="48">
      <formula>IF(RIGHT(TEXT(Y904,"0.#"),1)=".",TRUE,FALSE)</formula>
    </cfRule>
  </conditionalFormatting>
  <conditionalFormatting sqref="AL904:AO904">
    <cfRule type="expression" dxfId="749" priority="49">
      <formula>IF(AND(AL904&gt;=0, RIGHT(TEXT(AL904,"0.#"),1)&lt;&gt;"."),TRUE,FALSE)</formula>
    </cfRule>
    <cfRule type="expression" dxfId="748" priority="50">
      <formula>IF(AND(AL904&gt;=0, RIGHT(TEXT(AL904,"0.#"),1)="."),TRUE,FALSE)</formula>
    </cfRule>
    <cfRule type="expression" dxfId="747" priority="51">
      <formula>IF(AND(AL904&lt;0, RIGHT(TEXT(AL904,"0.#"),1)&lt;&gt;"."),TRUE,FALSE)</formula>
    </cfRule>
    <cfRule type="expression" dxfId="746" priority="52">
      <formula>IF(AND(AL904&lt;0, RIGHT(TEXT(AL904,"0.#"),1)="."),TRUE,FALSE)</formula>
    </cfRule>
  </conditionalFormatting>
  <conditionalFormatting sqref="Y783">
    <cfRule type="expression" dxfId="745" priority="45">
      <formula>IF(RIGHT(TEXT(Y783,"0.#"),1)=".",FALSE,TRUE)</formula>
    </cfRule>
    <cfRule type="expression" dxfId="744" priority="46">
      <formula>IF(RIGHT(TEXT(Y783,"0.#"),1)=".",TRUE,FALSE)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95">
    <cfRule type="expression" dxfId="741" priority="41">
      <formula>IF(RIGHT(TEXT(Y795,"0.#"),1)=".",FALSE,TRUE)</formula>
    </cfRule>
    <cfRule type="expression" dxfId="740" priority="42">
      <formula>IF(RIGHT(TEXT(Y795,"0.#"),1)=".",TRUE,FALSE)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M32">
    <cfRule type="expression" dxfId="733" priority="33">
      <formula>IF(RIGHT(TEXT(AM32,"0.#"),1)=".",FALSE,TRUE)</formula>
    </cfRule>
    <cfRule type="expression" dxfId="732" priority="34">
      <formula>IF(RIGHT(TEXT(AM32,"0.#"),1)=".",TRUE,FALSE)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E134">
    <cfRule type="expression" dxfId="729" priority="29">
      <formula>IF(RIGHT(TEXT(AE134,"0.#"),1)=".",FALSE,TRUE)</formula>
    </cfRule>
    <cfRule type="expression" dxfId="728" priority="30">
      <formula>IF(RIGHT(TEXT(AE134,"0.#"),1)=".",TRUE,FALSE)</formula>
    </cfRule>
  </conditionalFormatting>
  <conditionalFormatting sqref="AI134">
    <cfRule type="expression" dxfId="727" priority="27">
      <formula>IF(RIGHT(TEXT(AI134,"0.#"),1)=".",FALSE,TRUE)</formula>
    </cfRule>
    <cfRule type="expression" dxfId="726" priority="28">
      <formula>IF(RIGHT(TEXT(AI134,"0.#"),1)=".",TRUE,FALSE)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E135">
    <cfRule type="expression" dxfId="723" priority="23">
      <formula>IF(RIGHT(TEXT(AE135,"0.#"),1)=".",FALSE,TRUE)</formula>
    </cfRule>
    <cfRule type="expression" dxfId="722" priority="24">
      <formula>IF(RIGHT(TEXT(AE135,"0.#"),1)=".",TRUE,FALSE)</formula>
    </cfRule>
  </conditionalFormatting>
  <conditionalFormatting sqref="AI135">
    <cfRule type="expression" dxfId="721" priority="21">
      <formula>IF(RIGHT(TEXT(AI135,"0.#"),1)=".",FALSE,TRUE)</formula>
    </cfRule>
    <cfRule type="expression" dxfId="720" priority="22">
      <formula>IF(RIGHT(TEXT(AI135,"0.#"),1)=".",TRUE,FALSE)</formula>
    </cfRule>
  </conditionalFormatting>
  <conditionalFormatting sqref="AM135">
    <cfRule type="expression" dxfId="719" priority="19">
      <formula>IF(RIGHT(TEXT(AM135,"0.#"),1)=".",FALSE,TRUE)</formula>
    </cfRule>
    <cfRule type="expression" dxfId="718" priority="20">
      <formula>IF(RIGHT(TEXT(AM135,"0.#"),1)=".",TRUE,FALSE)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L841:AO842">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E138:AE139 AI138:AI139 AM138:AM139 AQ139">
    <cfRule type="expression" dxfId="703" priority="3">
      <formula>IF(RIGHT(TEXT(AE138,"0.#"),1)=".",FALSE,TRUE)</formula>
    </cfRule>
    <cfRule type="expression" dxfId="702" priority="4">
      <formula>IF(RIGHT(TEXT(AE138,"0.#"),1)=".",TRUE,FALSE)</formula>
    </cfRule>
  </conditionalFormatting>
  <conditionalFormatting sqref="AQ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5" manualBreakCount="5">
    <brk id="36" max="49" man="1"/>
    <brk id="483" max="49" man="1"/>
    <brk id="718" max="49" man="1"/>
    <brk id="740" max="49" man="1"/>
    <brk id="83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605</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3"/>
      <c r="Z2" s="852"/>
      <c r="AA2" s="853"/>
      <c r="AB2" s="1057" t="s">
        <v>11</v>
      </c>
      <c r="AC2" s="1058"/>
      <c r="AD2" s="1059"/>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4"/>
      <c r="Z3" s="1055"/>
      <c r="AA3" s="1056"/>
      <c r="AB3" s="1060"/>
      <c r="AC3" s="1061"/>
      <c r="AD3" s="1062"/>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0"/>
      <c r="I4" s="1030"/>
      <c r="J4" s="1030"/>
      <c r="K4" s="1030"/>
      <c r="L4" s="1030"/>
      <c r="M4" s="1030"/>
      <c r="N4" s="1030"/>
      <c r="O4" s="1031"/>
      <c r="P4" s="104"/>
      <c r="Q4" s="1038"/>
      <c r="R4" s="1038"/>
      <c r="S4" s="1038"/>
      <c r="T4" s="1038"/>
      <c r="U4" s="1038"/>
      <c r="V4" s="1038"/>
      <c r="W4" s="1038"/>
      <c r="X4" s="1039"/>
      <c r="Y4" s="1048" t="s">
        <v>12</v>
      </c>
      <c r="Z4" s="1049"/>
      <c r="AA4" s="1050"/>
      <c r="AB4" s="484"/>
      <c r="AC4" s="1052"/>
      <c r="AD4" s="1052"/>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5"/>
      <c r="H6" s="1036"/>
      <c r="I6" s="1036"/>
      <c r="J6" s="1036"/>
      <c r="K6" s="1036"/>
      <c r="L6" s="1036"/>
      <c r="M6" s="1036"/>
      <c r="N6" s="1036"/>
      <c r="O6" s="1037"/>
      <c r="P6" s="1042"/>
      <c r="Q6" s="1042"/>
      <c r="R6" s="1042"/>
      <c r="S6" s="1042"/>
      <c r="T6" s="1042"/>
      <c r="U6" s="1042"/>
      <c r="V6" s="1042"/>
      <c r="W6" s="1042"/>
      <c r="X6" s="1043"/>
      <c r="Y6" s="1044" t="s">
        <v>13</v>
      </c>
      <c r="Z6" s="1045"/>
      <c r="AA6" s="1046"/>
      <c r="AB6" s="614" t="s">
        <v>182</v>
      </c>
      <c r="AC6" s="1047"/>
      <c r="AD6" s="1047"/>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3"/>
      <c r="Z9" s="852"/>
      <c r="AA9" s="853"/>
      <c r="AB9" s="1057" t="s">
        <v>11</v>
      </c>
      <c r="AC9" s="1058"/>
      <c r="AD9" s="1059"/>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4"/>
      <c r="Z10" s="1055"/>
      <c r="AA10" s="1056"/>
      <c r="AB10" s="1060"/>
      <c r="AC10" s="1061"/>
      <c r="AD10" s="1062"/>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84"/>
      <c r="AC11" s="1052"/>
      <c r="AD11" s="1052"/>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4" t="s">
        <v>182</v>
      </c>
      <c r="AC13" s="1047"/>
      <c r="AD13" s="1047"/>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3"/>
      <c r="Z16" s="852"/>
      <c r="AA16" s="853"/>
      <c r="AB16" s="1057" t="s">
        <v>11</v>
      </c>
      <c r="AC16" s="1058"/>
      <c r="AD16" s="1059"/>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4"/>
      <c r="Z17" s="1055"/>
      <c r="AA17" s="1056"/>
      <c r="AB17" s="1060"/>
      <c r="AC17" s="1061"/>
      <c r="AD17" s="1062"/>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84"/>
      <c r="AC18" s="1052"/>
      <c r="AD18" s="1052"/>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4" t="s">
        <v>182</v>
      </c>
      <c r="AC20" s="1047"/>
      <c r="AD20" s="1047"/>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3"/>
      <c r="Z23" s="852"/>
      <c r="AA23" s="853"/>
      <c r="AB23" s="1057" t="s">
        <v>11</v>
      </c>
      <c r="AC23" s="1058"/>
      <c r="AD23" s="1059"/>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4"/>
      <c r="Z24" s="1055"/>
      <c r="AA24" s="1056"/>
      <c r="AB24" s="1060"/>
      <c r="AC24" s="1061"/>
      <c r="AD24" s="1062"/>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84"/>
      <c r="AC25" s="1052"/>
      <c r="AD25" s="1052"/>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4" t="s">
        <v>182</v>
      </c>
      <c r="AC27" s="1047"/>
      <c r="AD27" s="1047"/>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3"/>
      <c r="Z30" s="852"/>
      <c r="AA30" s="853"/>
      <c r="AB30" s="1057" t="s">
        <v>11</v>
      </c>
      <c r="AC30" s="1058"/>
      <c r="AD30" s="1059"/>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4"/>
      <c r="Z31" s="1055"/>
      <c r="AA31" s="1056"/>
      <c r="AB31" s="1060"/>
      <c r="AC31" s="1061"/>
      <c r="AD31" s="1062"/>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84"/>
      <c r="AC32" s="1052"/>
      <c r="AD32" s="1052"/>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4" t="s">
        <v>182</v>
      </c>
      <c r="AC34" s="1047"/>
      <c r="AD34" s="1047"/>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3"/>
      <c r="Z37" s="852"/>
      <c r="AA37" s="853"/>
      <c r="AB37" s="1057" t="s">
        <v>11</v>
      </c>
      <c r="AC37" s="1058"/>
      <c r="AD37" s="1059"/>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4"/>
      <c r="Z38" s="1055"/>
      <c r="AA38" s="1056"/>
      <c r="AB38" s="1060"/>
      <c r="AC38" s="1061"/>
      <c r="AD38" s="1062"/>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84"/>
      <c r="AC39" s="1052"/>
      <c r="AD39" s="1052"/>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4" t="s">
        <v>182</v>
      </c>
      <c r="AC41" s="1047"/>
      <c r="AD41" s="1047"/>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3"/>
      <c r="Z44" s="852"/>
      <c r="AA44" s="853"/>
      <c r="AB44" s="1057" t="s">
        <v>11</v>
      </c>
      <c r="AC44" s="1058"/>
      <c r="AD44" s="1059"/>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4"/>
      <c r="Z45" s="1055"/>
      <c r="AA45" s="1056"/>
      <c r="AB45" s="1060"/>
      <c r="AC45" s="1061"/>
      <c r="AD45" s="1062"/>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84"/>
      <c r="AC46" s="1052"/>
      <c r="AD46" s="1052"/>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4" t="s">
        <v>182</v>
      </c>
      <c r="AC48" s="1047"/>
      <c r="AD48" s="1047"/>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3"/>
      <c r="Z51" s="852"/>
      <c r="AA51" s="853"/>
      <c r="AB51" s="243" t="s">
        <v>11</v>
      </c>
      <c r="AC51" s="1058"/>
      <c r="AD51" s="1059"/>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4"/>
      <c r="Z52" s="1055"/>
      <c r="AA52" s="1056"/>
      <c r="AB52" s="1060"/>
      <c r="AC52" s="1061"/>
      <c r="AD52" s="1062"/>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84"/>
      <c r="AC53" s="1052"/>
      <c r="AD53" s="1052"/>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4" t="s">
        <v>182</v>
      </c>
      <c r="AC55" s="1047"/>
      <c r="AD55" s="104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3"/>
      <c r="Z58" s="852"/>
      <c r="AA58" s="853"/>
      <c r="AB58" s="1057" t="s">
        <v>11</v>
      </c>
      <c r="AC58" s="1058"/>
      <c r="AD58" s="1059"/>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4"/>
      <c r="Z59" s="1055"/>
      <c r="AA59" s="1056"/>
      <c r="AB59" s="1060"/>
      <c r="AC59" s="1061"/>
      <c r="AD59" s="1062"/>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84"/>
      <c r="AC60" s="1052"/>
      <c r="AD60" s="1052"/>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4" t="s">
        <v>182</v>
      </c>
      <c r="AC62" s="1047"/>
      <c r="AD62" s="1047"/>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3"/>
      <c r="Z65" s="852"/>
      <c r="AA65" s="853"/>
      <c r="AB65" s="1057" t="s">
        <v>11</v>
      </c>
      <c r="AC65" s="1058"/>
      <c r="AD65" s="1059"/>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4"/>
      <c r="Z66" s="1055"/>
      <c r="AA66" s="1056"/>
      <c r="AB66" s="1060"/>
      <c r="AC66" s="1061"/>
      <c r="AD66" s="1062"/>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84"/>
      <c r="AC67" s="1052"/>
      <c r="AD67" s="1052"/>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88"/>
      <c r="I3" s="688"/>
      <c r="J3" s="688"/>
      <c r="K3" s="688"/>
      <c r="L3" s="687" t="s">
        <v>18</v>
      </c>
      <c r="M3" s="688"/>
      <c r="N3" s="688"/>
      <c r="O3" s="688"/>
      <c r="P3" s="688"/>
      <c r="Q3" s="688"/>
      <c r="R3" s="688"/>
      <c r="S3" s="688"/>
      <c r="T3" s="688"/>
      <c r="U3" s="688"/>
      <c r="V3" s="688"/>
      <c r="W3" s="688"/>
      <c r="X3" s="689"/>
      <c r="Y3" s="673" t="s">
        <v>19</v>
      </c>
      <c r="Z3" s="674"/>
      <c r="AA3" s="674"/>
      <c r="AB3" s="821"/>
      <c r="AC3" s="838"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5"/>
      <c r="B4" s="1076"/>
      <c r="C4" s="1076"/>
      <c r="D4" s="1076"/>
      <c r="E4" s="1076"/>
      <c r="F4" s="1077"/>
      <c r="G4" s="690"/>
      <c r="H4" s="691"/>
      <c r="I4" s="691"/>
      <c r="J4" s="691"/>
      <c r="K4" s="692"/>
      <c r="L4" s="684"/>
      <c r="M4" s="685"/>
      <c r="N4" s="685"/>
      <c r="O4" s="685"/>
      <c r="P4" s="685"/>
      <c r="Q4" s="685"/>
      <c r="R4" s="685"/>
      <c r="S4" s="685"/>
      <c r="T4" s="685"/>
      <c r="U4" s="685"/>
      <c r="V4" s="685"/>
      <c r="W4" s="685"/>
      <c r="X4" s="686"/>
      <c r="Y4" s="406"/>
      <c r="Z4" s="407"/>
      <c r="AA4" s="407"/>
      <c r="AB4" s="828"/>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5"/>
      <c r="B5" s="1076"/>
      <c r="C5" s="1076"/>
      <c r="D5" s="1076"/>
      <c r="E5" s="1076"/>
      <c r="F5" s="107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5"/>
      <c r="B6" s="1076"/>
      <c r="C6" s="1076"/>
      <c r="D6" s="1076"/>
      <c r="E6" s="1076"/>
      <c r="F6" s="107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5"/>
      <c r="B7" s="1076"/>
      <c r="C7" s="1076"/>
      <c r="D7" s="1076"/>
      <c r="E7" s="1076"/>
      <c r="F7" s="107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5"/>
      <c r="B8" s="1076"/>
      <c r="C8" s="1076"/>
      <c r="D8" s="1076"/>
      <c r="E8" s="1076"/>
      <c r="F8" s="107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5"/>
      <c r="B9" s="1076"/>
      <c r="C9" s="1076"/>
      <c r="D9" s="1076"/>
      <c r="E9" s="1076"/>
      <c r="F9" s="107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5"/>
      <c r="B10" s="1076"/>
      <c r="C10" s="1076"/>
      <c r="D10" s="1076"/>
      <c r="E10" s="1076"/>
      <c r="F10" s="107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5"/>
      <c r="B11" s="1076"/>
      <c r="C11" s="1076"/>
      <c r="D11" s="1076"/>
      <c r="E11" s="1076"/>
      <c r="F11" s="107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5"/>
      <c r="B12" s="1076"/>
      <c r="C12" s="1076"/>
      <c r="D12" s="1076"/>
      <c r="E12" s="1076"/>
      <c r="F12" s="107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5"/>
      <c r="B13" s="1076"/>
      <c r="C13" s="1076"/>
      <c r="D13" s="1076"/>
      <c r="E13" s="1076"/>
      <c r="F13" s="107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6"/>
    </row>
    <row r="16" spans="1:50" ht="25.5" customHeight="1" x14ac:dyDescent="0.15">
      <c r="A16" s="1075"/>
      <c r="B16" s="1076"/>
      <c r="C16" s="1076"/>
      <c r="D16" s="1076"/>
      <c r="E16" s="1076"/>
      <c r="F16" s="1077"/>
      <c r="G16" s="838"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1"/>
      <c r="AC16" s="838"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5"/>
      <c r="B17" s="1076"/>
      <c r="C17" s="1076"/>
      <c r="D17" s="1076"/>
      <c r="E17" s="1076"/>
      <c r="F17" s="1077"/>
      <c r="G17" s="690"/>
      <c r="H17" s="691"/>
      <c r="I17" s="691"/>
      <c r="J17" s="691"/>
      <c r="K17" s="692"/>
      <c r="L17" s="684"/>
      <c r="M17" s="685"/>
      <c r="N17" s="685"/>
      <c r="O17" s="685"/>
      <c r="P17" s="685"/>
      <c r="Q17" s="685"/>
      <c r="R17" s="685"/>
      <c r="S17" s="685"/>
      <c r="T17" s="685"/>
      <c r="U17" s="685"/>
      <c r="V17" s="685"/>
      <c r="W17" s="685"/>
      <c r="X17" s="686"/>
      <c r="Y17" s="406"/>
      <c r="Z17" s="407"/>
      <c r="AA17" s="407"/>
      <c r="AB17" s="828"/>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5"/>
      <c r="B18" s="1076"/>
      <c r="C18" s="1076"/>
      <c r="D18" s="1076"/>
      <c r="E18" s="1076"/>
      <c r="F18" s="107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5"/>
      <c r="B19" s="1076"/>
      <c r="C19" s="1076"/>
      <c r="D19" s="1076"/>
      <c r="E19" s="1076"/>
      <c r="F19" s="107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5"/>
      <c r="B20" s="1076"/>
      <c r="C20" s="1076"/>
      <c r="D20" s="1076"/>
      <c r="E20" s="1076"/>
      <c r="F20" s="107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5"/>
      <c r="B21" s="1076"/>
      <c r="C21" s="1076"/>
      <c r="D21" s="1076"/>
      <c r="E21" s="1076"/>
      <c r="F21" s="107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5"/>
      <c r="B22" s="1076"/>
      <c r="C22" s="1076"/>
      <c r="D22" s="1076"/>
      <c r="E22" s="1076"/>
      <c r="F22" s="107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5"/>
      <c r="B23" s="1076"/>
      <c r="C23" s="1076"/>
      <c r="D23" s="1076"/>
      <c r="E23" s="1076"/>
      <c r="F23" s="107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5"/>
      <c r="B24" s="1076"/>
      <c r="C24" s="1076"/>
      <c r="D24" s="1076"/>
      <c r="E24" s="1076"/>
      <c r="F24" s="107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5"/>
      <c r="B25" s="1076"/>
      <c r="C25" s="1076"/>
      <c r="D25" s="1076"/>
      <c r="E25" s="1076"/>
      <c r="F25" s="107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5"/>
      <c r="B26" s="1076"/>
      <c r="C26" s="1076"/>
      <c r="D26" s="1076"/>
      <c r="E26" s="1076"/>
      <c r="F26" s="107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6"/>
    </row>
    <row r="29" spans="1:50" ht="24.75" customHeight="1" x14ac:dyDescent="0.15">
      <c r="A29" s="1075"/>
      <c r="B29" s="1076"/>
      <c r="C29" s="1076"/>
      <c r="D29" s="1076"/>
      <c r="E29" s="1076"/>
      <c r="F29" s="1077"/>
      <c r="G29" s="838"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1"/>
      <c r="AC29" s="838"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5"/>
      <c r="B30" s="1076"/>
      <c r="C30" s="1076"/>
      <c r="D30" s="1076"/>
      <c r="E30" s="1076"/>
      <c r="F30" s="1077"/>
      <c r="G30" s="690"/>
      <c r="H30" s="691"/>
      <c r="I30" s="691"/>
      <c r="J30" s="691"/>
      <c r="K30" s="692"/>
      <c r="L30" s="684"/>
      <c r="M30" s="685"/>
      <c r="N30" s="685"/>
      <c r="O30" s="685"/>
      <c r="P30" s="685"/>
      <c r="Q30" s="685"/>
      <c r="R30" s="685"/>
      <c r="S30" s="685"/>
      <c r="T30" s="685"/>
      <c r="U30" s="685"/>
      <c r="V30" s="685"/>
      <c r="W30" s="685"/>
      <c r="X30" s="686"/>
      <c r="Y30" s="406"/>
      <c r="Z30" s="407"/>
      <c r="AA30" s="407"/>
      <c r="AB30" s="828"/>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5"/>
      <c r="B31" s="1076"/>
      <c r="C31" s="1076"/>
      <c r="D31" s="1076"/>
      <c r="E31" s="1076"/>
      <c r="F31" s="107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5"/>
      <c r="B32" s="1076"/>
      <c r="C32" s="1076"/>
      <c r="D32" s="1076"/>
      <c r="E32" s="1076"/>
      <c r="F32" s="107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5"/>
      <c r="B33" s="1076"/>
      <c r="C33" s="1076"/>
      <c r="D33" s="1076"/>
      <c r="E33" s="1076"/>
      <c r="F33" s="107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5"/>
      <c r="B34" s="1076"/>
      <c r="C34" s="1076"/>
      <c r="D34" s="1076"/>
      <c r="E34" s="1076"/>
      <c r="F34" s="107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5"/>
      <c r="B35" s="1076"/>
      <c r="C35" s="1076"/>
      <c r="D35" s="1076"/>
      <c r="E35" s="1076"/>
      <c r="F35" s="107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5"/>
      <c r="B36" s="1076"/>
      <c r="C36" s="1076"/>
      <c r="D36" s="1076"/>
      <c r="E36" s="1076"/>
      <c r="F36" s="107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5"/>
      <c r="B37" s="1076"/>
      <c r="C37" s="1076"/>
      <c r="D37" s="1076"/>
      <c r="E37" s="1076"/>
      <c r="F37" s="107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5"/>
      <c r="B38" s="1076"/>
      <c r="C38" s="1076"/>
      <c r="D38" s="1076"/>
      <c r="E38" s="1076"/>
      <c r="F38" s="107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5"/>
      <c r="B39" s="1076"/>
      <c r="C39" s="1076"/>
      <c r="D39" s="1076"/>
      <c r="E39" s="1076"/>
      <c r="F39" s="107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6"/>
    </row>
    <row r="42" spans="1:50" ht="24.75" customHeight="1" x14ac:dyDescent="0.15">
      <c r="A42" s="1075"/>
      <c r="B42" s="1076"/>
      <c r="C42" s="1076"/>
      <c r="D42" s="1076"/>
      <c r="E42" s="1076"/>
      <c r="F42" s="1077"/>
      <c r="G42" s="838"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1"/>
      <c r="AC42" s="838"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5"/>
      <c r="B43" s="1076"/>
      <c r="C43" s="1076"/>
      <c r="D43" s="1076"/>
      <c r="E43" s="1076"/>
      <c r="F43" s="1077"/>
      <c r="G43" s="690"/>
      <c r="H43" s="691"/>
      <c r="I43" s="691"/>
      <c r="J43" s="691"/>
      <c r="K43" s="692"/>
      <c r="L43" s="684"/>
      <c r="M43" s="685"/>
      <c r="N43" s="685"/>
      <c r="O43" s="685"/>
      <c r="P43" s="685"/>
      <c r="Q43" s="685"/>
      <c r="R43" s="685"/>
      <c r="S43" s="685"/>
      <c r="T43" s="685"/>
      <c r="U43" s="685"/>
      <c r="V43" s="685"/>
      <c r="W43" s="685"/>
      <c r="X43" s="686"/>
      <c r="Y43" s="406"/>
      <c r="Z43" s="407"/>
      <c r="AA43" s="407"/>
      <c r="AB43" s="828"/>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5"/>
      <c r="B44" s="1076"/>
      <c r="C44" s="1076"/>
      <c r="D44" s="1076"/>
      <c r="E44" s="1076"/>
      <c r="F44" s="107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5"/>
      <c r="B45" s="1076"/>
      <c r="C45" s="1076"/>
      <c r="D45" s="1076"/>
      <c r="E45" s="1076"/>
      <c r="F45" s="107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5"/>
      <c r="B46" s="1076"/>
      <c r="C46" s="1076"/>
      <c r="D46" s="1076"/>
      <c r="E46" s="1076"/>
      <c r="F46" s="107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5"/>
      <c r="B47" s="1076"/>
      <c r="C47" s="1076"/>
      <c r="D47" s="1076"/>
      <c r="E47" s="1076"/>
      <c r="F47" s="107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5"/>
      <c r="B48" s="1076"/>
      <c r="C48" s="1076"/>
      <c r="D48" s="1076"/>
      <c r="E48" s="1076"/>
      <c r="F48" s="107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5"/>
      <c r="B49" s="1076"/>
      <c r="C49" s="1076"/>
      <c r="D49" s="1076"/>
      <c r="E49" s="1076"/>
      <c r="F49" s="107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5"/>
      <c r="B50" s="1076"/>
      <c r="C50" s="1076"/>
      <c r="D50" s="1076"/>
      <c r="E50" s="1076"/>
      <c r="F50" s="107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5"/>
      <c r="B51" s="1076"/>
      <c r="C51" s="1076"/>
      <c r="D51" s="1076"/>
      <c r="E51" s="1076"/>
      <c r="F51" s="107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5"/>
      <c r="B52" s="1076"/>
      <c r="C52" s="1076"/>
      <c r="D52" s="1076"/>
      <c r="E52" s="1076"/>
      <c r="F52" s="107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6"/>
    </row>
    <row r="56" spans="1:50" ht="24.75" customHeight="1" x14ac:dyDescent="0.15">
      <c r="A56" s="1075"/>
      <c r="B56" s="1076"/>
      <c r="C56" s="1076"/>
      <c r="D56" s="1076"/>
      <c r="E56" s="1076"/>
      <c r="F56" s="1077"/>
      <c r="G56" s="838"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1"/>
      <c r="AC56" s="838"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5"/>
      <c r="B57" s="1076"/>
      <c r="C57" s="1076"/>
      <c r="D57" s="1076"/>
      <c r="E57" s="1076"/>
      <c r="F57" s="1077"/>
      <c r="G57" s="690"/>
      <c r="H57" s="691"/>
      <c r="I57" s="691"/>
      <c r="J57" s="691"/>
      <c r="K57" s="692"/>
      <c r="L57" s="684"/>
      <c r="M57" s="685"/>
      <c r="N57" s="685"/>
      <c r="O57" s="685"/>
      <c r="P57" s="685"/>
      <c r="Q57" s="685"/>
      <c r="R57" s="685"/>
      <c r="S57" s="685"/>
      <c r="T57" s="685"/>
      <c r="U57" s="685"/>
      <c r="V57" s="685"/>
      <c r="W57" s="685"/>
      <c r="X57" s="686"/>
      <c r="Y57" s="406"/>
      <c r="Z57" s="407"/>
      <c r="AA57" s="407"/>
      <c r="AB57" s="828"/>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5"/>
      <c r="B58" s="1076"/>
      <c r="C58" s="1076"/>
      <c r="D58" s="1076"/>
      <c r="E58" s="1076"/>
      <c r="F58" s="107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5"/>
      <c r="B59" s="1076"/>
      <c r="C59" s="1076"/>
      <c r="D59" s="1076"/>
      <c r="E59" s="1076"/>
      <c r="F59" s="107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5"/>
      <c r="B60" s="1076"/>
      <c r="C60" s="1076"/>
      <c r="D60" s="1076"/>
      <c r="E60" s="1076"/>
      <c r="F60" s="107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5"/>
      <c r="B61" s="1076"/>
      <c r="C61" s="1076"/>
      <c r="D61" s="1076"/>
      <c r="E61" s="1076"/>
      <c r="F61" s="107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5"/>
      <c r="B62" s="1076"/>
      <c r="C62" s="1076"/>
      <c r="D62" s="1076"/>
      <c r="E62" s="1076"/>
      <c r="F62" s="107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5"/>
      <c r="B63" s="1076"/>
      <c r="C63" s="1076"/>
      <c r="D63" s="1076"/>
      <c r="E63" s="1076"/>
      <c r="F63" s="107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5"/>
      <c r="B64" s="1076"/>
      <c r="C64" s="1076"/>
      <c r="D64" s="1076"/>
      <c r="E64" s="1076"/>
      <c r="F64" s="107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5"/>
      <c r="B65" s="1076"/>
      <c r="C65" s="1076"/>
      <c r="D65" s="1076"/>
      <c r="E65" s="1076"/>
      <c r="F65" s="107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5"/>
      <c r="B66" s="1076"/>
      <c r="C66" s="1076"/>
      <c r="D66" s="1076"/>
      <c r="E66" s="1076"/>
      <c r="F66" s="107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6"/>
    </row>
    <row r="69" spans="1:50" ht="25.5" customHeight="1" x14ac:dyDescent="0.15">
      <c r="A69" s="1075"/>
      <c r="B69" s="1076"/>
      <c r="C69" s="1076"/>
      <c r="D69" s="1076"/>
      <c r="E69" s="1076"/>
      <c r="F69" s="1077"/>
      <c r="G69" s="838"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1"/>
      <c r="AC69" s="838"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5"/>
      <c r="B70" s="1076"/>
      <c r="C70" s="1076"/>
      <c r="D70" s="1076"/>
      <c r="E70" s="1076"/>
      <c r="F70" s="1077"/>
      <c r="G70" s="690"/>
      <c r="H70" s="691"/>
      <c r="I70" s="691"/>
      <c r="J70" s="691"/>
      <c r="K70" s="692"/>
      <c r="L70" s="684"/>
      <c r="M70" s="685"/>
      <c r="N70" s="685"/>
      <c r="O70" s="685"/>
      <c r="P70" s="685"/>
      <c r="Q70" s="685"/>
      <c r="R70" s="685"/>
      <c r="S70" s="685"/>
      <c r="T70" s="685"/>
      <c r="U70" s="685"/>
      <c r="V70" s="685"/>
      <c r="W70" s="685"/>
      <c r="X70" s="686"/>
      <c r="Y70" s="406"/>
      <c r="Z70" s="407"/>
      <c r="AA70" s="407"/>
      <c r="AB70" s="828"/>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5"/>
      <c r="B71" s="1076"/>
      <c r="C71" s="1076"/>
      <c r="D71" s="1076"/>
      <c r="E71" s="1076"/>
      <c r="F71" s="107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5"/>
      <c r="B72" s="1076"/>
      <c r="C72" s="1076"/>
      <c r="D72" s="1076"/>
      <c r="E72" s="1076"/>
      <c r="F72" s="107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5"/>
      <c r="B73" s="1076"/>
      <c r="C73" s="1076"/>
      <c r="D73" s="1076"/>
      <c r="E73" s="1076"/>
      <c r="F73" s="107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5"/>
      <c r="B74" s="1076"/>
      <c r="C74" s="1076"/>
      <c r="D74" s="1076"/>
      <c r="E74" s="1076"/>
      <c r="F74" s="107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5"/>
      <c r="B75" s="1076"/>
      <c r="C75" s="1076"/>
      <c r="D75" s="1076"/>
      <c r="E75" s="1076"/>
      <c r="F75" s="107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5"/>
      <c r="B76" s="1076"/>
      <c r="C76" s="1076"/>
      <c r="D76" s="1076"/>
      <c r="E76" s="1076"/>
      <c r="F76" s="107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5"/>
      <c r="B77" s="1076"/>
      <c r="C77" s="1076"/>
      <c r="D77" s="1076"/>
      <c r="E77" s="1076"/>
      <c r="F77" s="107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5"/>
      <c r="B78" s="1076"/>
      <c r="C78" s="1076"/>
      <c r="D78" s="1076"/>
      <c r="E78" s="1076"/>
      <c r="F78" s="107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5"/>
      <c r="B79" s="1076"/>
      <c r="C79" s="1076"/>
      <c r="D79" s="1076"/>
      <c r="E79" s="1076"/>
      <c r="F79" s="107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6"/>
    </row>
    <row r="82" spans="1:50" ht="24.75" customHeight="1" x14ac:dyDescent="0.15">
      <c r="A82" s="1075"/>
      <c r="B82" s="1076"/>
      <c r="C82" s="1076"/>
      <c r="D82" s="1076"/>
      <c r="E82" s="1076"/>
      <c r="F82" s="1077"/>
      <c r="G82" s="838"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1"/>
      <c r="AC82" s="838"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5"/>
      <c r="B83" s="1076"/>
      <c r="C83" s="1076"/>
      <c r="D83" s="1076"/>
      <c r="E83" s="1076"/>
      <c r="F83" s="1077"/>
      <c r="G83" s="690"/>
      <c r="H83" s="691"/>
      <c r="I83" s="691"/>
      <c r="J83" s="691"/>
      <c r="K83" s="692"/>
      <c r="L83" s="684"/>
      <c r="M83" s="685"/>
      <c r="N83" s="685"/>
      <c r="O83" s="685"/>
      <c r="P83" s="685"/>
      <c r="Q83" s="685"/>
      <c r="R83" s="685"/>
      <c r="S83" s="685"/>
      <c r="T83" s="685"/>
      <c r="U83" s="685"/>
      <c r="V83" s="685"/>
      <c r="W83" s="685"/>
      <c r="X83" s="686"/>
      <c r="Y83" s="406"/>
      <c r="Z83" s="407"/>
      <c r="AA83" s="407"/>
      <c r="AB83" s="828"/>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5"/>
      <c r="B84" s="1076"/>
      <c r="C84" s="1076"/>
      <c r="D84" s="1076"/>
      <c r="E84" s="1076"/>
      <c r="F84" s="107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5"/>
      <c r="B85" s="1076"/>
      <c r="C85" s="1076"/>
      <c r="D85" s="1076"/>
      <c r="E85" s="1076"/>
      <c r="F85" s="107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5"/>
      <c r="B86" s="1076"/>
      <c r="C86" s="1076"/>
      <c r="D86" s="1076"/>
      <c r="E86" s="1076"/>
      <c r="F86" s="107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5"/>
      <c r="B87" s="1076"/>
      <c r="C87" s="1076"/>
      <c r="D87" s="1076"/>
      <c r="E87" s="1076"/>
      <c r="F87" s="107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5"/>
      <c r="B88" s="1076"/>
      <c r="C88" s="1076"/>
      <c r="D88" s="1076"/>
      <c r="E88" s="1076"/>
      <c r="F88" s="107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5"/>
      <c r="B89" s="1076"/>
      <c r="C89" s="1076"/>
      <c r="D89" s="1076"/>
      <c r="E89" s="1076"/>
      <c r="F89" s="107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5"/>
      <c r="B90" s="1076"/>
      <c r="C90" s="1076"/>
      <c r="D90" s="1076"/>
      <c r="E90" s="1076"/>
      <c r="F90" s="107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5"/>
      <c r="B91" s="1076"/>
      <c r="C91" s="1076"/>
      <c r="D91" s="1076"/>
      <c r="E91" s="1076"/>
      <c r="F91" s="107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5"/>
      <c r="B92" s="1076"/>
      <c r="C92" s="1076"/>
      <c r="D92" s="1076"/>
      <c r="E92" s="1076"/>
      <c r="F92" s="107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6"/>
    </row>
    <row r="95" spans="1:50" ht="24.75" customHeight="1" x14ac:dyDescent="0.15">
      <c r="A95" s="1075"/>
      <c r="B95" s="1076"/>
      <c r="C95" s="1076"/>
      <c r="D95" s="1076"/>
      <c r="E95" s="1076"/>
      <c r="F95" s="1077"/>
      <c r="G95" s="838"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1"/>
      <c r="AC95" s="838"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5"/>
      <c r="B96" s="1076"/>
      <c r="C96" s="1076"/>
      <c r="D96" s="1076"/>
      <c r="E96" s="1076"/>
      <c r="F96" s="1077"/>
      <c r="G96" s="690"/>
      <c r="H96" s="691"/>
      <c r="I96" s="691"/>
      <c r="J96" s="691"/>
      <c r="K96" s="692"/>
      <c r="L96" s="684"/>
      <c r="M96" s="685"/>
      <c r="N96" s="685"/>
      <c r="O96" s="685"/>
      <c r="P96" s="685"/>
      <c r="Q96" s="685"/>
      <c r="R96" s="685"/>
      <c r="S96" s="685"/>
      <c r="T96" s="685"/>
      <c r="U96" s="685"/>
      <c r="V96" s="685"/>
      <c r="W96" s="685"/>
      <c r="X96" s="686"/>
      <c r="Y96" s="406"/>
      <c r="Z96" s="407"/>
      <c r="AA96" s="407"/>
      <c r="AB96" s="828"/>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5"/>
      <c r="B97" s="1076"/>
      <c r="C97" s="1076"/>
      <c r="D97" s="1076"/>
      <c r="E97" s="1076"/>
      <c r="F97" s="107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5"/>
      <c r="B98" s="1076"/>
      <c r="C98" s="1076"/>
      <c r="D98" s="1076"/>
      <c r="E98" s="1076"/>
      <c r="F98" s="107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5"/>
      <c r="B99" s="1076"/>
      <c r="C99" s="1076"/>
      <c r="D99" s="1076"/>
      <c r="E99" s="1076"/>
      <c r="F99" s="107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5"/>
      <c r="B100" s="1076"/>
      <c r="C100" s="1076"/>
      <c r="D100" s="1076"/>
      <c r="E100" s="1076"/>
      <c r="F100" s="107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5"/>
      <c r="B101" s="1076"/>
      <c r="C101" s="1076"/>
      <c r="D101" s="1076"/>
      <c r="E101" s="1076"/>
      <c r="F101" s="107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5"/>
      <c r="B102" s="1076"/>
      <c r="C102" s="1076"/>
      <c r="D102" s="1076"/>
      <c r="E102" s="1076"/>
      <c r="F102" s="107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5"/>
      <c r="B103" s="1076"/>
      <c r="C103" s="1076"/>
      <c r="D103" s="1076"/>
      <c r="E103" s="1076"/>
      <c r="F103" s="107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5"/>
      <c r="B104" s="1076"/>
      <c r="C104" s="1076"/>
      <c r="D104" s="1076"/>
      <c r="E104" s="1076"/>
      <c r="F104" s="107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5"/>
      <c r="B105" s="1076"/>
      <c r="C105" s="1076"/>
      <c r="D105" s="1076"/>
      <c r="E105" s="1076"/>
      <c r="F105" s="107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6"/>
    </row>
    <row r="109" spans="1:50" ht="24.75" customHeight="1" x14ac:dyDescent="0.15">
      <c r="A109" s="1075"/>
      <c r="B109" s="1076"/>
      <c r="C109" s="1076"/>
      <c r="D109" s="1076"/>
      <c r="E109" s="1076"/>
      <c r="F109" s="1077"/>
      <c r="G109" s="838"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1"/>
      <c r="AC109" s="838"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5"/>
      <c r="B110" s="1076"/>
      <c r="C110" s="1076"/>
      <c r="D110" s="1076"/>
      <c r="E110" s="1076"/>
      <c r="F110" s="1077"/>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8"/>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5"/>
      <c r="B111" s="1076"/>
      <c r="C111" s="1076"/>
      <c r="D111" s="1076"/>
      <c r="E111" s="1076"/>
      <c r="F111" s="107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5"/>
      <c r="B112" s="1076"/>
      <c r="C112" s="1076"/>
      <c r="D112" s="1076"/>
      <c r="E112" s="1076"/>
      <c r="F112" s="107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5"/>
      <c r="B113" s="1076"/>
      <c r="C113" s="1076"/>
      <c r="D113" s="1076"/>
      <c r="E113" s="1076"/>
      <c r="F113" s="107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5"/>
      <c r="B114" s="1076"/>
      <c r="C114" s="1076"/>
      <c r="D114" s="1076"/>
      <c r="E114" s="1076"/>
      <c r="F114" s="107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5"/>
      <c r="B115" s="1076"/>
      <c r="C115" s="1076"/>
      <c r="D115" s="1076"/>
      <c r="E115" s="1076"/>
      <c r="F115" s="107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5"/>
      <c r="B116" s="1076"/>
      <c r="C116" s="1076"/>
      <c r="D116" s="1076"/>
      <c r="E116" s="1076"/>
      <c r="F116" s="107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5"/>
      <c r="B117" s="1076"/>
      <c r="C117" s="1076"/>
      <c r="D117" s="1076"/>
      <c r="E117" s="1076"/>
      <c r="F117" s="107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5"/>
      <c r="B118" s="1076"/>
      <c r="C118" s="1076"/>
      <c r="D118" s="1076"/>
      <c r="E118" s="1076"/>
      <c r="F118" s="107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5"/>
      <c r="B119" s="1076"/>
      <c r="C119" s="1076"/>
      <c r="D119" s="1076"/>
      <c r="E119" s="1076"/>
      <c r="F119" s="107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6"/>
    </row>
    <row r="122" spans="1:50" ht="25.5" customHeight="1" x14ac:dyDescent="0.15">
      <c r="A122" s="1075"/>
      <c r="B122" s="1076"/>
      <c r="C122" s="1076"/>
      <c r="D122" s="1076"/>
      <c r="E122" s="1076"/>
      <c r="F122" s="1077"/>
      <c r="G122" s="838"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1"/>
      <c r="AC122" s="838"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5"/>
      <c r="B123" s="1076"/>
      <c r="C123" s="1076"/>
      <c r="D123" s="1076"/>
      <c r="E123" s="1076"/>
      <c r="F123" s="1077"/>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8"/>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5"/>
      <c r="B124" s="1076"/>
      <c r="C124" s="1076"/>
      <c r="D124" s="1076"/>
      <c r="E124" s="1076"/>
      <c r="F124" s="107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5"/>
      <c r="B125" s="1076"/>
      <c r="C125" s="1076"/>
      <c r="D125" s="1076"/>
      <c r="E125" s="1076"/>
      <c r="F125" s="107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5"/>
      <c r="B126" s="1076"/>
      <c r="C126" s="1076"/>
      <c r="D126" s="1076"/>
      <c r="E126" s="1076"/>
      <c r="F126" s="107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5"/>
      <c r="B127" s="1076"/>
      <c r="C127" s="1076"/>
      <c r="D127" s="1076"/>
      <c r="E127" s="1076"/>
      <c r="F127" s="107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5"/>
      <c r="B128" s="1076"/>
      <c r="C128" s="1076"/>
      <c r="D128" s="1076"/>
      <c r="E128" s="1076"/>
      <c r="F128" s="107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5"/>
      <c r="B129" s="1076"/>
      <c r="C129" s="1076"/>
      <c r="D129" s="1076"/>
      <c r="E129" s="1076"/>
      <c r="F129" s="107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5"/>
      <c r="B130" s="1076"/>
      <c r="C130" s="1076"/>
      <c r="D130" s="1076"/>
      <c r="E130" s="1076"/>
      <c r="F130" s="107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5"/>
      <c r="B131" s="1076"/>
      <c r="C131" s="1076"/>
      <c r="D131" s="1076"/>
      <c r="E131" s="1076"/>
      <c r="F131" s="107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5"/>
      <c r="B132" s="1076"/>
      <c r="C132" s="1076"/>
      <c r="D132" s="1076"/>
      <c r="E132" s="1076"/>
      <c r="F132" s="107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6"/>
    </row>
    <row r="135" spans="1:50" ht="24.75" customHeight="1" x14ac:dyDescent="0.15">
      <c r="A135" s="1075"/>
      <c r="B135" s="1076"/>
      <c r="C135" s="1076"/>
      <c r="D135" s="1076"/>
      <c r="E135" s="1076"/>
      <c r="F135" s="1077"/>
      <c r="G135" s="838"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1"/>
      <c r="AC135" s="838"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5"/>
      <c r="B136" s="1076"/>
      <c r="C136" s="1076"/>
      <c r="D136" s="1076"/>
      <c r="E136" s="1076"/>
      <c r="F136" s="1077"/>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8"/>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5"/>
      <c r="B137" s="1076"/>
      <c r="C137" s="1076"/>
      <c r="D137" s="1076"/>
      <c r="E137" s="1076"/>
      <c r="F137" s="107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5"/>
      <c r="B138" s="1076"/>
      <c r="C138" s="1076"/>
      <c r="D138" s="1076"/>
      <c r="E138" s="1076"/>
      <c r="F138" s="107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5"/>
      <c r="B139" s="1076"/>
      <c r="C139" s="1076"/>
      <c r="D139" s="1076"/>
      <c r="E139" s="1076"/>
      <c r="F139" s="107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5"/>
      <c r="B140" s="1076"/>
      <c r="C140" s="1076"/>
      <c r="D140" s="1076"/>
      <c r="E140" s="1076"/>
      <c r="F140" s="107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5"/>
      <c r="B141" s="1076"/>
      <c r="C141" s="1076"/>
      <c r="D141" s="1076"/>
      <c r="E141" s="1076"/>
      <c r="F141" s="107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5"/>
      <c r="B142" s="1076"/>
      <c r="C142" s="1076"/>
      <c r="D142" s="1076"/>
      <c r="E142" s="1076"/>
      <c r="F142" s="107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5"/>
      <c r="B143" s="1076"/>
      <c r="C143" s="1076"/>
      <c r="D143" s="1076"/>
      <c r="E143" s="1076"/>
      <c r="F143" s="107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5"/>
      <c r="B144" s="1076"/>
      <c r="C144" s="1076"/>
      <c r="D144" s="1076"/>
      <c r="E144" s="1076"/>
      <c r="F144" s="107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5"/>
      <c r="B145" s="1076"/>
      <c r="C145" s="1076"/>
      <c r="D145" s="1076"/>
      <c r="E145" s="1076"/>
      <c r="F145" s="107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6"/>
    </row>
    <row r="148" spans="1:50" ht="24.75" customHeight="1" x14ac:dyDescent="0.15">
      <c r="A148" s="1075"/>
      <c r="B148" s="1076"/>
      <c r="C148" s="1076"/>
      <c r="D148" s="1076"/>
      <c r="E148" s="1076"/>
      <c r="F148" s="1077"/>
      <c r="G148" s="838"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1"/>
      <c r="AC148" s="838"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5"/>
      <c r="B149" s="1076"/>
      <c r="C149" s="1076"/>
      <c r="D149" s="1076"/>
      <c r="E149" s="1076"/>
      <c r="F149" s="1077"/>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8"/>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5"/>
      <c r="B150" s="1076"/>
      <c r="C150" s="1076"/>
      <c r="D150" s="1076"/>
      <c r="E150" s="1076"/>
      <c r="F150" s="107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5"/>
      <c r="B151" s="1076"/>
      <c r="C151" s="1076"/>
      <c r="D151" s="1076"/>
      <c r="E151" s="1076"/>
      <c r="F151" s="107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5"/>
      <c r="B152" s="1076"/>
      <c r="C152" s="1076"/>
      <c r="D152" s="1076"/>
      <c r="E152" s="1076"/>
      <c r="F152" s="107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5"/>
      <c r="B153" s="1076"/>
      <c r="C153" s="1076"/>
      <c r="D153" s="1076"/>
      <c r="E153" s="1076"/>
      <c r="F153" s="107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5"/>
      <c r="B154" s="1076"/>
      <c r="C154" s="1076"/>
      <c r="D154" s="1076"/>
      <c r="E154" s="1076"/>
      <c r="F154" s="107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5"/>
      <c r="B155" s="1076"/>
      <c r="C155" s="1076"/>
      <c r="D155" s="1076"/>
      <c r="E155" s="1076"/>
      <c r="F155" s="107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5"/>
      <c r="B156" s="1076"/>
      <c r="C156" s="1076"/>
      <c r="D156" s="1076"/>
      <c r="E156" s="1076"/>
      <c r="F156" s="107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5"/>
      <c r="B157" s="1076"/>
      <c r="C157" s="1076"/>
      <c r="D157" s="1076"/>
      <c r="E157" s="1076"/>
      <c r="F157" s="107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5"/>
      <c r="B158" s="1076"/>
      <c r="C158" s="1076"/>
      <c r="D158" s="1076"/>
      <c r="E158" s="1076"/>
      <c r="F158" s="107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6"/>
    </row>
    <row r="162" spans="1:50" ht="24.75" customHeight="1" x14ac:dyDescent="0.15">
      <c r="A162" s="1075"/>
      <c r="B162" s="1076"/>
      <c r="C162" s="1076"/>
      <c r="D162" s="1076"/>
      <c r="E162" s="1076"/>
      <c r="F162" s="1077"/>
      <c r="G162" s="838"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1"/>
      <c r="AC162" s="838"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5"/>
      <c r="B163" s="1076"/>
      <c r="C163" s="1076"/>
      <c r="D163" s="1076"/>
      <c r="E163" s="1076"/>
      <c r="F163" s="1077"/>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8"/>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5"/>
      <c r="B164" s="1076"/>
      <c r="C164" s="1076"/>
      <c r="D164" s="1076"/>
      <c r="E164" s="1076"/>
      <c r="F164" s="107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5"/>
      <c r="B165" s="1076"/>
      <c r="C165" s="1076"/>
      <c r="D165" s="1076"/>
      <c r="E165" s="1076"/>
      <c r="F165" s="107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5"/>
      <c r="B166" s="1076"/>
      <c r="C166" s="1076"/>
      <c r="D166" s="1076"/>
      <c r="E166" s="1076"/>
      <c r="F166" s="107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5"/>
      <c r="B167" s="1076"/>
      <c r="C167" s="1076"/>
      <c r="D167" s="1076"/>
      <c r="E167" s="1076"/>
      <c r="F167" s="107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5"/>
      <c r="B168" s="1076"/>
      <c r="C168" s="1076"/>
      <c r="D168" s="1076"/>
      <c r="E168" s="1076"/>
      <c r="F168" s="107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5"/>
      <c r="B169" s="1076"/>
      <c r="C169" s="1076"/>
      <c r="D169" s="1076"/>
      <c r="E169" s="1076"/>
      <c r="F169" s="107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5"/>
      <c r="B170" s="1076"/>
      <c r="C170" s="1076"/>
      <c r="D170" s="1076"/>
      <c r="E170" s="1076"/>
      <c r="F170" s="107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5"/>
      <c r="B171" s="1076"/>
      <c r="C171" s="1076"/>
      <c r="D171" s="1076"/>
      <c r="E171" s="1076"/>
      <c r="F171" s="107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5"/>
      <c r="B172" s="1076"/>
      <c r="C172" s="1076"/>
      <c r="D172" s="1076"/>
      <c r="E172" s="1076"/>
      <c r="F172" s="107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6"/>
    </row>
    <row r="175" spans="1:50" ht="25.5" customHeight="1" x14ac:dyDescent="0.15">
      <c r="A175" s="1075"/>
      <c r="B175" s="1076"/>
      <c r="C175" s="1076"/>
      <c r="D175" s="1076"/>
      <c r="E175" s="1076"/>
      <c r="F175" s="1077"/>
      <c r="G175" s="838"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1"/>
      <c r="AC175" s="838"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5"/>
      <c r="B176" s="1076"/>
      <c r="C176" s="1076"/>
      <c r="D176" s="1076"/>
      <c r="E176" s="1076"/>
      <c r="F176" s="1077"/>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8"/>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5"/>
      <c r="B177" s="1076"/>
      <c r="C177" s="1076"/>
      <c r="D177" s="1076"/>
      <c r="E177" s="1076"/>
      <c r="F177" s="107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5"/>
      <c r="B178" s="1076"/>
      <c r="C178" s="1076"/>
      <c r="D178" s="1076"/>
      <c r="E178" s="1076"/>
      <c r="F178" s="107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5"/>
      <c r="B179" s="1076"/>
      <c r="C179" s="1076"/>
      <c r="D179" s="1076"/>
      <c r="E179" s="1076"/>
      <c r="F179" s="107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5"/>
      <c r="B180" s="1076"/>
      <c r="C180" s="1076"/>
      <c r="D180" s="1076"/>
      <c r="E180" s="1076"/>
      <c r="F180" s="107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5"/>
      <c r="B181" s="1076"/>
      <c r="C181" s="1076"/>
      <c r="D181" s="1076"/>
      <c r="E181" s="1076"/>
      <c r="F181" s="107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5"/>
      <c r="B182" s="1076"/>
      <c r="C182" s="1076"/>
      <c r="D182" s="1076"/>
      <c r="E182" s="1076"/>
      <c r="F182" s="107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5"/>
      <c r="B183" s="1076"/>
      <c r="C183" s="1076"/>
      <c r="D183" s="1076"/>
      <c r="E183" s="1076"/>
      <c r="F183" s="107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5"/>
      <c r="B184" s="1076"/>
      <c r="C184" s="1076"/>
      <c r="D184" s="1076"/>
      <c r="E184" s="1076"/>
      <c r="F184" s="107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5"/>
      <c r="B185" s="1076"/>
      <c r="C185" s="1076"/>
      <c r="D185" s="1076"/>
      <c r="E185" s="1076"/>
      <c r="F185" s="107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6"/>
    </row>
    <row r="188" spans="1:50" ht="24.75" customHeight="1" x14ac:dyDescent="0.15">
      <c r="A188" s="1075"/>
      <c r="B188" s="1076"/>
      <c r="C188" s="1076"/>
      <c r="D188" s="1076"/>
      <c r="E188" s="1076"/>
      <c r="F188" s="1077"/>
      <c r="G188" s="838"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1"/>
      <c r="AC188" s="838"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5"/>
      <c r="B189" s="1076"/>
      <c r="C189" s="1076"/>
      <c r="D189" s="1076"/>
      <c r="E189" s="1076"/>
      <c r="F189" s="1077"/>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8"/>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5"/>
      <c r="B190" s="1076"/>
      <c r="C190" s="1076"/>
      <c r="D190" s="1076"/>
      <c r="E190" s="1076"/>
      <c r="F190" s="107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5"/>
      <c r="B191" s="1076"/>
      <c r="C191" s="1076"/>
      <c r="D191" s="1076"/>
      <c r="E191" s="1076"/>
      <c r="F191" s="107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5"/>
      <c r="B192" s="1076"/>
      <c r="C192" s="1076"/>
      <c r="D192" s="1076"/>
      <c r="E192" s="1076"/>
      <c r="F192" s="107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5"/>
      <c r="B193" s="1076"/>
      <c r="C193" s="1076"/>
      <c r="D193" s="1076"/>
      <c r="E193" s="1076"/>
      <c r="F193" s="107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5"/>
      <c r="B194" s="1076"/>
      <c r="C194" s="1076"/>
      <c r="D194" s="1076"/>
      <c r="E194" s="1076"/>
      <c r="F194" s="107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5"/>
      <c r="B195" s="1076"/>
      <c r="C195" s="1076"/>
      <c r="D195" s="1076"/>
      <c r="E195" s="1076"/>
      <c r="F195" s="107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5"/>
      <c r="B196" s="1076"/>
      <c r="C196" s="1076"/>
      <c r="D196" s="1076"/>
      <c r="E196" s="1076"/>
      <c r="F196" s="107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5"/>
      <c r="B197" s="1076"/>
      <c r="C197" s="1076"/>
      <c r="D197" s="1076"/>
      <c r="E197" s="1076"/>
      <c r="F197" s="107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5"/>
      <c r="B198" s="1076"/>
      <c r="C198" s="1076"/>
      <c r="D198" s="1076"/>
      <c r="E198" s="1076"/>
      <c r="F198" s="107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6"/>
    </row>
    <row r="201" spans="1:50" ht="24.75" customHeight="1" x14ac:dyDescent="0.15">
      <c r="A201" s="1075"/>
      <c r="B201" s="1076"/>
      <c r="C201" s="1076"/>
      <c r="D201" s="1076"/>
      <c r="E201" s="1076"/>
      <c r="F201" s="1077"/>
      <c r="G201" s="838"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1"/>
      <c r="AC201" s="838"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5"/>
      <c r="B202" s="1076"/>
      <c r="C202" s="1076"/>
      <c r="D202" s="1076"/>
      <c r="E202" s="1076"/>
      <c r="F202" s="1077"/>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8"/>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5"/>
      <c r="B203" s="1076"/>
      <c r="C203" s="1076"/>
      <c r="D203" s="1076"/>
      <c r="E203" s="1076"/>
      <c r="F203" s="107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5"/>
      <c r="B204" s="1076"/>
      <c r="C204" s="1076"/>
      <c r="D204" s="1076"/>
      <c r="E204" s="1076"/>
      <c r="F204" s="107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5"/>
      <c r="B205" s="1076"/>
      <c r="C205" s="1076"/>
      <c r="D205" s="1076"/>
      <c r="E205" s="1076"/>
      <c r="F205" s="107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5"/>
      <c r="B206" s="1076"/>
      <c r="C206" s="1076"/>
      <c r="D206" s="1076"/>
      <c r="E206" s="1076"/>
      <c r="F206" s="107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5"/>
      <c r="B207" s="1076"/>
      <c r="C207" s="1076"/>
      <c r="D207" s="1076"/>
      <c r="E207" s="1076"/>
      <c r="F207" s="107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5"/>
      <c r="B208" s="1076"/>
      <c r="C208" s="1076"/>
      <c r="D208" s="1076"/>
      <c r="E208" s="1076"/>
      <c r="F208" s="107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5"/>
      <c r="B209" s="1076"/>
      <c r="C209" s="1076"/>
      <c r="D209" s="1076"/>
      <c r="E209" s="1076"/>
      <c r="F209" s="107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5"/>
      <c r="B210" s="1076"/>
      <c r="C210" s="1076"/>
      <c r="D210" s="1076"/>
      <c r="E210" s="1076"/>
      <c r="F210" s="107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5"/>
      <c r="B211" s="1076"/>
      <c r="C211" s="1076"/>
      <c r="D211" s="1076"/>
      <c r="E211" s="1076"/>
      <c r="F211" s="107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6"/>
    </row>
    <row r="215" spans="1:50" ht="24.75" customHeight="1" x14ac:dyDescent="0.15">
      <c r="A215" s="1075"/>
      <c r="B215" s="1076"/>
      <c r="C215" s="1076"/>
      <c r="D215" s="1076"/>
      <c r="E215" s="1076"/>
      <c r="F215" s="1077"/>
      <c r="G215" s="838"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1"/>
      <c r="AC215" s="838"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5"/>
      <c r="B216" s="1076"/>
      <c r="C216" s="1076"/>
      <c r="D216" s="1076"/>
      <c r="E216" s="1076"/>
      <c r="F216" s="1077"/>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8"/>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5"/>
      <c r="B217" s="1076"/>
      <c r="C217" s="1076"/>
      <c r="D217" s="1076"/>
      <c r="E217" s="1076"/>
      <c r="F217" s="107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5"/>
      <c r="B218" s="1076"/>
      <c r="C218" s="1076"/>
      <c r="D218" s="1076"/>
      <c r="E218" s="1076"/>
      <c r="F218" s="107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5"/>
      <c r="B219" s="1076"/>
      <c r="C219" s="1076"/>
      <c r="D219" s="1076"/>
      <c r="E219" s="1076"/>
      <c r="F219" s="107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5"/>
      <c r="B220" s="1076"/>
      <c r="C220" s="1076"/>
      <c r="D220" s="1076"/>
      <c r="E220" s="1076"/>
      <c r="F220" s="107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5"/>
      <c r="B221" s="1076"/>
      <c r="C221" s="1076"/>
      <c r="D221" s="1076"/>
      <c r="E221" s="1076"/>
      <c r="F221" s="107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5"/>
      <c r="B222" s="1076"/>
      <c r="C222" s="1076"/>
      <c r="D222" s="1076"/>
      <c r="E222" s="1076"/>
      <c r="F222" s="107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5"/>
      <c r="B223" s="1076"/>
      <c r="C223" s="1076"/>
      <c r="D223" s="1076"/>
      <c r="E223" s="1076"/>
      <c r="F223" s="107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5"/>
      <c r="B224" s="1076"/>
      <c r="C224" s="1076"/>
      <c r="D224" s="1076"/>
      <c r="E224" s="1076"/>
      <c r="F224" s="107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5"/>
      <c r="B225" s="1076"/>
      <c r="C225" s="1076"/>
      <c r="D225" s="1076"/>
      <c r="E225" s="1076"/>
      <c r="F225" s="107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6"/>
    </row>
    <row r="228" spans="1:50" ht="25.5" customHeight="1" x14ac:dyDescent="0.15">
      <c r="A228" s="1075"/>
      <c r="B228" s="1076"/>
      <c r="C228" s="1076"/>
      <c r="D228" s="1076"/>
      <c r="E228" s="1076"/>
      <c r="F228" s="1077"/>
      <c r="G228" s="838"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1"/>
      <c r="AC228" s="838"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5"/>
      <c r="B229" s="1076"/>
      <c r="C229" s="1076"/>
      <c r="D229" s="1076"/>
      <c r="E229" s="1076"/>
      <c r="F229" s="1077"/>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8"/>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5"/>
      <c r="B230" s="1076"/>
      <c r="C230" s="1076"/>
      <c r="D230" s="1076"/>
      <c r="E230" s="1076"/>
      <c r="F230" s="107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5"/>
      <c r="B231" s="1076"/>
      <c r="C231" s="1076"/>
      <c r="D231" s="1076"/>
      <c r="E231" s="1076"/>
      <c r="F231" s="107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5"/>
      <c r="B232" s="1076"/>
      <c r="C232" s="1076"/>
      <c r="D232" s="1076"/>
      <c r="E232" s="1076"/>
      <c r="F232" s="107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5"/>
      <c r="B233" s="1076"/>
      <c r="C233" s="1076"/>
      <c r="D233" s="1076"/>
      <c r="E233" s="1076"/>
      <c r="F233" s="107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5"/>
      <c r="B234" s="1076"/>
      <c r="C234" s="1076"/>
      <c r="D234" s="1076"/>
      <c r="E234" s="1076"/>
      <c r="F234" s="107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5"/>
      <c r="B235" s="1076"/>
      <c r="C235" s="1076"/>
      <c r="D235" s="1076"/>
      <c r="E235" s="1076"/>
      <c r="F235" s="107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5"/>
      <c r="B236" s="1076"/>
      <c r="C236" s="1076"/>
      <c r="D236" s="1076"/>
      <c r="E236" s="1076"/>
      <c r="F236" s="107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5"/>
      <c r="B237" s="1076"/>
      <c r="C237" s="1076"/>
      <c r="D237" s="1076"/>
      <c r="E237" s="1076"/>
      <c r="F237" s="107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5"/>
      <c r="B238" s="1076"/>
      <c r="C238" s="1076"/>
      <c r="D238" s="1076"/>
      <c r="E238" s="1076"/>
      <c r="F238" s="107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6"/>
    </row>
    <row r="241" spans="1:50" ht="24.75" customHeight="1" x14ac:dyDescent="0.15">
      <c r="A241" s="1075"/>
      <c r="B241" s="1076"/>
      <c r="C241" s="1076"/>
      <c r="D241" s="1076"/>
      <c r="E241" s="1076"/>
      <c r="F241" s="1077"/>
      <c r="G241" s="838"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1"/>
      <c r="AC241" s="838"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5"/>
      <c r="B242" s="1076"/>
      <c r="C242" s="1076"/>
      <c r="D242" s="1076"/>
      <c r="E242" s="1076"/>
      <c r="F242" s="1077"/>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8"/>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5"/>
      <c r="B243" s="1076"/>
      <c r="C243" s="1076"/>
      <c r="D243" s="1076"/>
      <c r="E243" s="1076"/>
      <c r="F243" s="107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5"/>
      <c r="B244" s="1076"/>
      <c r="C244" s="1076"/>
      <c r="D244" s="1076"/>
      <c r="E244" s="1076"/>
      <c r="F244" s="107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5"/>
      <c r="B245" s="1076"/>
      <c r="C245" s="1076"/>
      <c r="D245" s="1076"/>
      <c r="E245" s="1076"/>
      <c r="F245" s="107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5"/>
      <c r="B246" s="1076"/>
      <c r="C246" s="1076"/>
      <c r="D246" s="1076"/>
      <c r="E246" s="1076"/>
      <c r="F246" s="107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5"/>
      <c r="B247" s="1076"/>
      <c r="C247" s="1076"/>
      <c r="D247" s="1076"/>
      <c r="E247" s="1076"/>
      <c r="F247" s="107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5"/>
      <c r="B248" s="1076"/>
      <c r="C248" s="1076"/>
      <c r="D248" s="1076"/>
      <c r="E248" s="1076"/>
      <c r="F248" s="107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5"/>
      <c r="B249" s="1076"/>
      <c r="C249" s="1076"/>
      <c r="D249" s="1076"/>
      <c r="E249" s="1076"/>
      <c r="F249" s="107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5"/>
      <c r="B250" s="1076"/>
      <c r="C250" s="1076"/>
      <c r="D250" s="1076"/>
      <c r="E250" s="1076"/>
      <c r="F250" s="107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5"/>
      <c r="B251" s="1076"/>
      <c r="C251" s="1076"/>
      <c r="D251" s="1076"/>
      <c r="E251" s="1076"/>
      <c r="F251" s="107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6"/>
    </row>
    <row r="254" spans="1:50" ht="24.75" customHeight="1" x14ac:dyDescent="0.15">
      <c r="A254" s="1075"/>
      <c r="B254" s="1076"/>
      <c r="C254" s="1076"/>
      <c r="D254" s="1076"/>
      <c r="E254" s="1076"/>
      <c r="F254" s="1077"/>
      <c r="G254" s="838"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1"/>
      <c r="AC254" s="838"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5"/>
      <c r="B255" s="1076"/>
      <c r="C255" s="1076"/>
      <c r="D255" s="1076"/>
      <c r="E255" s="1076"/>
      <c r="F255" s="1077"/>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8"/>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5"/>
      <c r="B256" s="1076"/>
      <c r="C256" s="1076"/>
      <c r="D256" s="1076"/>
      <c r="E256" s="1076"/>
      <c r="F256" s="107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5"/>
      <c r="B257" s="1076"/>
      <c r="C257" s="1076"/>
      <c r="D257" s="1076"/>
      <c r="E257" s="1076"/>
      <c r="F257" s="107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5"/>
      <c r="B258" s="1076"/>
      <c r="C258" s="1076"/>
      <c r="D258" s="1076"/>
      <c r="E258" s="1076"/>
      <c r="F258" s="107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5"/>
      <c r="B259" s="1076"/>
      <c r="C259" s="1076"/>
      <c r="D259" s="1076"/>
      <c r="E259" s="1076"/>
      <c r="F259" s="107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5"/>
      <c r="B260" s="1076"/>
      <c r="C260" s="1076"/>
      <c r="D260" s="1076"/>
      <c r="E260" s="1076"/>
      <c r="F260" s="107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5"/>
      <c r="B261" s="1076"/>
      <c r="C261" s="1076"/>
      <c r="D261" s="1076"/>
      <c r="E261" s="1076"/>
      <c r="F261" s="107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5"/>
      <c r="B262" s="1076"/>
      <c r="C262" s="1076"/>
      <c r="D262" s="1076"/>
      <c r="E262" s="1076"/>
      <c r="F262" s="107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5"/>
      <c r="B263" s="1076"/>
      <c r="C263" s="1076"/>
      <c r="D263" s="1076"/>
      <c r="E263" s="1076"/>
      <c r="F263" s="107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5"/>
      <c r="B264" s="1076"/>
      <c r="C264" s="1076"/>
      <c r="D264" s="1076"/>
      <c r="E264" s="1076"/>
      <c r="F264" s="107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6">
        <v>1</v>
      </c>
      <c r="B4" s="1086">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6">
        <v>2</v>
      </c>
      <c r="B5" s="1086">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6">
        <v>3</v>
      </c>
      <c r="B6" s="1086">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6">
        <v>4</v>
      </c>
      <c r="B7" s="1086">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6">
        <v>5</v>
      </c>
      <c r="B8" s="1086">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6">
        <v>6</v>
      </c>
      <c r="B9" s="1086">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6">
        <v>7</v>
      </c>
      <c r="B10" s="1086">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6">
        <v>8</v>
      </c>
      <c r="B11" s="1086">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6">
        <v>9</v>
      </c>
      <c r="B12" s="1086">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6">
        <v>10</v>
      </c>
      <c r="B13" s="1086">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6">
        <v>11</v>
      </c>
      <c r="B14" s="1086">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6">
        <v>12</v>
      </c>
      <c r="B15" s="1086">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6">
        <v>13</v>
      </c>
      <c r="B16" s="1086">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6">
        <v>14</v>
      </c>
      <c r="B17" s="1086">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6">
        <v>15</v>
      </c>
      <c r="B18" s="1086">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6">
        <v>16</v>
      </c>
      <c r="B19" s="1086">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6">
        <v>17</v>
      </c>
      <c r="B20" s="1086">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6">
        <v>18</v>
      </c>
      <c r="B21" s="1086">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6">
        <v>19</v>
      </c>
      <c r="B22" s="1086">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6">
        <v>20</v>
      </c>
      <c r="B23" s="1086">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6">
        <v>21</v>
      </c>
      <c r="B24" s="1086">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6">
        <v>22</v>
      </c>
      <c r="B25" s="1086">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6">
        <v>23</v>
      </c>
      <c r="B26" s="1086">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6">
        <v>24</v>
      </c>
      <c r="B27" s="1086">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6">
        <v>25</v>
      </c>
      <c r="B28" s="1086">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6">
        <v>26</v>
      </c>
      <c r="B29" s="1086">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6">
        <v>27</v>
      </c>
      <c r="B30" s="1086">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6">
        <v>28</v>
      </c>
      <c r="B31" s="1086">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6">
        <v>29</v>
      </c>
      <c r="B32" s="1086">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6">
        <v>30</v>
      </c>
      <c r="B33" s="1086">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6">
        <v>1</v>
      </c>
      <c r="B37" s="1086">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6">
        <v>2</v>
      </c>
      <c r="B38" s="1086">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6">
        <v>3</v>
      </c>
      <c r="B39" s="1086">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6">
        <v>4</v>
      </c>
      <c r="B40" s="1086">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6">
        <v>5</v>
      </c>
      <c r="B41" s="1086">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6">
        <v>6</v>
      </c>
      <c r="B42" s="1086">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6">
        <v>7</v>
      </c>
      <c r="B43" s="1086">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6">
        <v>8</v>
      </c>
      <c r="B44" s="1086">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6">
        <v>9</v>
      </c>
      <c r="B45" s="1086">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6">
        <v>10</v>
      </c>
      <c r="B46" s="1086">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6">
        <v>11</v>
      </c>
      <c r="B47" s="1086">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6">
        <v>12</v>
      </c>
      <c r="B48" s="1086">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6">
        <v>13</v>
      </c>
      <c r="B49" s="1086">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6">
        <v>14</v>
      </c>
      <c r="B50" s="1086">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6">
        <v>15</v>
      </c>
      <c r="B51" s="1086">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6">
        <v>16</v>
      </c>
      <c r="B52" s="1086">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6">
        <v>17</v>
      </c>
      <c r="B53" s="1086">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6">
        <v>18</v>
      </c>
      <c r="B54" s="1086">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6">
        <v>19</v>
      </c>
      <c r="B55" s="1086">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6">
        <v>20</v>
      </c>
      <c r="B56" s="1086">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6">
        <v>21</v>
      </c>
      <c r="B57" s="1086">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6">
        <v>22</v>
      </c>
      <c r="B58" s="1086">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6">
        <v>23</v>
      </c>
      <c r="B59" s="1086">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6">
        <v>24</v>
      </c>
      <c r="B60" s="1086">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6">
        <v>25</v>
      </c>
      <c r="B61" s="1086">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6">
        <v>26</v>
      </c>
      <c r="B62" s="1086">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6">
        <v>27</v>
      </c>
      <c r="B63" s="1086">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6">
        <v>28</v>
      </c>
      <c r="B64" s="1086">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6">
        <v>29</v>
      </c>
      <c r="B65" s="1086">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6">
        <v>30</v>
      </c>
      <c r="B66" s="1086">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6">
        <v>1</v>
      </c>
      <c r="B70" s="1086">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6">
        <v>2</v>
      </c>
      <c r="B71" s="1086">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6">
        <v>3</v>
      </c>
      <c r="B72" s="1086">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6">
        <v>4</v>
      </c>
      <c r="B73" s="1086">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6">
        <v>5</v>
      </c>
      <c r="B74" s="1086">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6">
        <v>6</v>
      </c>
      <c r="B75" s="1086">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6">
        <v>7</v>
      </c>
      <c r="B76" s="1086">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6">
        <v>8</v>
      </c>
      <c r="B77" s="1086">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6">
        <v>9</v>
      </c>
      <c r="B78" s="1086">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6">
        <v>10</v>
      </c>
      <c r="B79" s="1086">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6">
        <v>11</v>
      </c>
      <c r="B80" s="1086">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6">
        <v>12</v>
      </c>
      <c r="B81" s="1086">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6">
        <v>13</v>
      </c>
      <c r="B82" s="1086">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6">
        <v>14</v>
      </c>
      <c r="B83" s="1086">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6">
        <v>15</v>
      </c>
      <c r="B84" s="1086">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6">
        <v>16</v>
      </c>
      <c r="B85" s="1086">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6">
        <v>17</v>
      </c>
      <c r="B86" s="1086">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6">
        <v>18</v>
      </c>
      <c r="B87" s="1086">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6">
        <v>19</v>
      </c>
      <c r="B88" s="1086">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6">
        <v>20</v>
      </c>
      <c r="B89" s="1086">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6">
        <v>21</v>
      </c>
      <c r="B90" s="1086">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6">
        <v>22</v>
      </c>
      <c r="B91" s="1086">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6">
        <v>23</v>
      </c>
      <c r="B92" s="1086">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6">
        <v>24</v>
      </c>
      <c r="B93" s="1086">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6">
        <v>25</v>
      </c>
      <c r="B94" s="1086">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6">
        <v>26</v>
      </c>
      <c r="B95" s="1086">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6">
        <v>27</v>
      </c>
      <c r="B96" s="1086">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6">
        <v>28</v>
      </c>
      <c r="B97" s="1086">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6">
        <v>29</v>
      </c>
      <c r="B98" s="1086">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6">
        <v>30</v>
      </c>
      <c r="B99" s="1086">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6">
        <v>1</v>
      </c>
      <c r="B103" s="1086">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6">
        <v>2</v>
      </c>
      <c r="B104" s="1086">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6">
        <v>4</v>
      </c>
      <c r="B106" s="1086">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6">
        <v>5</v>
      </c>
      <c r="B107" s="1086">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6">
        <v>6</v>
      </c>
      <c r="B108" s="1086">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6">
        <v>7</v>
      </c>
      <c r="B109" s="1086">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6">
        <v>8</v>
      </c>
      <c r="B110" s="1086">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6">
        <v>9</v>
      </c>
      <c r="B111" s="1086">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6">
        <v>10</v>
      </c>
      <c r="B112" s="1086">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6">
        <v>11</v>
      </c>
      <c r="B113" s="1086">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6">
        <v>12</v>
      </c>
      <c r="B114" s="1086">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6">
        <v>13</v>
      </c>
      <c r="B115" s="1086">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6">
        <v>14</v>
      </c>
      <c r="B116" s="1086">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6">
        <v>15</v>
      </c>
      <c r="B117" s="1086">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6">
        <v>16</v>
      </c>
      <c r="B118" s="1086">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6">
        <v>17</v>
      </c>
      <c r="B119" s="1086">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6">
        <v>18</v>
      </c>
      <c r="B120" s="1086">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6">
        <v>19</v>
      </c>
      <c r="B121" s="1086">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6">
        <v>20</v>
      </c>
      <c r="B122" s="1086">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6">
        <v>21</v>
      </c>
      <c r="B123" s="1086">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6">
        <v>22</v>
      </c>
      <c r="B124" s="1086">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6">
        <v>23</v>
      </c>
      <c r="B125" s="1086">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6">
        <v>24</v>
      </c>
      <c r="B126" s="1086">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6">
        <v>25</v>
      </c>
      <c r="B127" s="1086">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6">
        <v>26</v>
      </c>
      <c r="B128" s="1086">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6">
        <v>27</v>
      </c>
      <c r="B129" s="1086">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6">
        <v>28</v>
      </c>
      <c r="B130" s="1086">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6">
        <v>29</v>
      </c>
      <c r="B131" s="1086">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6">
        <v>30</v>
      </c>
      <c r="B132" s="1086">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6">
        <v>1</v>
      </c>
      <c r="B136" s="1086">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6">
        <v>2</v>
      </c>
      <c r="B137" s="1086">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6">
        <v>3</v>
      </c>
      <c r="B138" s="1086">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6">
        <v>4</v>
      </c>
      <c r="B139" s="1086">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6">
        <v>5</v>
      </c>
      <c r="B140" s="1086">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6">
        <v>6</v>
      </c>
      <c r="B141" s="1086">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6">
        <v>7</v>
      </c>
      <c r="B142" s="1086">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6">
        <v>8</v>
      </c>
      <c r="B143" s="1086">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6">
        <v>9</v>
      </c>
      <c r="B144" s="1086">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6">
        <v>10</v>
      </c>
      <c r="B145" s="1086">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6">
        <v>11</v>
      </c>
      <c r="B146" s="1086">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6">
        <v>12</v>
      </c>
      <c r="B147" s="1086">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6">
        <v>13</v>
      </c>
      <c r="B148" s="1086">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6">
        <v>14</v>
      </c>
      <c r="B149" s="1086">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6">
        <v>15</v>
      </c>
      <c r="B150" s="1086">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6">
        <v>16</v>
      </c>
      <c r="B151" s="1086">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6">
        <v>17</v>
      </c>
      <c r="B152" s="1086">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6">
        <v>18</v>
      </c>
      <c r="B153" s="1086">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6">
        <v>19</v>
      </c>
      <c r="B154" s="1086">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6">
        <v>20</v>
      </c>
      <c r="B155" s="1086">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6">
        <v>21</v>
      </c>
      <c r="B156" s="1086">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6">
        <v>22</v>
      </c>
      <c r="B157" s="1086">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6">
        <v>23</v>
      </c>
      <c r="B158" s="1086">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6">
        <v>24</v>
      </c>
      <c r="B159" s="1086">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6">
        <v>25</v>
      </c>
      <c r="B160" s="1086">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6">
        <v>26</v>
      </c>
      <c r="B161" s="1086">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6">
        <v>27</v>
      </c>
      <c r="B162" s="1086">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6">
        <v>28</v>
      </c>
      <c r="B163" s="1086">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6">
        <v>29</v>
      </c>
      <c r="B164" s="1086">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6">
        <v>30</v>
      </c>
      <c r="B165" s="1086">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6">
        <v>1</v>
      </c>
      <c r="B169" s="1086">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6">
        <v>2</v>
      </c>
      <c r="B170" s="1086">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6">
        <v>3</v>
      </c>
      <c r="B171" s="1086">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6">
        <v>4</v>
      </c>
      <c r="B172" s="1086">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6">
        <v>5</v>
      </c>
      <c r="B173" s="1086">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6">
        <v>6</v>
      </c>
      <c r="B174" s="1086">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6">
        <v>7</v>
      </c>
      <c r="B175" s="1086">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6">
        <v>8</v>
      </c>
      <c r="B176" s="1086">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6">
        <v>9</v>
      </c>
      <c r="B177" s="1086">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6">
        <v>10</v>
      </c>
      <c r="B178" s="1086">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6">
        <v>11</v>
      </c>
      <c r="B179" s="1086">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6">
        <v>12</v>
      </c>
      <c r="B180" s="1086">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6">
        <v>13</v>
      </c>
      <c r="B181" s="1086">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6">
        <v>14</v>
      </c>
      <c r="B182" s="1086">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6">
        <v>15</v>
      </c>
      <c r="B183" s="1086">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6">
        <v>16</v>
      </c>
      <c r="B184" s="1086">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6">
        <v>17</v>
      </c>
      <c r="B185" s="1086">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6">
        <v>18</v>
      </c>
      <c r="B186" s="1086">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6">
        <v>19</v>
      </c>
      <c r="B187" s="1086">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6">
        <v>20</v>
      </c>
      <c r="B188" s="1086">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6">
        <v>21</v>
      </c>
      <c r="B189" s="1086">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6">
        <v>22</v>
      </c>
      <c r="B190" s="1086">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6">
        <v>23</v>
      </c>
      <c r="B191" s="1086">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6">
        <v>24</v>
      </c>
      <c r="B192" s="1086">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6">
        <v>25</v>
      </c>
      <c r="B193" s="1086">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6">
        <v>26</v>
      </c>
      <c r="B194" s="1086">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6">
        <v>27</v>
      </c>
      <c r="B195" s="1086">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6">
        <v>28</v>
      </c>
      <c r="B196" s="1086">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6">
        <v>29</v>
      </c>
      <c r="B197" s="1086">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6">
        <v>30</v>
      </c>
      <c r="B198" s="1086">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6">
        <v>1</v>
      </c>
      <c r="B202" s="1086">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6">
        <v>2</v>
      </c>
      <c r="B203" s="1086">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6">
        <v>3</v>
      </c>
      <c r="B204" s="1086">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6">
        <v>4</v>
      </c>
      <c r="B205" s="1086">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6">
        <v>5</v>
      </c>
      <c r="B206" s="1086">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6">
        <v>6</v>
      </c>
      <c r="B207" s="1086">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6">
        <v>7</v>
      </c>
      <c r="B208" s="1086">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6">
        <v>8</v>
      </c>
      <c r="B209" s="1086">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6">
        <v>9</v>
      </c>
      <c r="B210" s="1086">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6">
        <v>10</v>
      </c>
      <c r="B211" s="1086">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6">
        <v>11</v>
      </c>
      <c r="B212" s="1086">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6">
        <v>12</v>
      </c>
      <c r="B213" s="1086">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6">
        <v>13</v>
      </c>
      <c r="B214" s="1086">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6">
        <v>14</v>
      </c>
      <c r="B215" s="1086">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6">
        <v>15</v>
      </c>
      <c r="B216" s="1086">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6">
        <v>16</v>
      </c>
      <c r="B217" s="1086">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6">
        <v>17</v>
      </c>
      <c r="B218" s="1086">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6">
        <v>18</v>
      </c>
      <c r="B219" s="1086">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6">
        <v>19</v>
      </c>
      <c r="B220" s="1086">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6">
        <v>20</v>
      </c>
      <c r="B221" s="1086">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6">
        <v>21</v>
      </c>
      <c r="B222" s="1086">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6">
        <v>22</v>
      </c>
      <c r="B223" s="1086">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6">
        <v>23</v>
      </c>
      <c r="B224" s="1086">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6">
        <v>24</v>
      </c>
      <c r="B225" s="1086">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6">
        <v>25</v>
      </c>
      <c r="B226" s="1086">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6">
        <v>26</v>
      </c>
      <c r="B227" s="1086">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6">
        <v>27</v>
      </c>
      <c r="B228" s="1086">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6">
        <v>28</v>
      </c>
      <c r="B229" s="1086">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6">
        <v>29</v>
      </c>
      <c r="B230" s="1086">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6">
        <v>30</v>
      </c>
      <c r="B231" s="1086">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6">
        <v>1</v>
      </c>
      <c r="B235" s="1086">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6">
        <v>2</v>
      </c>
      <c r="B236" s="1086">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6">
        <v>3</v>
      </c>
      <c r="B237" s="1086">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6">
        <v>4</v>
      </c>
      <c r="B238" s="1086">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6">
        <v>5</v>
      </c>
      <c r="B239" s="1086">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6">
        <v>6</v>
      </c>
      <c r="B240" s="1086">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6">
        <v>7</v>
      </c>
      <c r="B241" s="1086">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6">
        <v>8</v>
      </c>
      <c r="B242" s="1086">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6">
        <v>9</v>
      </c>
      <c r="B243" s="1086">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6">
        <v>10</v>
      </c>
      <c r="B244" s="1086">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6">
        <v>11</v>
      </c>
      <c r="B245" s="1086">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6">
        <v>12</v>
      </c>
      <c r="B246" s="1086">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6">
        <v>13</v>
      </c>
      <c r="B247" s="1086">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6">
        <v>14</v>
      </c>
      <c r="B248" s="1086">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6">
        <v>15</v>
      </c>
      <c r="B249" s="1086">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6">
        <v>16</v>
      </c>
      <c r="B250" s="1086">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6">
        <v>17</v>
      </c>
      <c r="B251" s="1086">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6">
        <v>18</v>
      </c>
      <c r="B252" s="1086">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6">
        <v>19</v>
      </c>
      <c r="B253" s="1086">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6">
        <v>20</v>
      </c>
      <c r="B254" s="1086">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6">
        <v>21</v>
      </c>
      <c r="B255" s="1086">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6">
        <v>22</v>
      </c>
      <c r="B256" s="1086">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6">
        <v>23</v>
      </c>
      <c r="B257" s="1086">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6">
        <v>24</v>
      </c>
      <c r="B258" s="1086">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6">
        <v>25</v>
      </c>
      <c r="B259" s="1086">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6">
        <v>26</v>
      </c>
      <c r="B260" s="1086">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6">
        <v>27</v>
      </c>
      <c r="B261" s="1086">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6">
        <v>28</v>
      </c>
      <c r="B262" s="1086">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6">
        <v>29</v>
      </c>
      <c r="B263" s="1086">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6">
        <v>30</v>
      </c>
      <c r="B264" s="1086">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6">
        <v>1</v>
      </c>
      <c r="B268" s="1086">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6">
        <v>2</v>
      </c>
      <c r="B269" s="1086">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6">
        <v>3</v>
      </c>
      <c r="B270" s="1086">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6">
        <v>4</v>
      </c>
      <c r="B271" s="1086">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6">
        <v>5</v>
      </c>
      <c r="B272" s="1086">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6">
        <v>6</v>
      </c>
      <c r="B273" s="1086">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6">
        <v>7</v>
      </c>
      <c r="B274" s="1086">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6">
        <v>8</v>
      </c>
      <c r="B275" s="1086">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6">
        <v>9</v>
      </c>
      <c r="B276" s="1086">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6">
        <v>10</v>
      </c>
      <c r="B277" s="1086">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6">
        <v>11</v>
      </c>
      <c r="B278" s="1086">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6">
        <v>12</v>
      </c>
      <c r="B279" s="1086">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6">
        <v>13</v>
      </c>
      <c r="B280" s="1086">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6">
        <v>14</v>
      </c>
      <c r="B281" s="1086">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6">
        <v>15</v>
      </c>
      <c r="B282" s="1086">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6">
        <v>16</v>
      </c>
      <c r="B283" s="1086">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6">
        <v>17</v>
      </c>
      <c r="B284" s="1086">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6">
        <v>18</v>
      </c>
      <c r="B285" s="1086">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6">
        <v>19</v>
      </c>
      <c r="B286" s="1086">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6">
        <v>20</v>
      </c>
      <c r="B287" s="1086">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6">
        <v>21</v>
      </c>
      <c r="B288" s="1086">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6">
        <v>22</v>
      </c>
      <c r="B289" s="1086">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6">
        <v>23</v>
      </c>
      <c r="B290" s="1086">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6">
        <v>24</v>
      </c>
      <c r="B291" s="1086">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6">
        <v>25</v>
      </c>
      <c r="B292" s="1086">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6">
        <v>26</v>
      </c>
      <c r="B293" s="1086">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6">
        <v>27</v>
      </c>
      <c r="B294" s="1086">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6">
        <v>28</v>
      </c>
      <c r="B295" s="1086">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6">
        <v>29</v>
      </c>
      <c r="B296" s="1086">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6">
        <v>30</v>
      </c>
      <c r="B297" s="1086">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6">
        <v>1</v>
      </c>
      <c r="B301" s="1086">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6">
        <v>2</v>
      </c>
      <c r="B302" s="1086">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6">
        <v>3</v>
      </c>
      <c r="B303" s="1086">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6">
        <v>4</v>
      </c>
      <c r="B304" s="1086">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6">
        <v>5</v>
      </c>
      <c r="B305" s="1086">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6">
        <v>6</v>
      </c>
      <c r="B306" s="1086">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6">
        <v>7</v>
      </c>
      <c r="B307" s="1086">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6">
        <v>8</v>
      </c>
      <c r="B308" s="1086">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6">
        <v>9</v>
      </c>
      <c r="B309" s="1086">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6">
        <v>10</v>
      </c>
      <c r="B310" s="1086">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6">
        <v>11</v>
      </c>
      <c r="B311" s="1086">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6">
        <v>12</v>
      </c>
      <c r="B312" s="1086">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6">
        <v>13</v>
      </c>
      <c r="B313" s="1086">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6">
        <v>14</v>
      </c>
      <c r="B314" s="1086">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6">
        <v>15</v>
      </c>
      <c r="B315" s="1086">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6">
        <v>16</v>
      </c>
      <c r="B316" s="1086">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6">
        <v>17</v>
      </c>
      <c r="B317" s="1086">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6">
        <v>18</v>
      </c>
      <c r="B318" s="1086">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6">
        <v>19</v>
      </c>
      <c r="B319" s="1086">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6">
        <v>20</v>
      </c>
      <c r="B320" s="1086">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6">
        <v>21</v>
      </c>
      <c r="B321" s="1086">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6">
        <v>22</v>
      </c>
      <c r="B322" s="1086">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6">
        <v>23</v>
      </c>
      <c r="B323" s="1086">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6">
        <v>24</v>
      </c>
      <c r="B324" s="1086">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6">
        <v>25</v>
      </c>
      <c r="B325" s="1086">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6">
        <v>26</v>
      </c>
      <c r="B326" s="1086">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6">
        <v>27</v>
      </c>
      <c r="B327" s="1086">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6">
        <v>28</v>
      </c>
      <c r="B328" s="1086">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6">
        <v>29</v>
      </c>
      <c r="B329" s="1086">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6">
        <v>30</v>
      </c>
      <c r="B330" s="1086">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6">
        <v>1</v>
      </c>
      <c r="B334" s="1086">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6">
        <v>2</v>
      </c>
      <c r="B335" s="1086">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6">
        <v>3</v>
      </c>
      <c r="B336" s="1086">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6">
        <v>4</v>
      </c>
      <c r="B337" s="1086">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6">
        <v>5</v>
      </c>
      <c r="B338" s="1086">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6">
        <v>6</v>
      </c>
      <c r="B339" s="1086">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6">
        <v>7</v>
      </c>
      <c r="B340" s="1086">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6">
        <v>8</v>
      </c>
      <c r="B341" s="1086">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6">
        <v>9</v>
      </c>
      <c r="B342" s="1086">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6">
        <v>10</v>
      </c>
      <c r="B343" s="1086">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6">
        <v>11</v>
      </c>
      <c r="B344" s="1086">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6">
        <v>12</v>
      </c>
      <c r="B345" s="1086">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6">
        <v>13</v>
      </c>
      <c r="B346" s="1086">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6">
        <v>14</v>
      </c>
      <c r="B347" s="1086">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6">
        <v>15</v>
      </c>
      <c r="B348" s="1086">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6">
        <v>16</v>
      </c>
      <c r="B349" s="1086">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6">
        <v>17</v>
      </c>
      <c r="B350" s="1086">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6">
        <v>18</v>
      </c>
      <c r="B351" s="1086">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6">
        <v>19</v>
      </c>
      <c r="B352" s="1086">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6">
        <v>20</v>
      </c>
      <c r="B353" s="1086">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6">
        <v>21</v>
      </c>
      <c r="B354" s="1086">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6">
        <v>22</v>
      </c>
      <c r="B355" s="1086">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6">
        <v>23</v>
      </c>
      <c r="B356" s="1086">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6">
        <v>24</v>
      </c>
      <c r="B357" s="1086">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6">
        <v>25</v>
      </c>
      <c r="B358" s="1086">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6">
        <v>26</v>
      </c>
      <c r="B359" s="1086">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6">
        <v>27</v>
      </c>
      <c r="B360" s="1086">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6">
        <v>28</v>
      </c>
      <c r="B361" s="1086">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6">
        <v>29</v>
      </c>
      <c r="B362" s="1086">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6">
        <v>30</v>
      </c>
      <c r="B363" s="1086">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6">
        <v>1</v>
      </c>
      <c r="B367" s="1086">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6">
        <v>2</v>
      </c>
      <c r="B368" s="1086">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6">
        <v>3</v>
      </c>
      <c r="B369" s="1086">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6">
        <v>4</v>
      </c>
      <c r="B370" s="1086">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6">
        <v>5</v>
      </c>
      <c r="B371" s="1086">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6">
        <v>6</v>
      </c>
      <c r="B372" s="1086">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6">
        <v>7</v>
      </c>
      <c r="B373" s="1086">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6">
        <v>8</v>
      </c>
      <c r="B374" s="1086">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6">
        <v>9</v>
      </c>
      <c r="B375" s="1086">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6">
        <v>10</v>
      </c>
      <c r="B376" s="1086">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6">
        <v>11</v>
      </c>
      <c r="B377" s="1086">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6">
        <v>12</v>
      </c>
      <c r="B378" s="1086">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6">
        <v>13</v>
      </c>
      <c r="B379" s="1086">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6">
        <v>14</v>
      </c>
      <c r="B380" s="1086">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6">
        <v>15</v>
      </c>
      <c r="B381" s="1086">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6">
        <v>16</v>
      </c>
      <c r="B382" s="1086">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6">
        <v>17</v>
      </c>
      <c r="B383" s="1086">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6">
        <v>18</v>
      </c>
      <c r="B384" s="1086">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6">
        <v>19</v>
      </c>
      <c r="B385" s="1086">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6">
        <v>20</v>
      </c>
      <c r="B386" s="1086">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6">
        <v>21</v>
      </c>
      <c r="B387" s="1086">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6">
        <v>22</v>
      </c>
      <c r="B388" s="1086">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6">
        <v>23</v>
      </c>
      <c r="B389" s="1086">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6">
        <v>24</v>
      </c>
      <c r="B390" s="1086">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6">
        <v>25</v>
      </c>
      <c r="B391" s="1086">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6">
        <v>26</v>
      </c>
      <c r="B392" s="1086">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6">
        <v>27</v>
      </c>
      <c r="B393" s="1086">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6">
        <v>28</v>
      </c>
      <c r="B394" s="1086">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6">
        <v>29</v>
      </c>
      <c r="B395" s="1086">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6">
        <v>30</v>
      </c>
      <c r="B396" s="1086">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6">
        <v>1</v>
      </c>
      <c r="B400" s="1086">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6">
        <v>2</v>
      </c>
      <c r="B401" s="1086">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6">
        <v>3</v>
      </c>
      <c r="B402" s="1086">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6">
        <v>4</v>
      </c>
      <c r="B403" s="1086">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6">
        <v>5</v>
      </c>
      <c r="B404" s="1086">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6">
        <v>6</v>
      </c>
      <c r="B405" s="1086">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6">
        <v>7</v>
      </c>
      <c r="B406" s="1086">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6">
        <v>8</v>
      </c>
      <c r="B407" s="1086">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6">
        <v>9</v>
      </c>
      <c r="B408" s="1086">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6">
        <v>10</v>
      </c>
      <c r="B409" s="1086">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6">
        <v>11</v>
      </c>
      <c r="B410" s="1086">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6">
        <v>12</v>
      </c>
      <c r="B411" s="1086">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6">
        <v>13</v>
      </c>
      <c r="B412" s="1086">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6">
        <v>14</v>
      </c>
      <c r="B413" s="1086">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6">
        <v>15</v>
      </c>
      <c r="B414" s="1086">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6">
        <v>16</v>
      </c>
      <c r="B415" s="1086">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6">
        <v>17</v>
      </c>
      <c r="B416" s="1086">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6">
        <v>18</v>
      </c>
      <c r="B417" s="1086">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6">
        <v>19</v>
      </c>
      <c r="B418" s="1086">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6">
        <v>20</v>
      </c>
      <c r="B419" s="1086">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6">
        <v>21</v>
      </c>
      <c r="B420" s="1086">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6">
        <v>22</v>
      </c>
      <c r="B421" s="1086">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6">
        <v>23</v>
      </c>
      <c r="B422" s="1086">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6">
        <v>24</v>
      </c>
      <c r="B423" s="1086">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6">
        <v>25</v>
      </c>
      <c r="B424" s="1086">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6">
        <v>26</v>
      </c>
      <c r="B425" s="1086">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6">
        <v>27</v>
      </c>
      <c r="B426" s="1086">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6">
        <v>28</v>
      </c>
      <c r="B427" s="1086">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6">
        <v>29</v>
      </c>
      <c r="B428" s="1086">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6">
        <v>30</v>
      </c>
      <c r="B429" s="1086">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6">
        <v>1</v>
      </c>
      <c r="B433" s="1086">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6">
        <v>2</v>
      </c>
      <c r="B434" s="1086">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6">
        <v>3</v>
      </c>
      <c r="B435" s="1086">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6">
        <v>4</v>
      </c>
      <c r="B436" s="1086">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6">
        <v>5</v>
      </c>
      <c r="B437" s="1086">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6">
        <v>6</v>
      </c>
      <c r="B438" s="1086">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6">
        <v>7</v>
      </c>
      <c r="B439" s="1086">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6">
        <v>8</v>
      </c>
      <c r="B440" s="1086">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6">
        <v>9</v>
      </c>
      <c r="B441" s="1086">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6">
        <v>10</v>
      </c>
      <c r="B442" s="1086">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6">
        <v>11</v>
      </c>
      <c r="B443" s="1086">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6">
        <v>12</v>
      </c>
      <c r="B444" s="1086">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6">
        <v>13</v>
      </c>
      <c r="B445" s="1086">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6">
        <v>14</v>
      </c>
      <c r="B446" s="1086">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6">
        <v>15</v>
      </c>
      <c r="B447" s="1086">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6">
        <v>16</v>
      </c>
      <c r="B448" s="1086">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6">
        <v>17</v>
      </c>
      <c r="B449" s="1086">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6">
        <v>18</v>
      </c>
      <c r="B450" s="1086">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6">
        <v>19</v>
      </c>
      <c r="B451" s="1086">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6">
        <v>20</v>
      </c>
      <c r="B452" s="1086">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6">
        <v>21</v>
      </c>
      <c r="B453" s="1086">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6">
        <v>22</v>
      </c>
      <c r="B454" s="1086">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6">
        <v>23</v>
      </c>
      <c r="B455" s="1086">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6">
        <v>24</v>
      </c>
      <c r="B456" s="1086">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6">
        <v>25</v>
      </c>
      <c r="B457" s="1086">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6">
        <v>26</v>
      </c>
      <c r="B458" s="1086">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6">
        <v>27</v>
      </c>
      <c r="B459" s="1086">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6">
        <v>28</v>
      </c>
      <c r="B460" s="1086">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6">
        <v>29</v>
      </c>
      <c r="B461" s="1086">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6">
        <v>30</v>
      </c>
      <c r="B462" s="1086">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6">
        <v>1</v>
      </c>
      <c r="B466" s="1086">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6">
        <v>2</v>
      </c>
      <c r="B467" s="1086">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6">
        <v>3</v>
      </c>
      <c r="B468" s="1086">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6">
        <v>4</v>
      </c>
      <c r="B469" s="1086">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6">
        <v>5</v>
      </c>
      <c r="B470" s="1086">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6">
        <v>6</v>
      </c>
      <c r="B471" s="1086">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6">
        <v>7</v>
      </c>
      <c r="B472" s="1086">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6">
        <v>8</v>
      </c>
      <c r="B473" s="1086">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6">
        <v>9</v>
      </c>
      <c r="B474" s="1086">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6">
        <v>10</v>
      </c>
      <c r="B475" s="1086">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6">
        <v>11</v>
      </c>
      <c r="B476" s="1086">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6">
        <v>12</v>
      </c>
      <c r="B477" s="1086">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6">
        <v>13</v>
      </c>
      <c r="B478" s="1086">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6">
        <v>14</v>
      </c>
      <c r="B479" s="1086">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6">
        <v>15</v>
      </c>
      <c r="B480" s="1086">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6">
        <v>16</v>
      </c>
      <c r="B481" s="1086">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6">
        <v>17</v>
      </c>
      <c r="B482" s="1086">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6">
        <v>18</v>
      </c>
      <c r="B483" s="1086">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6">
        <v>19</v>
      </c>
      <c r="B484" s="1086">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6">
        <v>20</v>
      </c>
      <c r="B485" s="1086">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6">
        <v>21</v>
      </c>
      <c r="B486" s="1086">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6">
        <v>22</v>
      </c>
      <c r="B487" s="1086">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6">
        <v>23</v>
      </c>
      <c r="B488" s="1086">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6">
        <v>24</v>
      </c>
      <c r="B489" s="1086">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6">
        <v>25</v>
      </c>
      <c r="B490" s="1086">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6">
        <v>26</v>
      </c>
      <c r="B491" s="1086">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6">
        <v>27</v>
      </c>
      <c r="B492" s="1086">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6">
        <v>28</v>
      </c>
      <c r="B493" s="1086">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6">
        <v>29</v>
      </c>
      <c r="B494" s="1086">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6">
        <v>30</v>
      </c>
      <c r="B495" s="1086">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6">
        <v>1</v>
      </c>
      <c r="B499" s="1086">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6">
        <v>2</v>
      </c>
      <c r="B500" s="1086">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6">
        <v>3</v>
      </c>
      <c r="B501" s="1086">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6">
        <v>4</v>
      </c>
      <c r="B502" s="1086">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6">
        <v>5</v>
      </c>
      <c r="B503" s="1086">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6">
        <v>6</v>
      </c>
      <c r="B504" s="1086">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6">
        <v>7</v>
      </c>
      <c r="B505" s="1086">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6">
        <v>8</v>
      </c>
      <c r="B506" s="1086">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6">
        <v>9</v>
      </c>
      <c r="B507" s="1086">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6">
        <v>10</v>
      </c>
      <c r="B508" s="1086">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6">
        <v>11</v>
      </c>
      <c r="B509" s="1086">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6">
        <v>12</v>
      </c>
      <c r="B510" s="1086">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6">
        <v>13</v>
      </c>
      <c r="B511" s="1086">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6">
        <v>14</v>
      </c>
      <c r="B512" s="1086">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6">
        <v>15</v>
      </c>
      <c r="B513" s="1086">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6">
        <v>16</v>
      </c>
      <c r="B514" s="1086">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6">
        <v>17</v>
      </c>
      <c r="B515" s="1086">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6">
        <v>18</v>
      </c>
      <c r="B516" s="1086">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6">
        <v>19</v>
      </c>
      <c r="B517" s="1086">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6">
        <v>20</v>
      </c>
      <c r="B518" s="1086">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6">
        <v>21</v>
      </c>
      <c r="B519" s="1086">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6">
        <v>22</v>
      </c>
      <c r="B520" s="1086">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6">
        <v>23</v>
      </c>
      <c r="B521" s="1086">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6">
        <v>24</v>
      </c>
      <c r="B522" s="1086">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6">
        <v>25</v>
      </c>
      <c r="B523" s="1086">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6">
        <v>26</v>
      </c>
      <c r="B524" s="1086">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6">
        <v>27</v>
      </c>
      <c r="B525" s="1086">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6">
        <v>28</v>
      </c>
      <c r="B526" s="1086">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6">
        <v>29</v>
      </c>
      <c r="B527" s="1086">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6">
        <v>30</v>
      </c>
      <c r="B528" s="1086">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6">
        <v>1</v>
      </c>
      <c r="B532" s="1086">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6">
        <v>2</v>
      </c>
      <c r="B533" s="1086">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6">
        <v>3</v>
      </c>
      <c r="B534" s="1086">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6">
        <v>4</v>
      </c>
      <c r="B535" s="1086">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6">
        <v>5</v>
      </c>
      <c r="B536" s="1086">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6">
        <v>6</v>
      </c>
      <c r="B537" s="1086">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6">
        <v>7</v>
      </c>
      <c r="B538" s="1086">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6">
        <v>8</v>
      </c>
      <c r="B539" s="1086">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6">
        <v>9</v>
      </c>
      <c r="B540" s="1086">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6">
        <v>10</v>
      </c>
      <c r="B541" s="1086">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6">
        <v>11</v>
      </c>
      <c r="B542" s="1086">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6">
        <v>12</v>
      </c>
      <c r="B543" s="1086">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6">
        <v>13</v>
      </c>
      <c r="B544" s="1086">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6">
        <v>14</v>
      </c>
      <c r="B545" s="1086">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6">
        <v>15</v>
      </c>
      <c r="B546" s="1086">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6">
        <v>16</v>
      </c>
      <c r="B547" s="1086">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6">
        <v>17</v>
      </c>
      <c r="B548" s="1086">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6">
        <v>18</v>
      </c>
      <c r="B549" s="1086">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6">
        <v>19</v>
      </c>
      <c r="B550" s="1086">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6">
        <v>20</v>
      </c>
      <c r="B551" s="1086">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6">
        <v>21</v>
      </c>
      <c r="B552" s="1086">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6">
        <v>22</v>
      </c>
      <c r="B553" s="1086">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6">
        <v>23</v>
      </c>
      <c r="B554" s="1086">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6">
        <v>24</v>
      </c>
      <c r="B555" s="1086">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6">
        <v>25</v>
      </c>
      <c r="B556" s="1086">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6">
        <v>26</v>
      </c>
      <c r="B557" s="1086">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6">
        <v>27</v>
      </c>
      <c r="B558" s="1086">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6">
        <v>28</v>
      </c>
      <c r="B559" s="1086">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6">
        <v>29</v>
      </c>
      <c r="B560" s="1086">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6">
        <v>30</v>
      </c>
      <c r="B561" s="1086">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6">
        <v>1</v>
      </c>
      <c r="B565" s="1086">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6">
        <v>2</v>
      </c>
      <c r="B566" s="1086">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6">
        <v>3</v>
      </c>
      <c r="B567" s="1086">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6">
        <v>4</v>
      </c>
      <c r="B568" s="1086">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6">
        <v>5</v>
      </c>
      <c r="B569" s="1086">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6">
        <v>6</v>
      </c>
      <c r="B570" s="1086">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6">
        <v>7</v>
      </c>
      <c r="B571" s="1086">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6">
        <v>8</v>
      </c>
      <c r="B572" s="1086">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6">
        <v>9</v>
      </c>
      <c r="B573" s="1086">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6">
        <v>10</v>
      </c>
      <c r="B574" s="1086">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6">
        <v>11</v>
      </c>
      <c r="B575" s="1086">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6">
        <v>12</v>
      </c>
      <c r="B576" s="1086">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6">
        <v>13</v>
      </c>
      <c r="B577" s="1086">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6">
        <v>14</v>
      </c>
      <c r="B578" s="1086">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6">
        <v>15</v>
      </c>
      <c r="B579" s="1086">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6">
        <v>16</v>
      </c>
      <c r="B580" s="1086">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6">
        <v>17</v>
      </c>
      <c r="B581" s="1086">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6">
        <v>18</v>
      </c>
      <c r="B582" s="1086">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6">
        <v>19</v>
      </c>
      <c r="B583" s="1086">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6">
        <v>20</v>
      </c>
      <c r="B584" s="1086">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6">
        <v>21</v>
      </c>
      <c r="B585" s="1086">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6">
        <v>22</v>
      </c>
      <c r="B586" s="1086">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6">
        <v>23</v>
      </c>
      <c r="B587" s="1086">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6">
        <v>24</v>
      </c>
      <c r="B588" s="1086">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6">
        <v>25</v>
      </c>
      <c r="B589" s="1086">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6">
        <v>26</v>
      </c>
      <c r="B590" s="1086">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6">
        <v>27</v>
      </c>
      <c r="B591" s="1086">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6">
        <v>28</v>
      </c>
      <c r="B592" s="1086">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6">
        <v>29</v>
      </c>
      <c r="B593" s="1086">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6">
        <v>30</v>
      </c>
      <c r="B594" s="1086">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6">
        <v>1</v>
      </c>
      <c r="B598" s="1086">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6">
        <v>2</v>
      </c>
      <c r="B599" s="1086">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6">
        <v>3</v>
      </c>
      <c r="B600" s="1086">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6">
        <v>4</v>
      </c>
      <c r="B601" s="1086">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6">
        <v>5</v>
      </c>
      <c r="B602" s="1086">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6">
        <v>6</v>
      </c>
      <c r="B603" s="1086">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6">
        <v>7</v>
      </c>
      <c r="B604" s="1086">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6">
        <v>8</v>
      </c>
      <c r="B605" s="1086">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6">
        <v>9</v>
      </c>
      <c r="B606" s="1086">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6">
        <v>10</v>
      </c>
      <c r="B607" s="1086">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6">
        <v>11</v>
      </c>
      <c r="B608" s="1086">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6">
        <v>12</v>
      </c>
      <c r="B609" s="1086">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6">
        <v>13</v>
      </c>
      <c r="B610" s="1086">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6">
        <v>14</v>
      </c>
      <c r="B611" s="1086">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6">
        <v>15</v>
      </c>
      <c r="B612" s="1086">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6">
        <v>16</v>
      </c>
      <c r="B613" s="1086">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6">
        <v>17</v>
      </c>
      <c r="B614" s="1086">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6">
        <v>18</v>
      </c>
      <c r="B615" s="1086">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6">
        <v>19</v>
      </c>
      <c r="B616" s="1086">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6">
        <v>20</v>
      </c>
      <c r="B617" s="1086">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6">
        <v>21</v>
      </c>
      <c r="B618" s="1086">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6">
        <v>22</v>
      </c>
      <c r="B619" s="1086">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6">
        <v>23</v>
      </c>
      <c r="B620" s="1086">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6">
        <v>24</v>
      </c>
      <c r="B621" s="1086">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6">
        <v>25</v>
      </c>
      <c r="B622" s="1086">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6">
        <v>26</v>
      </c>
      <c r="B623" s="1086">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6">
        <v>27</v>
      </c>
      <c r="B624" s="1086">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6">
        <v>28</v>
      </c>
      <c r="B625" s="1086">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6">
        <v>29</v>
      </c>
      <c r="B626" s="1086">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6">
        <v>30</v>
      </c>
      <c r="B627" s="1086">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6">
        <v>1</v>
      </c>
      <c r="B631" s="1086">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6">
        <v>2</v>
      </c>
      <c r="B632" s="1086">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6">
        <v>3</v>
      </c>
      <c r="B633" s="1086">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6">
        <v>4</v>
      </c>
      <c r="B634" s="1086">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6">
        <v>5</v>
      </c>
      <c r="B635" s="1086">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6">
        <v>6</v>
      </c>
      <c r="B636" s="1086">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6">
        <v>7</v>
      </c>
      <c r="B637" s="1086">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6">
        <v>8</v>
      </c>
      <c r="B638" s="1086">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6">
        <v>9</v>
      </c>
      <c r="B639" s="1086">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6">
        <v>10</v>
      </c>
      <c r="B640" s="1086">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6">
        <v>11</v>
      </c>
      <c r="B641" s="1086">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6">
        <v>12</v>
      </c>
      <c r="B642" s="1086">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6">
        <v>13</v>
      </c>
      <c r="B643" s="1086">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6">
        <v>14</v>
      </c>
      <c r="B644" s="1086">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6">
        <v>15</v>
      </c>
      <c r="B645" s="1086">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6">
        <v>16</v>
      </c>
      <c r="B646" s="1086">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6">
        <v>17</v>
      </c>
      <c r="B647" s="1086">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6">
        <v>18</v>
      </c>
      <c r="B648" s="1086">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6">
        <v>19</v>
      </c>
      <c r="B649" s="1086">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6">
        <v>20</v>
      </c>
      <c r="B650" s="1086">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6">
        <v>21</v>
      </c>
      <c r="B651" s="1086">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6">
        <v>22</v>
      </c>
      <c r="B652" s="1086">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6">
        <v>23</v>
      </c>
      <c r="B653" s="1086">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6">
        <v>24</v>
      </c>
      <c r="B654" s="1086">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6">
        <v>25</v>
      </c>
      <c r="B655" s="1086">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6">
        <v>26</v>
      </c>
      <c r="B656" s="1086">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6">
        <v>27</v>
      </c>
      <c r="B657" s="1086">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6">
        <v>28</v>
      </c>
      <c r="B658" s="1086">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6">
        <v>29</v>
      </c>
      <c r="B659" s="1086">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6">
        <v>30</v>
      </c>
      <c r="B660" s="1086">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6">
        <v>1</v>
      </c>
      <c r="B664" s="1086">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6">
        <v>2</v>
      </c>
      <c r="B665" s="1086">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6">
        <v>3</v>
      </c>
      <c r="B666" s="1086">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6">
        <v>4</v>
      </c>
      <c r="B667" s="1086">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6">
        <v>5</v>
      </c>
      <c r="B668" s="1086">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6">
        <v>6</v>
      </c>
      <c r="B669" s="1086">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6">
        <v>7</v>
      </c>
      <c r="B670" s="1086">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6">
        <v>8</v>
      </c>
      <c r="B671" s="1086">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6">
        <v>9</v>
      </c>
      <c r="B672" s="1086">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6">
        <v>10</v>
      </c>
      <c r="B673" s="1086">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6">
        <v>11</v>
      </c>
      <c r="B674" s="1086">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6">
        <v>12</v>
      </c>
      <c r="B675" s="1086">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6">
        <v>13</v>
      </c>
      <c r="B676" s="1086">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6">
        <v>14</v>
      </c>
      <c r="B677" s="1086">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6">
        <v>15</v>
      </c>
      <c r="B678" s="1086">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6">
        <v>16</v>
      </c>
      <c r="B679" s="1086">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6">
        <v>17</v>
      </c>
      <c r="B680" s="1086">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6">
        <v>18</v>
      </c>
      <c r="B681" s="1086">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6">
        <v>19</v>
      </c>
      <c r="B682" s="1086">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6">
        <v>20</v>
      </c>
      <c r="B683" s="1086">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6">
        <v>21</v>
      </c>
      <c r="B684" s="1086">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6">
        <v>22</v>
      </c>
      <c r="B685" s="1086">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6">
        <v>23</v>
      </c>
      <c r="B686" s="1086">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6">
        <v>24</v>
      </c>
      <c r="B687" s="1086">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6">
        <v>25</v>
      </c>
      <c r="B688" s="1086">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6">
        <v>26</v>
      </c>
      <c r="B689" s="1086">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6">
        <v>27</v>
      </c>
      <c r="B690" s="1086">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6">
        <v>28</v>
      </c>
      <c r="B691" s="1086">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6">
        <v>29</v>
      </c>
      <c r="B692" s="1086">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6">
        <v>30</v>
      </c>
      <c r="B693" s="1086">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6">
        <v>1</v>
      </c>
      <c r="B697" s="1086">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6">
        <v>2</v>
      </c>
      <c r="B698" s="1086">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6">
        <v>3</v>
      </c>
      <c r="B699" s="1086">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6">
        <v>4</v>
      </c>
      <c r="B700" s="1086">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6">
        <v>5</v>
      </c>
      <c r="B701" s="1086">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6">
        <v>6</v>
      </c>
      <c r="B702" s="1086">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6">
        <v>7</v>
      </c>
      <c r="B703" s="1086">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6">
        <v>8</v>
      </c>
      <c r="B704" s="1086">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6">
        <v>9</v>
      </c>
      <c r="B705" s="1086">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6">
        <v>10</v>
      </c>
      <c r="B706" s="1086">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6">
        <v>11</v>
      </c>
      <c r="B707" s="1086">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6">
        <v>12</v>
      </c>
      <c r="B708" s="1086">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6">
        <v>13</v>
      </c>
      <c r="B709" s="1086">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6">
        <v>14</v>
      </c>
      <c r="B710" s="1086">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6">
        <v>15</v>
      </c>
      <c r="B711" s="1086">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6">
        <v>16</v>
      </c>
      <c r="B712" s="1086">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6">
        <v>17</v>
      </c>
      <c r="B713" s="1086">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6">
        <v>18</v>
      </c>
      <c r="B714" s="1086">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6">
        <v>19</v>
      </c>
      <c r="B715" s="1086">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6">
        <v>20</v>
      </c>
      <c r="B716" s="1086">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6">
        <v>21</v>
      </c>
      <c r="B717" s="1086">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6">
        <v>22</v>
      </c>
      <c r="B718" s="1086">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6">
        <v>23</v>
      </c>
      <c r="B719" s="1086">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6">
        <v>24</v>
      </c>
      <c r="B720" s="1086">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6">
        <v>25</v>
      </c>
      <c r="B721" s="1086">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6">
        <v>26</v>
      </c>
      <c r="B722" s="1086">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6">
        <v>27</v>
      </c>
      <c r="B723" s="1086">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6">
        <v>28</v>
      </c>
      <c r="B724" s="1086">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6">
        <v>29</v>
      </c>
      <c r="B725" s="1086">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6">
        <v>30</v>
      </c>
      <c r="B726" s="1086">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6">
        <v>1</v>
      </c>
      <c r="B730" s="1086">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6">
        <v>2</v>
      </c>
      <c r="B731" s="1086">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6">
        <v>3</v>
      </c>
      <c r="B732" s="1086">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6">
        <v>4</v>
      </c>
      <c r="B733" s="1086">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6">
        <v>5</v>
      </c>
      <c r="B734" s="1086">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6">
        <v>6</v>
      </c>
      <c r="B735" s="1086">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6">
        <v>7</v>
      </c>
      <c r="B736" s="1086">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6">
        <v>8</v>
      </c>
      <c r="B737" s="1086">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6">
        <v>9</v>
      </c>
      <c r="B738" s="1086">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6">
        <v>10</v>
      </c>
      <c r="B739" s="1086">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6">
        <v>11</v>
      </c>
      <c r="B740" s="1086">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6">
        <v>12</v>
      </c>
      <c r="B741" s="1086">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6">
        <v>13</v>
      </c>
      <c r="B742" s="1086">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6">
        <v>14</v>
      </c>
      <c r="B743" s="1086">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6">
        <v>15</v>
      </c>
      <c r="B744" s="1086">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6">
        <v>16</v>
      </c>
      <c r="B745" s="1086">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6">
        <v>17</v>
      </c>
      <c r="B746" s="1086">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6">
        <v>18</v>
      </c>
      <c r="B747" s="1086">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6">
        <v>19</v>
      </c>
      <c r="B748" s="1086">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6">
        <v>20</v>
      </c>
      <c r="B749" s="1086">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6">
        <v>21</v>
      </c>
      <c r="B750" s="1086">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6">
        <v>22</v>
      </c>
      <c r="B751" s="1086">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6">
        <v>23</v>
      </c>
      <c r="B752" s="1086">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6">
        <v>24</v>
      </c>
      <c r="B753" s="1086">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6">
        <v>25</v>
      </c>
      <c r="B754" s="1086">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6">
        <v>26</v>
      </c>
      <c r="B755" s="1086">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6">
        <v>27</v>
      </c>
      <c r="B756" s="1086">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6">
        <v>28</v>
      </c>
      <c r="B757" s="1086">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6">
        <v>29</v>
      </c>
      <c r="B758" s="1086">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6">
        <v>30</v>
      </c>
      <c r="B759" s="1086">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6">
        <v>1</v>
      </c>
      <c r="B763" s="1086">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6">
        <v>2</v>
      </c>
      <c r="B764" s="1086">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6">
        <v>3</v>
      </c>
      <c r="B765" s="1086">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6">
        <v>4</v>
      </c>
      <c r="B766" s="1086">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6">
        <v>5</v>
      </c>
      <c r="B767" s="1086">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6">
        <v>6</v>
      </c>
      <c r="B768" s="1086">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6">
        <v>7</v>
      </c>
      <c r="B769" s="1086">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6">
        <v>8</v>
      </c>
      <c r="B770" s="1086">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6">
        <v>9</v>
      </c>
      <c r="B771" s="1086">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6">
        <v>10</v>
      </c>
      <c r="B772" s="1086">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6">
        <v>11</v>
      </c>
      <c r="B773" s="1086">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6">
        <v>12</v>
      </c>
      <c r="B774" s="1086">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6">
        <v>13</v>
      </c>
      <c r="B775" s="1086">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6">
        <v>14</v>
      </c>
      <c r="B776" s="1086">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6">
        <v>15</v>
      </c>
      <c r="B777" s="1086">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6">
        <v>16</v>
      </c>
      <c r="B778" s="1086">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6">
        <v>17</v>
      </c>
      <c r="B779" s="1086">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6">
        <v>18</v>
      </c>
      <c r="B780" s="1086">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6">
        <v>19</v>
      </c>
      <c r="B781" s="1086">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6">
        <v>20</v>
      </c>
      <c r="B782" s="1086">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6">
        <v>21</v>
      </c>
      <c r="B783" s="1086">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6">
        <v>22</v>
      </c>
      <c r="B784" s="1086">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6">
        <v>23</v>
      </c>
      <c r="B785" s="1086">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6">
        <v>24</v>
      </c>
      <c r="B786" s="1086">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6">
        <v>25</v>
      </c>
      <c r="B787" s="1086">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6">
        <v>26</v>
      </c>
      <c r="B788" s="1086">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6">
        <v>27</v>
      </c>
      <c r="B789" s="1086">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6">
        <v>28</v>
      </c>
      <c r="B790" s="1086">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6">
        <v>29</v>
      </c>
      <c r="B791" s="1086">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6">
        <v>30</v>
      </c>
      <c r="B792" s="1086">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6">
        <v>1</v>
      </c>
      <c r="B796" s="1086">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6">
        <v>2</v>
      </c>
      <c r="B797" s="1086">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6">
        <v>3</v>
      </c>
      <c r="B798" s="1086">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6">
        <v>4</v>
      </c>
      <c r="B799" s="1086">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6">
        <v>5</v>
      </c>
      <c r="B800" s="1086">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6">
        <v>6</v>
      </c>
      <c r="B801" s="1086">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6">
        <v>7</v>
      </c>
      <c r="B802" s="1086">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6">
        <v>8</v>
      </c>
      <c r="B803" s="1086">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6">
        <v>9</v>
      </c>
      <c r="B804" s="1086">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6">
        <v>10</v>
      </c>
      <c r="B805" s="1086">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6">
        <v>11</v>
      </c>
      <c r="B806" s="1086">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6">
        <v>12</v>
      </c>
      <c r="B807" s="1086">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6">
        <v>13</v>
      </c>
      <c r="B808" s="1086">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6">
        <v>14</v>
      </c>
      <c r="B809" s="1086">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6">
        <v>15</v>
      </c>
      <c r="B810" s="1086">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6">
        <v>16</v>
      </c>
      <c r="B811" s="1086">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6">
        <v>17</v>
      </c>
      <c r="B812" s="1086">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6">
        <v>18</v>
      </c>
      <c r="B813" s="1086">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6">
        <v>19</v>
      </c>
      <c r="B814" s="1086">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6">
        <v>20</v>
      </c>
      <c r="B815" s="1086">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6">
        <v>21</v>
      </c>
      <c r="B816" s="1086">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6">
        <v>22</v>
      </c>
      <c r="B817" s="1086">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6">
        <v>23</v>
      </c>
      <c r="B818" s="1086">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6">
        <v>24</v>
      </c>
      <c r="B819" s="1086">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6">
        <v>25</v>
      </c>
      <c r="B820" s="1086">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6">
        <v>26</v>
      </c>
      <c r="B821" s="1086">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6">
        <v>27</v>
      </c>
      <c r="B822" s="1086">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6">
        <v>28</v>
      </c>
      <c r="B823" s="1086">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6">
        <v>29</v>
      </c>
      <c r="B824" s="1086">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6">
        <v>30</v>
      </c>
      <c r="B825" s="1086">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6">
        <v>1</v>
      </c>
      <c r="B829" s="1086">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6">
        <v>2</v>
      </c>
      <c r="B830" s="1086">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6">
        <v>3</v>
      </c>
      <c r="B831" s="1086">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6">
        <v>4</v>
      </c>
      <c r="B832" s="1086">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6">
        <v>5</v>
      </c>
      <c r="B833" s="1086">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6">
        <v>6</v>
      </c>
      <c r="B834" s="1086">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6">
        <v>7</v>
      </c>
      <c r="B835" s="1086">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6">
        <v>8</v>
      </c>
      <c r="B836" s="1086">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6">
        <v>9</v>
      </c>
      <c r="B837" s="1086">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6">
        <v>10</v>
      </c>
      <c r="B838" s="108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6">
        <v>11</v>
      </c>
      <c r="B839" s="1086">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6">
        <v>12</v>
      </c>
      <c r="B840" s="1086">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6">
        <v>13</v>
      </c>
      <c r="B841" s="108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6">
        <v>14</v>
      </c>
      <c r="B842" s="108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6">
        <v>15</v>
      </c>
      <c r="B843" s="108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6">
        <v>16</v>
      </c>
      <c r="B844" s="108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6">
        <v>17</v>
      </c>
      <c r="B845" s="108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6">
        <v>18</v>
      </c>
      <c r="B846" s="108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6">
        <v>19</v>
      </c>
      <c r="B847" s="108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6">
        <v>20</v>
      </c>
      <c r="B848" s="108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6">
        <v>21</v>
      </c>
      <c r="B849" s="108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6">
        <v>22</v>
      </c>
      <c r="B850" s="108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6">
        <v>23</v>
      </c>
      <c r="B851" s="108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6">
        <v>24</v>
      </c>
      <c r="B852" s="108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6">
        <v>25</v>
      </c>
      <c r="B853" s="108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6">
        <v>26</v>
      </c>
      <c r="B854" s="108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6">
        <v>27</v>
      </c>
      <c r="B855" s="108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6">
        <v>28</v>
      </c>
      <c r="B856" s="108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6">
        <v>29</v>
      </c>
      <c r="B857" s="108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6">
        <v>30</v>
      </c>
      <c r="B858" s="108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6">
        <v>1</v>
      </c>
      <c r="B862" s="108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6">
        <v>2</v>
      </c>
      <c r="B863" s="108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6">
        <v>3</v>
      </c>
      <c r="B864" s="108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6">
        <v>4</v>
      </c>
      <c r="B865" s="108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6">
        <v>5</v>
      </c>
      <c r="B866" s="108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6">
        <v>6</v>
      </c>
      <c r="B867" s="1086">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6">
        <v>7</v>
      </c>
      <c r="B868" s="1086">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6">
        <v>8</v>
      </c>
      <c r="B869" s="1086">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6">
        <v>9</v>
      </c>
      <c r="B870" s="1086">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6">
        <v>10</v>
      </c>
      <c r="B871" s="108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6">
        <v>11</v>
      </c>
      <c r="B872" s="1086">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6">
        <v>12</v>
      </c>
      <c r="B873" s="1086">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6">
        <v>13</v>
      </c>
      <c r="B874" s="108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6">
        <v>14</v>
      </c>
      <c r="B875" s="108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6">
        <v>15</v>
      </c>
      <c r="B876" s="108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6">
        <v>16</v>
      </c>
      <c r="B877" s="108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6">
        <v>17</v>
      </c>
      <c r="B878" s="108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6">
        <v>18</v>
      </c>
      <c r="B879" s="108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6">
        <v>19</v>
      </c>
      <c r="B880" s="108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6">
        <v>20</v>
      </c>
      <c r="B881" s="108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6">
        <v>21</v>
      </c>
      <c r="B882" s="108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6">
        <v>22</v>
      </c>
      <c r="B883" s="108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6">
        <v>23</v>
      </c>
      <c r="B884" s="108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6">
        <v>24</v>
      </c>
      <c r="B885" s="108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6">
        <v>25</v>
      </c>
      <c r="B886" s="108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6">
        <v>26</v>
      </c>
      <c r="B887" s="108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6">
        <v>27</v>
      </c>
      <c r="B888" s="108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6">
        <v>28</v>
      </c>
      <c r="B889" s="108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6">
        <v>29</v>
      </c>
      <c r="B890" s="108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6">
        <v>30</v>
      </c>
      <c r="B891" s="108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6">
        <v>1</v>
      </c>
      <c r="B895" s="108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6">
        <v>2</v>
      </c>
      <c r="B896" s="108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6">
        <v>3</v>
      </c>
      <c r="B897" s="108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6">
        <v>4</v>
      </c>
      <c r="B898" s="108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6">
        <v>5</v>
      </c>
      <c r="B899" s="108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6">
        <v>6</v>
      </c>
      <c r="B900" s="1086">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6">
        <v>7</v>
      </c>
      <c r="B901" s="1086">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6">
        <v>8</v>
      </c>
      <c r="B902" s="1086">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6">
        <v>9</v>
      </c>
      <c r="B903" s="1086">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6">
        <v>10</v>
      </c>
      <c r="B904" s="1086">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6">
        <v>11</v>
      </c>
      <c r="B905" s="1086">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6">
        <v>12</v>
      </c>
      <c r="B906" s="1086">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6">
        <v>13</v>
      </c>
      <c r="B907" s="1086">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6">
        <v>14</v>
      </c>
      <c r="B908" s="1086">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6">
        <v>15</v>
      </c>
      <c r="B909" s="1086">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6">
        <v>16</v>
      </c>
      <c r="B910" s="1086">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6">
        <v>17</v>
      </c>
      <c r="B911" s="1086">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6">
        <v>18</v>
      </c>
      <c r="B912" s="1086">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6">
        <v>19</v>
      </c>
      <c r="B913" s="1086">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6">
        <v>20</v>
      </c>
      <c r="B914" s="1086">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6">
        <v>21</v>
      </c>
      <c r="B915" s="1086">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6">
        <v>22</v>
      </c>
      <c r="B916" s="1086">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6">
        <v>23</v>
      </c>
      <c r="B917" s="1086">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6">
        <v>24</v>
      </c>
      <c r="B918" s="1086">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6">
        <v>25</v>
      </c>
      <c r="B919" s="1086">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6">
        <v>26</v>
      </c>
      <c r="B920" s="1086">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6">
        <v>27</v>
      </c>
      <c r="B921" s="1086">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6">
        <v>28</v>
      </c>
      <c r="B922" s="1086">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6">
        <v>29</v>
      </c>
      <c r="B923" s="1086">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6">
        <v>30</v>
      </c>
      <c r="B924" s="1086">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6">
        <v>1</v>
      </c>
      <c r="B928" s="108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6">
        <v>2</v>
      </c>
      <c r="B929" s="108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6">
        <v>3</v>
      </c>
      <c r="B930" s="108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6">
        <v>4</v>
      </c>
      <c r="B931" s="108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6">
        <v>5</v>
      </c>
      <c r="B932" s="108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6">
        <v>6</v>
      </c>
      <c r="B933" s="1086">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6">
        <v>7</v>
      </c>
      <c r="B934" s="1086">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6">
        <v>8</v>
      </c>
      <c r="B935" s="1086">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6">
        <v>9</v>
      </c>
      <c r="B936" s="1086">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6">
        <v>10</v>
      </c>
      <c r="B937" s="1086">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6">
        <v>11</v>
      </c>
      <c r="B938" s="1086">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6">
        <v>12</v>
      </c>
      <c r="B939" s="1086">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6">
        <v>13</v>
      </c>
      <c r="B940" s="1086">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6">
        <v>14</v>
      </c>
      <c r="B941" s="1086">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6">
        <v>15</v>
      </c>
      <c r="B942" s="1086">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6">
        <v>16</v>
      </c>
      <c r="B943" s="1086">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6">
        <v>17</v>
      </c>
      <c r="B944" s="1086">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6">
        <v>18</v>
      </c>
      <c r="B945" s="1086">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6">
        <v>19</v>
      </c>
      <c r="B946" s="1086">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6">
        <v>20</v>
      </c>
      <c r="B947" s="1086">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6">
        <v>21</v>
      </c>
      <c r="B948" s="108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6">
        <v>22</v>
      </c>
      <c r="B949" s="108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6">
        <v>23</v>
      </c>
      <c r="B950" s="108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6">
        <v>24</v>
      </c>
      <c r="B951" s="108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6">
        <v>25</v>
      </c>
      <c r="B952" s="108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6">
        <v>26</v>
      </c>
      <c r="B953" s="108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6">
        <v>27</v>
      </c>
      <c r="B954" s="108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6">
        <v>28</v>
      </c>
      <c r="B955" s="108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6">
        <v>29</v>
      </c>
      <c r="B956" s="108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6">
        <v>30</v>
      </c>
      <c r="B957" s="108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6">
        <v>1</v>
      </c>
      <c r="B961" s="108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6">
        <v>2</v>
      </c>
      <c r="B962" s="108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6">
        <v>3</v>
      </c>
      <c r="B963" s="108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6">
        <v>4</v>
      </c>
      <c r="B964" s="108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6">
        <v>5</v>
      </c>
      <c r="B965" s="108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6">
        <v>6</v>
      </c>
      <c r="B966" s="1086">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6">
        <v>7</v>
      </c>
      <c r="B967" s="1086">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6">
        <v>8</v>
      </c>
      <c r="B968" s="1086">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6">
        <v>9</v>
      </c>
      <c r="B969" s="1086">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6">
        <v>10</v>
      </c>
      <c r="B970" s="1086">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6">
        <v>11</v>
      </c>
      <c r="B971" s="1086">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6">
        <v>12</v>
      </c>
      <c r="B972" s="1086">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6">
        <v>13</v>
      </c>
      <c r="B973" s="1086">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6">
        <v>14</v>
      </c>
      <c r="B974" s="1086">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6">
        <v>15</v>
      </c>
      <c r="B975" s="1086">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6">
        <v>16</v>
      </c>
      <c r="B976" s="1086">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6">
        <v>17</v>
      </c>
      <c r="B977" s="1086">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6">
        <v>18</v>
      </c>
      <c r="B978" s="1086">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6">
        <v>19</v>
      </c>
      <c r="B979" s="108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6">
        <v>20</v>
      </c>
      <c r="B980" s="108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6">
        <v>21</v>
      </c>
      <c r="B981" s="108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6">
        <v>22</v>
      </c>
      <c r="B982" s="108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6">
        <v>23</v>
      </c>
      <c r="B983" s="108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6">
        <v>24</v>
      </c>
      <c r="B984" s="108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6">
        <v>25</v>
      </c>
      <c r="B985" s="108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6">
        <v>26</v>
      </c>
      <c r="B986" s="108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6">
        <v>27</v>
      </c>
      <c r="B987" s="108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6">
        <v>28</v>
      </c>
      <c r="B988" s="108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6">
        <v>29</v>
      </c>
      <c r="B989" s="108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6">
        <v>30</v>
      </c>
      <c r="B990" s="108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6">
        <v>1</v>
      </c>
      <c r="B994" s="108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6">
        <v>2</v>
      </c>
      <c r="B995" s="108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6">
        <v>3</v>
      </c>
      <c r="B996" s="108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6">
        <v>4</v>
      </c>
      <c r="B997" s="108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6">
        <v>5</v>
      </c>
      <c r="B998" s="108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6">
        <v>6</v>
      </c>
      <c r="B999" s="1086">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6">
        <v>7</v>
      </c>
      <c r="B1000" s="1086">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6">
        <v>8</v>
      </c>
      <c r="B1001" s="1086">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6">
        <v>9</v>
      </c>
      <c r="B1002" s="108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6">
        <v>10</v>
      </c>
      <c r="B1003" s="108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6">
        <v>11</v>
      </c>
      <c r="B1004" s="1086">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6">
        <v>12</v>
      </c>
      <c r="B1005" s="1086">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6">
        <v>13</v>
      </c>
      <c r="B1006" s="108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6">
        <v>14</v>
      </c>
      <c r="B1007" s="108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6">
        <v>15</v>
      </c>
      <c r="B1008" s="108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6">
        <v>16</v>
      </c>
      <c r="B1009" s="108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6">
        <v>17</v>
      </c>
      <c r="B1010" s="108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6">
        <v>18</v>
      </c>
      <c r="B1011" s="108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6">
        <v>19</v>
      </c>
      <c r="B1012" s="108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6">
        <v>20</v>
      </c>
      <c r="B1013" s="108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6">
        <v>21</v>
      </c>
      <c r="B1014" s="108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6">
        <v>22</v>
      </c>
      <c r="B1015" s="108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6">
        <v>23</v>
      </c>
      <c r="B1016" s="108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6">
        <v>24</v>
      </c>
      <c r="B1017" s="108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6">
        <v>25</v>
      </c>
      <c r="B1018" s="108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6">
        <v>26</v>
      </c>
      <c r="B1019" s="108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6">
        <v>27</v>
      </c>
      <c r="B1020" s="108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6">
        <v>28</v>
      </c>
      <c r="B1021" s="108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6">
        <v>29</v>
      </c>
      <c r="B1022" s="108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6">
        <v>30</v>
      </c>
      <c r="B1023" s="108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6">
        <v>1</v>
      </c>
      <c r="B1027" s="108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6">
        <v>2</v>
      </c>
      <c r="B1028" s="108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6">
        <v>3</v>
      </c>
      <c r="B1029" s="108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6">
        <v>4</v>
      </c>
      <c r="B1030" s="108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6">
        <v>5</v>
      </c>
      <c r="B1031" s="108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6">
        <v>6</v>
      </c>
      <c r="B1032" s="1086">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6">
        <v>7</v>
      </c>
      <c r="B1033" s="1086">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6">
        <v>8</v>
      </c>
      <c r="B1034" s="1086">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6">
        <v>9</v>
      </c>
      <c r="B1035" s="108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6">
        <v>10</v>
      </c>
      <c r="B1036" s="108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6">
        <v>11</v>
      </c>
      <c r="B1037" s="1086">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6">
        <v>12</v>
      </c>
      <c r="B1038" s="1086">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6">
        <v>13</v>
      </c>
      <c r="B1039" s="108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6">
        <v>14</v>
      </c>
      <c r="B1040" s="108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6">
        <v>15</v>
      </c>
      <c r="B1041" s="108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6">
        <v>16</v>
      </c>
      <c r="B1042" s="108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6">
        <v>17</v>
      </c>
      <c r="B1043" s="108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6">
        <v>18</v>
      </c>
      <c r="B1044" s="108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6">
        <v>19</v>
      </c>
      <c r="B1045" s="108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6">
        <v>20</v>
      </c>
      <c r="B1046" s="108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6">
        <v>21</v>
      </c>
      <c r="B1047" s="108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6">
        <v>22</v>
      </c>
      <c r="B1048" s="108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6">
        <v>23</v>
      </c>
      <c r="B1049" s="108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6">
        <v>24</v>
      </c>
      <c r="B1050" s="108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6">
        <v>25</v>
      </c>
      <c r="B1051" s="108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6">
        <v>26</v>
      </c>
      <c r="B1052" s="108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6">
        <v>27</v>
      </c>
      <c r="B1053" s="108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6">
        <v>28</v>
      </c>
      <c r="B1054" s="108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6">
        <v>29</v>
      </c>
      <c r="B1055" s="108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6">
        <v>30</v>
      </c>
      <c r="B1056" s="108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6">
        <v>1</v>
      </c>
      <c r="B1060" s="108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6">
        <v>2</v>
      </c>
      <c r="B1061" s="108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6">
        <v>3</v>
      </c>
      <c r="B1062" s="108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6">
        <v>4</v>
      </c>
      <c r="B1063" s="108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6">
        <v>5</v>
      </c>
      <c r="B1064" s="108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6">
        <v>6</v>
      </c>
      <c r="B1065" s="1086">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6">
        <v>7</v>
      </c>
      <c r="B1066" s="1086">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6">
        <v>8</v>
      </c>
      <c r="B1067" s="1086">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6">
        <v>9</v>
      </c>
      <c r="B1068" s="108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6">
        <v>10</v>
      </c>
      <c r="B1069" s="108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6">
        <v>11</v>
      </c>
      <c r="B1070" s="1086">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6">
        <v>12</v>
      </c>
      <c r="B1071" s="1086">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6">
        <v>13</v>
      </c>
      <c r="B1072" s="108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6">
        <v>14</v>
      </c>
      <c r="B1073" s="108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6">
        <v>15</v>
      </c>
      <c r="B1074" s="108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6">
        <v>16</v>
      </c>
      <c r="B1075" s="108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6">
        <v>17</v>
      </c>
      <c r="B1076" s="108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6">
        <v>18</v>
      </c>
      <c r="B1077" s="108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6">
        <v>19</v>
      </c>
      <c r="B1078" s="108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6">
        <v>20</v>
      </c>
      <c r="B1079" s="108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6">
        <v>21</v>
      </c>
      <c r="B1080" s="108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6">
        <v>22</v>
      </c>
      <c r="B1081" s="108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6">
        <v>23</v>
      </c>
      <c r="B1082" s="108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6">
        <v>24</v>
      </c>
      <c r="B1083" s="108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6">
        <v>25</v>
      </c>
      <c r="B1084" s="108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6">
        <v>26</v>
      </c>
      <c r="B1085" s="108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6">
        <v>27</v>
      </c>
      <c r="B1086" s="108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6">
        <v>28</v>
      </c>
      <c r="B1087" s="108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6">
        <v>29</v>
      </c>
      <c r="B1088" s="108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6">
        <v>30</v>
      </c>
      <c r="B1089" s="108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6">
        <v>1</v>
      </c>
      <c r="B1093" s="108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6">
        <v>2</v>
      </c>
      <c r="B1094" s="108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6">
        <v>3</v>
      </c>
      <c r="B1095" s="108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6">
        <v>4</v>
      </c>
      <c r="B1096" s="108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6">
        <v>5</v>
      </c>
      <c r="B1097" s="108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6">
        <v>6</v>
      </c>
      <c r="B1098" s="1086">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6">
        <v>7</v>
      </c>
      <c r="B1099" s="1086">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6">
        <v>8</v>
      </c>
      <c r="B1100" s="1086">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6">
        <v>9</v>
      </c>
      <c r="B1101" s="1086">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6">
        <v>10</v>
      </c>
      <c r="B1102" s="1086">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6">
        <v>11</v>
      </c>
      <c r="B1103" s="1086">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6">
        <v>12</v>
      </c>
      <c r="B1104" s="1086">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6">
        <v>13</v>
      </c>
      <c r="B1105" s="1086">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6">
        <v>14</v>
      </c>
      <c r="B1106" s="1086">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6">
        <v>15</v>
      </c>
      <c r="B1107" s="1086">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6">
        <v>16</v>
      </c>
      <c r="B1108" s="1086">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6">
        <v>17</v>
      </c>
      <c r="B1109" s="1086">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6">
        <v>18</v>
      </c>
      <c r="B1110" s="1086">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6">
        <v>19</v>
      </c>
      <c r="B1111" s="1086">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6">
        <v>20</v>
      </c>
      <c r="B1112" s="1086">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6">
        <v>21</v>
      </c>
      <c r="B1113" s="1086">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6">
        <v>22</v>
      </c>
      <c r="B1114" s="1086">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6">
        <v>23</v>
      </c>
      <c r="B1115" s="1086">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6">
        <v>24</v>
      </c>
      <c r="B1116" s="1086">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6">
        <v>25</v>
      </c>
      <c r="B1117" s="1086">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6">
        <v>26</v>
      </c>
      <c r="B1118" s="1086">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6">
        <v>27</v>
      </c>
      <c r="B1119" s="1086">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6">
        <v>28</v>
      </c>
      <c r="B1120" s="1086">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6">
        <v>29</v>
      </c>
      <c r="B1121" s="1086">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6">
        <v>30</v>
      </c>
      <c r="B1122" s="1086">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6">
        <v>1</v>
      </c>
      <c r="B1126" s="1086">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6">
        <v>2</v>
      </c>
      <c r="B1127" s="1086">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6">
        <v>3</v>
      </c>
      <c r="B1128" s="1086">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6">
        <v>4</v>
      </c>
      <c r="B1129" s="1086">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6">
        <v>5</v>
      </c>
      <c r="B1130" s="1086">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6">
        <v>6</v>
      </c>
      <c r="B1131" s="1086">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6">
        <v>7</v>
      </c>
      <c r="B1132" s="1086">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6">
        <v>8</v>
      </c>
      <c r="B1133" s="1086">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6">
        <v>9</v>
      </c>
      <c r="B1134" s="1086">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6">
        <v>10</v>
      </c>
      <c r="B1135" s="1086">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6">
        <v>11</v>
      </c>
      <c r="B1136" s="1086">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6">
        <v>12</v>
      </c>
      <c r="B1137" s="1086">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6">
        <v>13</v>
      </c>
      <c r="B1138" s="1086">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6">
        <v>14</v>
      </c>
      <c r="B1139" s="1086">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6">
        <v>15</v>
      </c>
      <c r="B1140" s="1086">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6">
        <v>16</v>
      </c>
      <c r="B1141" s="1086">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6">
        <v>17</v>
      </c>
      <c r="B1142" s="1086">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6">
        <v>18</v>
      </c>
      <c r="B1143" s="1086">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6">
        <v>19</v>
      </c>
      <c r="B1144" s="1086">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6">
        <v>20</v>
      </c>
      <c r="B1145" s="1086">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6">
        <v>21</v>
      </c>
      <c r="B1146" s="1086">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6">
        <v>22</v>
      </c>
      <c r="B1147" s="1086">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6">
        <v>23</v>
      </c>
      <c r="B1148" s="1086">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6">
        <v>24</v>
      </c>
      <c r="B1149" s="1086">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6">
        <v>25</v>
      </c>
      <c r="B1150" s="1086">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6">
        <v>26</v>
      </c>
      <c r="B1151" s="1086">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6">
        <v>27</v>
      </c>
      <c r="B1152" s="1086">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6">
        <v>28</v>
      </c>
      <c r="B1153" s="1086">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6">
        <v>29</v>
      </c>
      <c r="B1154" s="1086">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6">
        <v>30</v>
      </c>
      <c r="B1155" s="1086">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6">
        <v>1</v>
      </c>
      <c r="B1159" s="1086">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6">
        <v>2</v>
      </c>
      <c r="B1160" s="1086">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6">
        <v>3</v>
      </c>
      <c r="B1161" s="1086">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6">
        <v>4</v>
      </c>
      <c r="B1162" s="1086">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6">
        <v>5</v>
      </c>
      <c r="B1163" s="1086">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6">
        <v>6</v>
      </c>
      <c r="B1164" s="1086">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6">
        <v>7</v>
      </c>
      <c r="B1165" s="1086">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6">
        <v>8</v>
      </c>
      <c r="B1166" s="1086">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6">
        <v>9</v>
      </c>
      <c r="B1167" s="1086">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6">
        <v>10</v>
      </c>
      <c r="B1168" s="1086">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6">
        <v>11</v>
      </c>
      <c r="B1169" s="1086">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6">
        <v>12</v>
      </c>
      <c r="B1170" s="1086">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6">
        <v>13</v>
      </c>
      <c r="B1171" s="1086">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6">
        <v>14</v>
      </c>
      <c r="B1172" s="1086">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6">
        <v>15</v>
      </c>
      <c r="B1173" s="1086">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6">
        <v>16</v>
      </c>
      <c r="B1174" s="1086">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6">
        <v>17</v>
      </c>
      <c r="B1175" s="1086">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6">
        <v>18</v>
      </c>
      <c r="B1176" s="1086">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6">
        <v>19</v>
      </c>
      <c r="B1177" s="1086">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6">
        <v>20</v>
      </c>
      <c r="B1178" s="1086">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6">
        <v>21</v>
      </c>
      <c r="B1179" s="1086">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6">
        <v>22</v>
      </c>
      <c r="B1180" s="1086">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6">
        <v>23</v>
      </c>
      <c r="B1181" s="1086">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6">
        <v>24</v>
      </c>
      <c r="B1182" s="1086">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6">
        <v>25</v>
      </c>
      <c r="B1183" s="1086">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6">
        <v>26</v>
      </c>
      <c r="B1184" s="1086">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6">
        <v>27</v>
      </c>
      <c r="B1185" s="1086">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6">
        <v>28</v>
      </c>
      <c r="B1186" s="1086">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6">
        <v>29</v>
      </c>
      <c r="B1187" s="1086">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6">
        <v>30</v>
      </c>
      <c r="B1188" s="1086">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6">
        <v>1</v>
      </c>
      <c r="B1192" s="1086">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6">
        <v>2</v>
      </c>
      <c r="B1193" s="1086">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6">
        <v>3</v>
      </c>
      <c r="B1194" s="1086">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6">
        <v>4</v>
      </c>
      <c r="B1195" s="1086">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6">
        <v>5</v>
      </c>
      <c r="B1196" s="1086">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6">
        <v>6</v>
      </c>
      <c r="B1197" s="1086">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6">
        <v>7</v>
      </c>
      <c r="B1198" s="1086">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6">
        <v>8</v>
      </c>
      <c r="B1199" s="1086">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6">
        <v>9</v>
      </c>
      <c r="B1200" s="1086">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6">
        <v>10</v>
      </c>
      <c r="B1201" s="1086">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6">
        <v>11</v>
      </c>
      <c r="B1202" s="1086">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6">
        <v>12</v>
      </c>
      <c r="B1203" s="1086">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6">
        <v>13</v>
      </c>
      <c r="B1204" s="1086">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6">
        <v>14</v>
      </c>
      <c r="B1205" s="1086">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6">
        <v>15</v>
      </c>
      <c r="B1206" s="1086">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6">
        <v>16</v>
      </c>
      <c r="B1207" s="1086">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6">
        <v>17</v>
      </c>
      <c r="B1208" s="1086">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6">
        <v>18</v>
      </c>
      <c r="B1209" s="1086">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6">
        <v>19</v>
      </c>
      <c r="B1210" s="1086">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6">
        <v>20</v>
      </c>
      <c r="B1211" s="1086">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6">
        <v>21</v>
      </c>
      <c r="B1212" s="1086">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6">
        <v>22</v>
      </c>
      <c r="B1213" s="1086">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6">
        <v>23</v>
      </c>
      <c r="B1214" s="1086">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6">
        <v>24</v>
      </c>
      <c r="B1215" s="1086">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6">
        <v>25</v>
      </c>
      <c r="B1216" s="1086">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6">
        <v>26</v>
      </c>
      <c r="B1217" s="1086">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6">
        <v>27</v>
      </c>
      <c r="B1218" s="1086">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6">
        <v>28</v>
      </c>
      <c r="B1219" s="1086">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6">
        <v>29</v>
      </c>
      <c r="B1220" s="1086">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6">
        <v>30</v>
      </c>
      <c r="B1221" s="1086">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6">
        <v>1</v>
      </c>
      <c r="B1225" s="1086">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6">
        <v>2</v>
      </c>
      <c r="B1226" s="1086">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6">
        <v>3</v>
      </c>
      <c r="B1227" s="1086">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6">
        <v>4</v>
      </c>
      <c r="B1228" s="1086">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6">
        <v>5</v>
      </c>
      <c r="B1229" s="1086">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6">
        <v>6</v>
      </c>
      <c r="B1230" s="1086">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6">
        <v>7</v>
      </c>
      <c r="B1231" s="1086">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6">
        <v>8</v>
      </c>
      <c r="B1232" s="1086">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6">
        <v>9</v>
      </c>
      <c r="B1233" s="1086">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6">
        <v>10</v>
      </c>
      <c r="B1234" s="1086">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6">
        <v>11</v>
      </c>
      <c r="B1235" s="1086">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6">
        <v>12</v>
      </c>
      <c r="B1236" s="1086">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6">
        <v>13</v>
      </c>
      <c r="B1237" s="1086">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6">
        <v>14</v>
      </c>
      <c r="B1238" s="1086">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6">
        <v>15</v>
      </c>
      <c r="B1239" s="1086">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6">
        <v>16</v>
      </c>
      <c r="B1240" s="1086">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6">
        <v>17</v>
      </c>
      <c r="B1241" s="1086">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6">
        <v>18</v>
      </c>
      <c r="B1242" s="1086">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6">
        <v>19</v>
      </c>
      <c r="B1243" s="1086">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6">
        <v>20</v>
      </c>
      <c r="B1244" s="1086">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6">
        <v>21</v>
      </c>
      <c r="B1245" s="1086">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6">
        <v>22</v>
      </c>
      <c r="B1246" s="1086">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6">
        <v>23</v>
      </c>
      <c r="B1247" s="1086">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6">
        <v>24</v>
      </c>
      <c r="B1248" s="1086">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6">
        <v>25</v>
      </c>
      <c r="B1249" s="1086">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6">
        <v>26</v>
      </c>
      <c r="B1250" s="1086">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6">
        <v>27</v>
      </c>
      <c r="B1251" s="1086">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6">
        <v>28</v>
      </c>
      <c r="B1252" s="1086">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6">
        <v>29</v>
      </c>
      <c r="B1253" s="1086">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6">
        <v>30</v>
      </c>
      <c r="B1254" s="1086">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6">
        <v>1</v>
      </c>
      <c r="B1258" s="1086">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6">
        <v>2</v>
      </c>
      <c r="B1259" s="1086">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6">
        <v>3</v>
      </c>
      <c r="B1260" s="1086">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6">
        <v>4</v>
      </c>
      <c r="B1261" s="1086">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6">
        <v>5</v>
      </c>
      <c r="B1262" s="1086">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6">
        <v>6</v>
      </c>
      <c r="B1263" s="1086">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6">
        <v>7</v>
      </c>
      <c r="B1264" s="1086">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6">
        <v>8</v>
      </c>
      <c r="B1265" s="1086">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6">
        <v>9</v>
      </c>
      <c r="B1266" s="1086">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6">
        <v>10</v>
      </c>
      <c r="B1267" s="1086">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6">
        <v>11</v>
      </c>
      <c r="B1268" s="1086">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6">
        <v>12</v>
      </c>
      <c r="B1269" s="1086">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6">
        <v>13</v>
      </c>
      <c r="B1270" s="1086">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6">
        <v>14</v>
      </c>
      <c r="B1271" s="1086">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6">
        <v>15</v>
      </c>
      <c r="B1272" s="1086">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6">
        <v>16</v>
      </c>
      <c r="B1273" s="1086">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6">
        <v>17</v>
      </c>
      <c r="B1274" s="1086">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6">
        <v>18</v>
      </c>
      <c r="B1275" s="1086">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6">
        <v>19</v>
      </c>
      <c r="B1276" s="1086">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6">
        <v>20</v>
      </c>
      <c r="B1277" s="1086">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6">
        <v>21</v>
      </c>
      <c r="B1278" s="1086">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6">
        <v>22</v>
      </c>
      <c r="B1279" s="1086">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6">
        <v>23</v>
      </c>
      <c r="B1280" s="1086">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6">
        <v>24</v>
      </c>
      <c r="B1281" s="1086">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6">
        <v>25</v>
      </c>
      <c r="B1282" s="1086">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6">
        <v>26</v>
      </c>
      <c r="B1283" s="1086">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6">
        <v>27</v>
      </c>
      <c r="B1284" s="1086">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6">
        <v>28</v>
      </c>
      <c r="B1285" s="1086">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6">
        <v>29</v>
      </c>
      <c r="B1286" s="1086">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6">
        <v>30</v>
      </c>
      <c r="B1287" s="1086">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6">
        <v>1</v>
      </c>
      <c r="B1291" s="1086">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6">
        <v>2</v>
      </c>
      <c r="B1292" s="1086">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6">
        <v>3</v>
      </c>
      <c r="B1293" s="1086">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6">
        <v>4</v>
      </c>
      <c r="B1294" s="1086">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6">
        <v>5</v>
      </c>
      <c r="B1295" s="1086">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6">
        <v>6</v>
      </c>
      <c r="B1296" s="1086">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6">
        <v>7</v>
      </c>
      <c r="B1297" s="1086">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6">
        <v>8</v>
      </c>
      <c r="B1298" s="1086">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6">
        <v>9</v>
      </c>
      <c r="B1299" s="1086">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6">
        <v>10</v>
      </c>
      <c r="B1300" s="1086">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6">
        <v>11</v>
      </c>
      <c r="B1301" s="1086">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6">
        <v>12</v>
      </c>
      <c r="B1302" s="1086">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6">
        <v>13</v>
      </c>
      <c r="B1303" s="1086">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6">
        <v>14</v>
      </c>
      <c r="B1304" s="1086">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6">
        <v>15</v>
      </c>
      <c r="B1305" s="1086">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6">
        <v>16</v>
      </c>
      <c r="B1306" s="1086">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6">
        <v>17</v>
      </c>
      <c r="B1307" s="1086">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6">
        <v>18</v>
      </c>
      <c r="B1308" s="1086">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6">
        <v>19</v>
      </c>
      <c r="B1309" s="1086">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6">
        <v>20</v>
      </c>
      <c r="B1310" s="1086">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6">
        <v>21</v>
      </c>
      <c r="B1311" s="1086">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6">
        <v>22</v>
      </c>
      <c r="B1312" s="1086">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6">
        <v>23</v>
      </c>
      <c r="B1313" s="1086">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6">
        <v>24</v>
      </c>
      <c r="B1314" s="1086">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6">
        <v>25</v>
      </c>
      <c r="B1315" s="1086">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6">
        <v>26</v>
      </c>
      <c r="B1316" s="1086">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6">
        <v>27</v>
      </c>
      <c r="B1317" s="1086">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6">
        <v>28</v>
      </c>
      <c r="B1318" s="1086">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6">
        <v>29</v>
      </c>
      <c r="B1319" s="1086">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6">
        <v>30</v>
      </c>
      <c r="B1320" s="1086">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2020-10-02T01:41:33Z</cp:lastPrinted>
  <dcterms:created xsi:type="dcterms:W3CDTF">2012-03-13T00:50:25Z</dcterms:created>
  <dcterms:modified xsi:type="dcterms:W3CDTF">2020-10-02T06:23:44Z</dcterms:modified>
</cp:coreProperties>
</file>