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745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<sst xmlns="http://schemas.openxmlformats.org/spreadsheetml/2006/main" count="2945" uniqueCount="655">
  <si>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</si>
  <si>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</si>
  <si>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</si>
  <si>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</si>
  <si>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</si>
  <si>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</si>
  <si>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</si>
  <si>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</si>
  <si>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</si>
  <si>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</si>
  <si>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</si>
  <si>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</si>
  <si>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</si>
  <si>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</si>
  <si>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</si>
  <si>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</si>
  <si>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</si>
  <si>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</si>
  <si>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</si>
  <si>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</si>
  <si>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</si>
  <si>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</si>
  <si>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</si>
  <si>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</si>
  <si>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</si>
  <si>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</si>
  <si>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</si>
  <si>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</si>
  <si>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</si>
  <si>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</si>
  <si>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</si>
  <si>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</si>
  <si>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</si>
  <si>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</si>
  <si>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</si>
  <si>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</si>
  <si>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</si>
  <si>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</si>
  <si>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</si>
  <si>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</si>
  <si>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</si>
  <si>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</si>
  <si>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</si>
  <si>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</si>
  <si>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</si>
  <si>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</si>
  <si>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</si>
  <si>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</si>
  <si>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</si>
  <si>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</si>
  <si>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</si>
  <si>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</si>
  <si>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</si>
  <si>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</si>
  <si>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</si>
  <si>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</si>
  <si>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</si>
  <si>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</si>
  <si>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</si>
  <si>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</si>
  <si>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</si>
  <si>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</si>
  <si>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</si>
  <si>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</si>
  <si>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</si>
  <si>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</si>
  <si>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</si>
  <si>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</si>
  <si>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</si>
  <si>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</si>
  <si>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</si>
  <si>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</si>
  <si>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</si>
  <si>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</si>
  <si>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</si>
  <si>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</si>
  <si>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</si>
  <si>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</si>
  <si>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</si>
  <si>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</si>
  <si>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</si>
  <si>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</si>
  <si>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</si>
  <si>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</si>
  <si>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</si>
  <si>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</si>
  <si>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</si>
  <si>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</si>
  <si>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</si>
  <si>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</si>
  <si>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</si>
  <si>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</si>
  <si>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</si>
  <si>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</si>
  <si>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</si>
  <si>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</si>
  <si>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</si>
  <si>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</si>
  <si>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</si>
  <si>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</si>
  <si>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</si>
  <si>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</si>
  <si>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</si>
  <si>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</si>
  <si>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</si>
  <si>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</si>
  <si>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</si>
  <si>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</si>
  <si>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</si>
  <si>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</si>
  <si>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</si>
  <si>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</si>
  <si>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</si>
  <si>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</si>
  <si>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</si>
  <si>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</si>
  <si>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</si>
  <si>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</si>
  <si>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</si>
  <si>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</si>
  <si>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</si>
  <si>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</si>
  <si>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</si>
  <si>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</si>
  <si>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</si>
  <si>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</si>
  <si>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</si>
  <si>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</si>
  <si>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</si>
  <si>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</si>
  <si>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</si>
  <si>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</si>
  <si>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</si>
  <si>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</si>
  <si>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</si>
  <si>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</si>
  <si>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</si>
  <si>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</si>
  <si>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</si>
  <si>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</si>
  <si>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</si>
  <si>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</si>
  <si>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</si>
  <si>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</si>
  <si>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</si>
  <si>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</si>
  <si>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</si>
  <si>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</si>
  <si>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</si>
  <si>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</si>
  <si>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</si>
  <si>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</si>
  <si>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</si>
  <si>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</si>
  <si>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</si>
  <si>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</si>
  <si>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</si>
  <si>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</si>
  <si>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</si>
  <si>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</si>
  <si>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</si>
  <si>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</si>
  <si>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</si>
  <si>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</si>
  <si>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</si>
  <si>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</si>
  <si>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</si>
  <si>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</si>
  <si>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</si>
  <si>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</si>
  <si>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</si>
  <si>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</si>
  <si>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</si>
  <si>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</si>
  <si>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</si>
  <si>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</si>
  <si>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</si>
  <si>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</si>
  <si>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</si>
  <si>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</si>
  <si>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</si>
  <si>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</si>
  <si>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</si>
  <si>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</si>
  <si>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</si>
  <si>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</si>
  <si>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</si>
  <si>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</si>
  <si>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</si>
  <si>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</si>
  <si>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</si>
  <si>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</si>
  <si>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</si>
  <si>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</si>
  <si>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</si>
  <si>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</si>
  <si>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</si>
  <si>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</si>
  <si>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</si>
  <si>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</si>
  <si>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</si>
  <si>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</si>
  <si>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</si>
  <si>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</si>
  <si>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</si>
  <si>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</si>
  <si>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</si>
  <si>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</si>
  <si>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</si>
  <si>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</si>
  <si>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</si>
  <si>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</si>
  <si>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</si>
  <si>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</si>
  <si>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</si>
  <si>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</si>
  <si>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</si>
  <si>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</si>
  <si>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</si>
  <si>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</si>
  <si>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</si>
  <si>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</si>
  <si>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</si>
  <si>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</si>
  <si>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</si>
  <si>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</si>
  <si>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</si>
  <si>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</si>
  <si>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</si>
  <si>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</si>
  <si>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</si>
  <si>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</si>
  <si>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</si>
  <si>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</si>
  <si>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</si>
  <si>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</si>
  <si>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</si>
  <si>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</si>
  <si>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</si>
  <si>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</si>
  <si>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</si>
  <si>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</si>
  <si>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</si>
  <si>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</si>
  <si>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</si>
  <si>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</si>
  <si>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</si>
  <si>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</si>
  <si>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</si>
  <si>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</si>
  <si>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</si>
  <si>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</si>
  <si>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</si>
  <si>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</si>
  <si>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</si>
  <si>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</si>
  <si>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</si>
  <si>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</si>
  <si>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</si>
  <si>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</si>
  <si>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</si>
  <si>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</si>
  <si>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</si>
  <si>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</si>
  <si>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</si>
  <si>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</si>
  <si>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</si>
  <si>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</si>
  <si>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</si>
  <si>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</si>
  <si>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</si>
  <si>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</si>
  <si>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</si>
  <si>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</si>
  <si>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</si>
  <si>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</si>
  <si>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</si>
  <si>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</si>
  <si>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</si>
  <si>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</si>
  <si>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</si>
  <si>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</si>
  <si>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</si>
  <si>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</si>
  <si>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</si>
  <si>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</si>
  <si>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</si>
  <si>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</si>
  <si>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</si>
  <si>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</si>
  <si>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</si>
  <si>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</si>
  <si>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</si>
  <si>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</si>
  <si>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</si>
  <si>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</si>
  <si>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</si>
  <si>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</si>
  <si>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</si>
  <si>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</si>
  <si>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</si>
  <si>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</si>
  <si>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</si>
  <si>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</si>
  <si>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</si>
  <si>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</si>
  <si>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</si>
  <si>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</si>
  <si>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</si>
  <si>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</si>
  <si>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</si>
  <si>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</si>
  <si>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</si>
  <si>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</si>
  <si>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</si>
  <si>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</si>
  <si>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</si>
  <si>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</si>
  <si>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</si>
  <si>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</si>
  <si>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</si>
  <si>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</si>
  <si>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</si>
  <si>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</si>
  <si>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</si>
  <si>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</si>
  <si>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</si>
  <si>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</si>
  <si>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</si>
  <si>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</si>
  <si>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</si>
  <si>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</si>
  <si>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</si>
  <si>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</si>
  <si>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</si>
  <si>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</si>
  <si>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</si>
  <si>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</si>
  <si>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</si>
  <si>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</si>
  <si>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</si>
  <si>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</si>
  <si>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</si>
  <si>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</si>
  <si>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</si>
  <si>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</si>
  <si>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</si>
  <si>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</si>
  <si>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</si>
  <si>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</si>
  <si>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</si>
  <si>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</si>
  <si>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</si>
  <si>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</si>
  <si>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</si>
  <si>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</si>
  <si>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</si>
  <si>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</si>
  <si>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</si>
  <si>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</si>
  <si>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</si>
  <si>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</si>
  <si>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</si>
  <si>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</si>
  <si>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</si>
  <si>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</si>
  <si>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</si>
  <si>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</si>
  <si>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</si>
  <si>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</si>
  <si>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</si>
  <si>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</si>
  <si>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</si>
  <si>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</si>
  <si>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</si>
  <si>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</si>
  <si>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</si>
  <si>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</si>
  <si>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</si>
  <si>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</si>
  <si>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</si>
  <si>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</si>
  <si>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</si>
  <si>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</si>
  <si>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</si>
  <si>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</si>
  <si>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</si>
  <si>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</si>
  <si>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</si>
  <si>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</si>
  <si>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</si>
  <si>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</si>
  <si>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</si>
  <si>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</si>
  <si>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</si>
  <si>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</si>
  <si>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</si>
  <si>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</si>
  <si>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</si>
  <si>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</si>
  <si>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</si>
  <si>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</si>
  <si>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</si>
  <si>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</si>
  <si>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</si>
  <si>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</si>
  <si>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</si>
  <si>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</si>
  <si>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</si>
  <si>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</si>
  <si>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</si>
  <si>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</si>
  <si>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</si>
  <si>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</si>
  <si>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</si>
  <si>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</si>
  <si>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</si>
  <si>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</si>
  <si>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</si>
  <si>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</si>
  <si>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</si>
  <si>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</si>
  <si>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</si>
  <si>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</si>
  <si>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</si>
  <si>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</si>
  <si>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</si>
  <si>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</si>
  <si>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</si>
  <si>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</si>
  <si>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</si>
  <si>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</si>
  <si>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</si>
  <si>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</si>
  <si>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</si>
  <si>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</si>
  <si>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</si>
  <si>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</si>
  <si>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</si>
  <si>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</si>
  <si>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</si>
  <si>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</si>
  <si>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</si>
  <si>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</si>
  <si>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</si>
  <si>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</si>
  <si>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</si>
  <si>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</si>
  <si>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</si>
  <si>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</si>
  <si>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</si>
  <si>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</si>
  <si>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</si>
  <si>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</si>
  <si>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</si>
  <si>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</si>
  <si>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</si>
  <si>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</si>
  <si>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</si>
  <si>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</si>
  <si>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</si>
  <si>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</si>
  <si>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</si>
  <si>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</si>
  <si>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</si>
  <si>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</si>
  <si>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</si>
  <si>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</si>
  <si>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</si>
  <si>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</si>
  <si>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</si>
  <si>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</si>
  <si>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</si>
  <si>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</si>
  <si>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</si>
  <si>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</si>
  <si>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</si>
  <si>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</si>
  <si>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</si>
  <si>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</si>
  <si>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</si>
  <si>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</si>
  <si>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</si>
  <si>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</si>
  <si>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</si>
  <si>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</si>
  <si>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</si>
  <si>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</si>
  <si>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</si>
  <si>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</si>
  <si>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</si>
  <si>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</si>
  <si>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</si>
  <si>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</si>
  <si>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</si>
  <si>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</si>
  <si>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</si>
  <si>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</si>
  <si>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</si>
  <si>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</si>
  <si>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</si>
  <si>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</si>
  <si>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</si>
  <si>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</si>
  <si>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</si>
  <si>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</si>
  <si>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</si>
  <si>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</si>
  <si>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</si>
  <si>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</si>
  <si>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</si>
  <si>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</si>
  <si>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</si>
  <si>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</si>
  <si>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</si>
  <si>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</si>
  <si>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</si>
  <si>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</si>
  <si>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</si>
  <si>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</si>
  <si>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</si>
  <si>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</si>
  <si>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</si>
  <si>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</si>
  <si>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</si>
  <si>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</si>
  <si>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</si>
  <si>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</si>
  <si>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</si>
  <si>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</si>
  <si>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</si>
  <si>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</si>
  <si>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</si>
  <si>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</si>
  <si>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</si>
  <si>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</si>
  <si>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</si>
  <si>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</si>
  <si>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</si>
  <si>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</si>
  <si>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</si>
  <si>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</si>
  <si>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</si>
  <si>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</si>
  <si>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</si>
  <si>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</si>
  <si>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</si>
  <si>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</si>
  <si>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</si>
  <si>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</si>
  <si>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</si>
  <si>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</si>
  <si>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</si>
  <si>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</si>
  <si>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</si>
  <si>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</si>
  <si>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</si>
  <si>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</si>
  <si>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</si>
  <si>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</si>
  <si>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</si>
  <si>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</si>
  <si>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</si>
  <si>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</si>
  <si>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</si>
  <si>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</si>
  <si>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</si>
  <si>
    <t>文部科学省</t>
    <phoneticPr fontId="5"/>
  </si>
  <si>
    <t>国際協力企画室長
宮本　拓人</t>
    <phoneticPr fontId="5"/>
  </si>
  <si>
    <t>-</t>
    <phoneticPr fontId="5"/>
  </si>
  <si>
    <t>ＯＥＣＤが実施している「生徒の学習到達度調査（ＰＩＳＡ）」及び「OECD国際教育インディケータ（INES)事業」に参加し、我が国を含んだ国際指標を得て、我が国の教育政策に活用する。</t>
    <phoneticPr fontId="5"/>
  </si>
  <si>
    <t>「生徒の学習到達度調査（ＰＩＳＡ）」及び「ＯＥＣＤ国際教育インディケータ（ＩＮＥＳ）事業」を行うために各国に求められる資金を拠出する。ＰＩＳＡは、義務教育修了段階の15歳の生徒の読解力、数学的リテラシー、科学的リテラシーを主要3分野として調査を実施するもの。ＩＮＥＳは、世界各国の教育制度や政策について共通の枠組みの中で比較対照する指標（インディケータ）を開発し、各国の教育政策の形成に役立てるものである。　　　　　　　　　　　　　　　　　　　　　　　　　　　　　　　　　　　　　　　　　　　　　　　　　　　　　　　　　　　　　　　　　　　　　　　　　　　　　　　　　　　　　　　　　　　　　　　　　　　　　　　　　　　　　　　　　　　　　　　　　　　　　　　　　　　　　　　　　　　　　　　　　　　　　　　　　　　　　　　　　　　　　　　　　（本事業はＯＥＣＤに対する拠出金事業であり、分担率は各国の過去3年間のＧＮＰ等を基に算出されている。）</t>
    <phoneticPr fontId="5"/>
  </si>
  <si>
    <t>-</t>
    <phoneticPr fontId="5"/>
  </si>
  <si>
    <t>-</t>
    <phoneticPr fontId="5"/>
  </si>
  <si>
    <t>ユネスコ事業等拠出金</t>
    <phoneticPr fontId="5"/>
  </si>
  <si>
    <t>ＯＥＣＤのＰＩＳＡ、ＩＮＥＳについて我が国を含む国際指標を得ること。</t>
    <phoneticPr fontId="5"/>
  </si>
  <si>
    <t>本事業において得られた我が国を含む国際指標をまとめた報告書の数　　　　　　　　　　　　　　　　　　　　　　　　　　　　　　　　　　　　　　　　　　　　　　　　　　　　　　　　　　　　　　　　　　　　　　　　　　</t>
    <phoneticPr fontId="5"/>
  </si>
  <si>
    <t>件</t>
    <phoneticPr fontId="5"/>
  </si>
  <si>
    <t>-</t>
    <phoneticPr fontId="5"/>
  </si>
  <si>
    <t>本事業において得られた調査結果が活用されるよう、広く普及促進を図る。</t>
    <phoneticPr fontId="5"/>
  </si>
  <si>
    <t>国立教育政策研究所HP内の「OECD生徒の学習到達度調査（PISA）」ページ閲覧数</t>
    <phoneticPr fontId="5"/>
  </si>
  <si>
    <t>文部科学省調べ</t>
    <phoneticPr fontId="5"/>
  </si>
  <si>
    <t>国際機関への拠出金は、日本人職員数を設定するのが望ましいが、本事業により拠出している事業を実施するPISA及びINESチームは、業務内容が限定的であり、職員数も限定されているため、日本人職員数を成果目標とすることは適当でない。</t>
  </si>
  <si>
    <t>全職員数に占める邦人職員数（専門職以上）の割合</t>
  </si>
  <si>
    <t>国連事務局の「望ましい職員数」の水準（2.44％）を超えているところ，右水準（6.1％）の維持に加え1名の増加を目指す。</t>
  </si>
  <si>
    <t>全幹部職員数に占める邦人幹部職員数の割合</t>
  </si>
  <si>
    <t>ＯＥＣＤのＰＩＳＡ、ＩＮＥＳ会合への参加回数</t>
    <phoneticPr fontId="5"/>
  </si>
  <si>
    <t>回</t>
    <phoneticPr fontId="5"/>
  </si>
  <si>
    <t>各年度の執行額／各年度の報告書数
※ＯＥＣＤのＰＩＳＡ事業、ＩＮＥＳ事業では、日本及び他国からの拠出金をとりまとめて事業を行っているため、便宜的に日本の拠出金のみを対象として、参考数値として算出。　　　　　　　　</t>
    <phoneticPr fontId="5"/>
  </si>
  <si>
    <t>千円</t>
    <phoneticPr fontId="5"/>
  </si>
  <si>
    <t>千円/件数</t>
    <phoneticPr fontId="5"/>
  </si>
  <si>
    <t>92,345/2</t>
    <phoneticPr fontId="5"/>
  </si>
  <si>
    <t>各年度の執行額／各年度の国立教育政策研究所HP内の「OECD生徒の学習到達度調査（PISA）」ページ閲覧数
※ＯＥＣＤのＰＩＳＡ事業では、日本及び他国からの拠出金をとりまとめて事業を行っているため、便宜的に日本の拠出金のみを対象として、参考数値として算出。　　　　</t>
    <phoneticPr fontId="5"/>
  </si>
  <si>
    <t>92,345/117,166</t>
    <phoneticPr fontId="5"/>
  </si>
  <si>
    <t>／　　　　　　　　　　　　　　</t>
    <phoneticPr fontId="5"/>
  </si>
  <si>
    <t>　　/</t>
    <phoneticPr fontId="5"/>
  </si>
  <si>
    <t>本事業により、ＯＥＣＤが実施しているＰＩＳＡ及びOECD国際教育インディケータ（INES)事業を通じて、我が国を含むＯＥＣＤ加盟国等の教育・学習に関する国際指標の収集という国際的な取組に日本が貢献するとともに、我が国及び他国の教育施策の現状が把握できる。このことにより、上位施策の達成目標「国際機関の活動等の推進を通じて、国際的な取組に日本が貢献するとともに、我が国の教育施策の充実のために有益な情報の収集等を行う」へ寄与する。</t>
    <phoneticPr fontId="5"/>
  </si>
  <si>
    <t>国際研究協力経費</t>
  </si>
  <si>
    <t>我が国の教育政策上重要な調査・研究を行う事業であり、特にPISAの調査結果は毎回大きく取り上げて報道される等、国民の関心も高い。</t>
    <phoneticPr fontId="5"/>
  </si>
  <si>
    <t>国際約束に基づく拠出金であり、国が支出する必要がある。</t>
    <phoneticPr fontId="5"/>
  </si>
  <si>
    <t>本事業は、OECDの事業に世界の主要国とともに我が国が参加することにより、得られる国際指標の信頼性が向上することとなる。よって、「国際機関が実施する事業に拠出する等、国内外における活動を通じて国際的な取組に日本が貢献する」という施策(13-2 国際協力の推進）においても直接的な達成手段の一つであり、優先度の高い事業である。</t>
    <phoneticPr fontId="5"/>
  </si>
  <si>
    <t>国際機関であるOECDが実施する事業に対する拠出金であり、支出先はOECDに限定される。</t>
    <phoneticPr fontId="5"/>
  </si>
  <si>
    <t>拠出金の分担率は、加盟国の合意により各国の過去３年間のGNP等を反映した算定方式に基づき決定されているため、我が国の負担は妥当なものとなっている。</t>
    <phoneticPr fontId="5"/>
  </si>
  <si>
    <t>-</t>
    <phoneticPr fontId="5"/>
  </si>
  <si>
    <t>拠出金の支出先であるＰＩＳＡ，ＩＮＥＳの各事業では事業計画と予算を我が国を含む加盟国が参加するＰＩＳＡ運営理事会、ＩＮＥＳワーキンググループにて審議の上、決定している。</t>
    <phoneticPr fontId="5"/>
  </si>
  <si>
    <t>ＯＥＣＤから着実に成果報告書が発刊されており、目標に見合った成果実績となっている。</t>
    <phoneticPr fontId="5"/>
  </si>
  <si>
    <t>国際機関であるOECDが実施する教育事業に参加することにより、正確な国際比較や蓄積された知見に基づく分析が可能となっており、実効性は高い。</t>
  </si>
  <si>
    <t>PISA,INES事業への参加により、計画どおり成果報告書の刊行が行われている。</t>
    <phoneticPr fontId="5"/>
  </si>
  <si>
    <t>成果物は、出版・HP掲載等により、教育関係者、機関等に広く活用されている。</t>
    <phoneticPr fontId="5"/>
  </si>
  <si>
    <t>本事業ではOECDにおいてPISA調査の企画・分析・報告を行う一方、PISAの国内実施調査は「国際研究協力経費」の中で、国立教育政策研究所が実施している。</t>
    <phoneticPr fontId="5"/>
  </si>
  <si>
    <t>16</t>
    <phoneticPr fontId="5"/>
  </si>
  <si>
    <t>11</t>
    <phoneticPr fontId="5"/>
  </si>
  <si>
    <t>434</t>
    <phoneticPr fontId="5"/>
  </si>
  <si>
    <t>430</t>
    <phoneticPr fontId="5"/>
  </si>
  <si>
    <t>425</t>
    <phoneticPr fontId="5"/>
  </si>
  <si>
    <t>408</t>
    <phoneticPr fontId="5"/>
  </si>
  <si>
    <t>文部科学省</t>
    <phoneticPr fontId="5"/>
  </si>
  <si>
    <t>○</t>
    <phoneticPr fontId="5"/>
  </si>
  <si>
    <t>○</t>
    <phoneticPr fontId="5"/>
  </si>
  <si>
    <t>13　豊かな国際社会の構築に資する国際交流・協力の推進</t>
    <phoneticPr fontId="5"/>
  </si>
  <si>
    <t>13-2 国際協力の推進</t>
    <phoneticPr fontId="5"/>
  </si>
  <si>
    <t>日本・ＯＥＣＤ事業協力信託基金拠出金</t>
    <phoneticPr fontId="5"/>
  </si>
  <si>
    <t>平成9年度</t>
    <phoneticPr fontId="5"/>
  </si>
  <si>
    <t>終了予定なし</t>
    <phoneticPr fontId="5"/>
  </si>
  <si>
    <t>大臣官房国際課</t>
    <phoneticPr fontId="5"/>
  </si>
  <si>
    <t>‐</t>
  </si>
  <si>
    <t>無</t>
  </si>
  <si>
    <t>国際機関であるＯＥＣＤが実施する調査に参加することにより、正確な国際比較等が可能となっており、ＯＥＣＤへの拠出は適切かつ必要である。また、調査への参加国も、OECD非加盟国を含めて着実に増加していることから、対外的にも調査への信頼度が高まっていることがわかる。</t>
    <rPh sb="60" eb="62">
      <t>ヒツヨウ</t>
    </rPh>
    <rPh sb="82" eb="83">
      <t>ヒ</t>
    </rPh>
    <rPh sb="83" eb="86">
      <t>カメイコク</t>
    </rPh>
    <rPh sb="87" eb="88">
      <t>フク</t>
    </rPh>
    <phoneticPr fontId="5"/>
  </si>
  <si>
    <t>88,685/140,000</t>
    <phoneticPr fontId="5"/>
  </si>
  <si>
    <t>拠出金</t>
    <rPh sb="0" eb="3">
      <t>キョシュツキン</t>
    </rPh>
    <phoneticPr fontId="5"/>
  </si>
  <si>
    <t>「生徒の学習到達度調査（PISA)」及び「OECD教育インディケータ事業（INES)」の事業運営</t>
    <rPh sb="44" eb="46">
      <t>ジギョウ</t>
    </rPh>
    <rPh sb="46" eb="48">
      <t>ウンエイ</t>
    </rPh>
    <phoneticPr fontId="5"/>
  </si>
  <si>
    <t>A.経済協力開発機構（OECD）</t>
    <rPh sb="2" eb="4">
      <t>ケイザイ</t>
    </rPh>
    <rPh sb="4" eb="6">
      <t>キョウリョク</t>
    </rPh>
    <rPh sb="6" eb="8">
      <t>カイハツ</t>
    </rPh>
    <rPh sb="8" eb="10">
      <t>キコウ</t>
    </rPh>
    <phoneticPr fontId="5"/>
  </si>
  <si>
    <t>経済協力開発機構（OECD）</t>
    <rPh sb="0" eb="2">
      <t>ケイザイ</t>
    </rPh>
    <rPh sb="2" eb="4">
      <t>キョウリョク</t>
    </rPh>
    <rPh sb="4" eb="6">
      <t>カイハツ</t>
    </rPh>
    <rPh sb="6" eb="8">
      <t>キコウ</t>
    </rPh>
    <phoneticPr fontId="5"/>
  </si>
  <si>
    <t>「生徒の学習到達度調査（PISA)」及び「OECD教育インディケータ事業（INES)」に参加するための拠出金</t>
  </si>
  <si>
    <t>94,081/2</t>
    <phoneticPr fontId="5"/>
  </si>
  <si>
    <t>令和４年度</t>
    <rPh sb="0" eb="2">
      <t>レイワ</t>
    </rPh>
    <rPh sb="3" eb="5">
      <t>ネンド</t>
    </rPh>
    <phoneticPr fontId="5"/>
  </si>
  <si>
    <t>令和4年度にOECD/PISAの報告書を刊行</t>
    <phoneticPr fontId="5"/>
  </si>
  <si>
    <t>『図表でみる教育　OECDインディケータ（2019年版）』
『生きるための知識と技能7 OECD生徒の学習到達度調査(PISA)――2018年調査国際結果報告書』</t>
    <phoneticPr fontId="5"/>
  </si>
  <si>
    <t>-</t>
    <phoneticPr fontId="5"/>
  </si>
  <si>
    <t>-</t>
    <phoneticPr fontId="5"/>
  </si>
  <si>
    <t>89,378/100,187</t>
    <phoneticPr fontId="5"/>
  </si>
  <si>
    <t>88,685/1</t>
    <phoneticPr fontId="5"/>
  </si>
  <si>
    <t>94,081/115,215</t>
    <phoneticPr fontId="5"/>
  </si>
  <si>
    <t>今後の我が国教育施策推進に効果的に活用すべく、OECD/PISA2021の報告書を刊行
初等中等教育政策を議論する際の参考データの一つとして活用</t>
    <phoneticPr fontId="5"/>
  </si>
  <si>
    <t>平成29年度にOECD/PISA2015の報告書（「生徒のwell-being」及び「協同問題解決能力調査」）を刊行
平成30年度にOECDを通じてPISA調査を実施
令和元年度にOECD/PISA2018 の報告書を刊行
令和元年度に中央教育審議会初等中等教育分科会の会議資料としてPISA2018の結果を活用</t>
    <rPh sb="112" eb="114">
      <t>レイワ</t>
    </rPh>
    <rPh sb="114" eb="116">
      <t>ガンネン</t>
    </rPh>
    <rPh sb="116" eb="117">
      <t>ド</t>
    </rPh>
    <phoneticPr fontId="5"/>
  </si>
  <si>
    <t>日本再興戦略に掲げた2025年までに国連関係機関の邦人職員数を1000人とする目標に向けた水準(3.1%）を超えているところ，昨年度の水準（4.34%）の維持に加え，直近5年間の最高水準（4.62%）を目標値とする。
(30年度までは直近5年間の最高水準（4.62%）に前年度の上昇率を掛けた値を目標としていた。)</t>
    <phoneticPr fontId="5"/>
  </si>
  <si>
    <t>OECD/生徒の学習到達度調査（PISA）において得られたデータの活用</t>
    <phoneticPr fontId="5"/>
  </si>
  <si>
    <t xml:space="preserve">
【HP上で公表している成果物等について】
『図表でみる教育　OECDインディケータ（2019年版）』
https://www.mext.go.jp/b_menu/toukei/002/index01.htm
『生きるための知識と技能7 OECD生徒の学習到達度調査(PISA)――2018年調査国際結果報告書』
https://www.oecd.org/pisa/publications/pisa-2018-results-volume-i-5f07c754-en.htm
『中央教育審議会初等中等教育分科会(第124回)』(中央教育審議会初等中等教育分科会の会議資料としてPISA2018の結果を活用)
https://www.mext.go.jp/kaigisiryo/2019/10/1421380_00001.htm
</t>
    <phoneticPr fontId="5"/>
  </si>
  <si>
    <t>89,378/1</t>
    <phoneticPr fontId="5"/>
  </si>
  <si>
    <t>-</t>
    <phoneticPr fontId="5"/>
  </si>
  <si>
    <t>-</t>
    <phoneticPr fontId="5"/>
  </si>
  <si>
    <t>今後も引き続き、拠出先であるOECD事務局に適切な予算執行と成果の刊行について要請していく。</t>
    <rPh sb="8" eb="10">
      <t>キョシュツ</t>
    </rPh>
    <rPh sb="30" eb="32">
      <t>セイカ</t>
    </rPh>
    <rPh sb="33" eb="35">
      <t>カンコウ</t>
    </rPh>
    <phoneticPr fontId="5"/>
  </si>
  <si>
    <t>外部有識者による点検対象外</t>
  </si>
  <si>
    <t>現状通り</t>
  </si>
  <si>
    <t>１．事業評価の観点：この事業は、OECDが実施している「生徒の学習到達度調査（ＰＩＳＡ）」及び「OECD国際教育インディケータ（INES)事業」に参加し、国際指標を得て、我が国の教育政策に活用するものであり、長期継続事業の観点から検証を行った。
２．所見：この事業は、OECDが実施している「生徒の学習到達度調査（PISA）」及び「OECD国際教育インディケータ（INES)事業」を行うために、資金を拠出するものであり、本事業の必要性は認められる。引き続き、拠出先であるＯＥＣＤ事務局に適切な予算執行と成果の評価・共有について要請し、効率的・効果的な事業の実施に努めるべ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</si>
</sst>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743</xdr:row>
      <xdr:rowOff>0</xdr:rowOff>
    </xdr:from>
    <xdr:to>
      <xdr:col>33</xdr:col>
      <xdr:colOff>58189</xdr:colOff>
      <xdr:row>746</xdr:row>
      <xdr:rowOff>102732</xdr:rowOff>
    </xdr:to>
    <xdr:sp macro="" textlink="">
      <xdr:nvSpPr>
        <xdr:cNvPr id="2" name="AutoShape 15">
          <a:extLst>
            <a:ext uri="{FF2B5EF4-FFF2-40B4-BE49-F238E27FC236}">
              <a16:creationId xmlns:a16="http://schemas.microsoft.com/office/drawing/2014/main" id="{72AF52EB-B165-4349-9863-D32928800947}"/>
            </a:ext>
          </a:extLst>
        </xdr:cNvPr>
        <xdr:cNvSpPr>
          <a:spLocks noChangeArrowheads="1"/>
        </xdr:cNvSpPr>
      </xdr:nvSpPr>
      <xdr:spPr bwMode="auto">
        <a:xfrm>
          <a:off x="3440906" y="64710469"/>
          <a:ext cx="3296689" cy="11742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94</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24</xdr:col>
      <xdr:colOff>181939</xdr:colOff>
      <xdr:row>746</xdr:row>
      <xdr:rowOff>211509</xdr:rowOff>
    </xdr:from>
    <xdr:to>
      <xdr:col>24</xdr:col>
      <xdr:colOff>191137</xdr:colOff>
      <xdr:row>750</xdr:row>
      <xdr:rowOff>179766</xdr:rowOff>
    </xdr:to>
    <xdr:sp macro="" textlink="">
      <xdr:nvSpPr>
        <xdr:cNvPr id="3" name="Line 19">
          <a:extLst>
            <a:ext uri="{FF2B5EF4-FFF2-40B4-BE49-F238E27FC236}">
              <a16:creationId xmlns:a16="http://schemas.microsoft.com/office/drawing/2014/main" id="{4FDC5C09-B1A3-4B98-A923-1CB6D0ABC7F9}"/>
            </a:ext>
          </a:extLst>
        </xdr:cNvPr>
        <xdr:cNvSpPr>
          <a:spLocks noChangeShapeType="1"/>
        </xdr:cNvSpPr>
      </xdr:nvSpPr>
      <xdr:spPr bwMode="auto">
        <a:xfrm flipH="1">
          <a:off x="5039689" y="65993540"/>
          <a:ext cx="9198" cy="13970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183641</xdr:colOff>
      <xdr:row>750</xdr:row>
      <xdr:rowOff>165184</xdr:rowOff>
    </xdr:from>
    <xdr:to>
      <xdr:col>28</xdr:col>
      <xdr:colOff>95940</xdr:colOff>
      <xdr:row>751</xdr:row>
      <xdr:rowOff>224760</xdr:rowOff>
    </xdr:to>
    <xdr:sp macro="" textlink="">
      <xdr:nvSpPr>
        <xdr:cNvPr id="4" name="AutoShape 18">
          <a:extLst>
            <a:ext uri="{FF2B5EF4-FFF2-40B4-BE49-F238E27FC236}">
              <a16:creationId xmlns:a16="http://schemas.microsoft.com/office/drawing/2014/main" id="{7A33E8A3-5C25-4706-AE38-4DFF01EB9D37}"/>
            </a:ext>
          </a:extLst>
        </xdr:cNvPr>
        <xdr:cNvSpPr>
          <a:spLocks noChangeArrowheads="1"/>
        </xdr:cNvSpPr>
      </xdr:nvSpPr>
      <xdr:spPr bwMode="auto">
        <a:xfrm>
          <a:off x="4434172" y="67375965"/>
          <a:ext cx="1329143" cy="41676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18</xdr:col>
      <xdr:colOff>192651</xdr:colOff>
      <xdr:row>751</xdr:row>
      <xdr:rowOff>162289</xdr:rowOff>
    </xdr:from>
    <xdr:to>
      <xdr:col>31</xdr:col>
      <xdr:colOff>202359</xdr:colOff>
      <xdr:row>754</xdr:row>
      <xdr:rowOff>32749</xdr:rowOff>
    </xdr:to>
    <xdr:sp macro="" textlink="">
      <xdr:nvSpPr>
        <xdr:cNvPr id="5" name="AutoShape 17">
          <a:extLst>
            <a:ext uri="{FF2B5EF4-FFF2-40B4-BE49-F238E27FC236}">
              <a16:creationId xmlns:a16="http://schemas.microsoft.com/office/drawing/2014/main" id="{65573932-F597-449F-9406-4A90312C98AF}"/>
            </a:ext>
          </a:extLst>
        </xdr:cNvPr>
        <xdr:cNvSpPr>
          <a:spLocks noChangeArrowheads="1"/>
        </xdr:cNvSpPr>
      </xdr:nvSpPr>
      <xdr:spPr bwMode="auto">
        <a:xfrm>
          <a:off x="3835964" y="67730258"/>
          <a:ext cx="2640989" cy="9420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50959</xdr:colOff>
      <xdr:row>754</xdr:row>
      <xdr:rowOff>153604</xdr:rowOff>
    </xdr:from>
    <xdr:to>
      <xdr:col>33</xdr:col>
      <xdr:colOff>54445</xdr:colOff>
      <xdr:row>756</xdr:row>
      <xdr:rowOff>327296</xdr:rowOff>
    </xdr:to>
    <xdr:sp macro="" textlink="">
      <xdr:nvSpPr>
        <xdr:cNvPr id="6" name="AutoShape 20">
          <a:extLst>
            <a:ext uri="{FF2B5EF4-FFF2-40B4-BE49-F238E27FC236}">
              <a16:creationId xmlns:a16="http://schemas.microsoft.com/office/drawing/2014/main" id="{FF95E771-B5AF-4E29-B1E6-B825D18F7C3C}"/>
            </a:ext>
          </a:extLst>
        </xdr:cNvPr>
        <xdr:cNvSpPr>
          <a:spLocks noChangeArrowheads="1"/>
        </xdr:cNvSpPr>
      </xdr:nvSpPr>
      <xdr:spPr bwMode="auto">
        <a:xfrm>
          <a:off x="3491865" y="68793135"/>
          <a:ext cx="3241986" cy="8880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54708</xdr:colOff>
      <xdr:row>754</xdr:row>
      <xdr:rowOff>80775</xdr:rowOff>
    </xdr:from>
    <xdr:to>
      <xdr:col>32</xdr:col>
      <xdr:colOff>46274</xdr:colOff>
      <xdr:row>756</xdr:row>
      <xdr:rowOff>346922</xdr:rowOff>
    </xdr:to>
    <xdr:sp macro="" textlink="">
      <xdr:nvSpPr>
        <xdr:cNvPr id="7" name="AutoShape 21">
          <a:extLst>
            <a:ext uri="{FF2B5EF4-FFF2-40B4-BE49-F238E27FC236}">
              <a16:creationId xmlns:a16="http://schemas.microsoft.com/office/drawing/2014/main" id="{1DC28DE1-6F6E-4032-A03C-A57ACA20DB37}"/>
            </a:ext>
          </a:extLst>
        </xdr:cNvPr>
        <xdr:cNvSpPr>
          <a:spLocks noChangeArrowheads="1"/>
        </xdr:cNvSpPr>
      </xdr:nvSpPr>
      <xdr:spPr bwMode="auto">
        <a:xfrm>
          <a:off x="3698021" y="68720306"/>
          <a:ext cx="2825253" cy="9805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「生徒の学習到達度調査（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PISA)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教育インディケータ事業（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INES)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」に参加するための拠出金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413</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621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624</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622</v>
      </c>
      <c r="H5" s="862"/>
      <c r="I5" s="862"/>
      <c r="J5" s="862"/>
      <c r="K5" s="862"/>
      <c r="L5" s="862"/>
      <c r="M5" s="863" t="s">
        <v>66</v>
      </c>
      <c r="N5" s="864"/>
      <c r="O5" s="864"/>
      <c r="P5" s="864"/>
      <c r="Q5" s="864"/>
      <c r="R5" s="865"/>
      <c r="S5" s="866" t="s">
        <v>623</v>
      </c>
      <c r="T5" s="862"/>
      <c r="U5" s="862"/>
      <c r="V5" s="862"/>
      <c r="W5" s="862"/>
      <c r="X5" s="867"/>
      <c r="Y5" s="718" t="s">
        <v>3</v>
      </c>
      <c r="Z5" s="566"/>
      <c r="AA5" s="566"/>
      <c r="AB5" s="566"/>
      <c r="AC5" s="566"/>
      <c r="AD5" s="567"/>
      <c r="AE5" s="719" t="s">
        <v>624</v>
      </c>
      <c r="AF5" s="719"/>
      <c r="AG5" s="719"/>
      <c r="AH5" s="719"/>
      <c r="AI5" s="719"/>
      <c r="AJ5" s="719"/>
      <c r="AK5" s="719"/>
      <c r="AL5" s="719"/>
      <c r="AM5" s="719"/>
      <c r="AN5" s="719"/>
      <c r="AO5" s="719"/>
      <c r="AP5" s="720"/>
      <c r="AQ5" s="721" t="s">
        <v>568</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560</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569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570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571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92</v>
      </c>
      <c r="Q13" s="678"/>
      <c r="R13" s="678"/>
      <c r="S13" s="678"/>
      <c r="T13" s="678"/>
      <c r="U13" s="678"/>
      <c r="V13" s="679"/>
      <c r="W13" s="677">
        <v>92.5</v>
      </c>
      <c r="X13" s="678"/>
      <c r="Y13" s="678"/>
      <c r="Z13" s="678"/>
      <c r="AA13" s="678"/>
      <c r="AB13" s="678"/>
      <c r="AC13" s="679"/>
      <c r="AD13" s="677">
        <v>94.4</v>
      </c>
      <c r="AE13" s="678"/>
      <c r="AF13" s="678"/>
      <c r="AG13" s="678"/>
      <c r="AH13" s="678"/>
      <c r="AI13" s="678"/>
      <c r="AJ13" s="679"/>
      <c r="AK13" s="677">
        <v>88.7</v>
      </c>
      <c r="AL13" s="678"/>
      <c r="AM13" s="678"/>
      <c r="AN13" s="678"/>
      <c r="AO13" s="678"/>
      <c r="AP13" s="678"/>
      <c r="AQ13" s="679"/>
      <c r="AR13" s="942">
        <v>88.7</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572</v>
      </c>
      <c r="Q14" s="678"/>
      <c r="R14" s="678"/>
      <c r="S14" s="678"/>
      <c r="T14" s="678"/>
      <c r="U14" s="678"/>
      <c r="V14" s="679"/>
      <c r="W14" s="677" t="s">
        <v>573</v>
      </c>
      <c r="X14" s="678"/>
      <c r="Y14" s="678"/>
      <c r="Z14" s="678"/>
      <c r="AA14" s="678"/>
      <c r="AB14" s="678"/>
      <c r="AC14" s="679"/>
      <c r="AD14" s="677" t="s">
        <v>564</v>
      </c>
      <c r="AE14" s="678"/>
      <c r="AF14" s="678"/>
      <c r="AG14" s="678"/>
      <c r="AH14" s="678"/>
      <c r="AI14" s="678"/>
      <c r="AJ14" s="679"/>
      <c r="AK14" s="677" t="s">
        <v>650</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572</v>
      </c>
      <c r="Q15" s="678"/>
      <c r="R15" s="678"/>
      <c r="S15" s="678"/>
      <c r="T15" s="678"/>
      <c r="U15" s="678"/>
      <c r="V15" s="679"/>
      <c r="W15" s="677" t="s">
        <v>560</v>
      </c>
      <c r="X15" s="678"/>
      <c r="Y15" s="678"/>
      <c r="Z15" s="678"/>
      <c r="AA15" s="678"/>
      <c r="AB15" s="678"/>
      <c r="AC15" s="679"/>
      <c r="AD15" s="677" t="s">
        <v>650</v>
      </c>
      <c r="AE15" s="678"/>
      <c r="AF15" s="678"/>
      <c r="AG15" s="678"/>
      <c r="AH15" s="678"/>
      <c r="AI15" s="678"/>
      <c r="AJ15" s="679"/>
      <c r="AK15" s="677" t="s">
        <v>650</v>
      </c>
      <c r="AL15" s="678"/>
      <c r="AM15" s="678"/>
      <c r="AN15" s="678"/>
      <c r="AO15" s="678"/>
      <c r="AP15" s="678"/>
      <c r="AQ15" s="679"/>
      <c r="AR15" s="677" t="s">
        <v>650</v>
      </c>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560</v>
      </c>
      <c r="Q16" s="678"/>
      <c r="R16" s="678"/>
      <c r="S16" s="678"/>
      <c r="T16" s="678"/>
      <c r="U16" s="678"/>
      <c r="V16" s="679"/>
      <c r="W16" s="677" t="s">
        <v>560</v>
      </c>
      <c r="X16" s="678"/>
      <c r="Y16" s="678"/>
      <c r="Z16" s="678"/>
      <c r="AA16" s="678"/>
      <c r="AB16" s="678"/>
      <c r="AC16" s="679"/>
      <c r="AD16" s="677" t="s">
        <v>650</v>
      </c>
      <c r="AE16" s="678"/>
      <c r="AF16" s="678"/>
      <c r="AG16" s="678"/>
      <c r="AH16" s="678"/>
      <c r="AI16" s="678"/>
      <c r="AJ16" s="679"/>
      <c r="AK16" s="677" t="s">
        <v>650</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560</v>
      </c>
      <c r="Q17" s="678"/>
      <c r="R17" s="678"/>
      <c r="S17" s="678"/>
      <c r="T17" s="678"/>
      <c r="U17" s="678"/>
      <c r="V17" s="679"/>
      <c r="W17" s="677">
        <v>-7</v>
      </c>
      <c r="X17" s="678"/>
      <c r="Y17" s="678"/>
      <c r="Z17" s="678"/>
      <c r="AA17" s="678"/>
      <c r="AB17" s="678"/>
      <c r="AC17" s="679"/>
      <c r="AD17" s="677" t="s">
        <v>650</v>
      </c>
      <c r="AE17" s="678"/>
      <c r="AF17" s="678"/>
      <c r="AG17" s="678"/>
      <c r="AH17" s="678"/>
      <c r="AI17" s="678"/>
      <c r="AJ17" s="679"/>
      <c r="AK17" s="677" t="s">
        <v>650</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92</v>
      </c>
      <c r="Q18" s="901"/>
      <c r="R18" s="901"/>
      <c r="S18" s="901"/>
      <c r="T18" s="901"/>
      <c r="U18" s="901"/>
      <c r="V18" s="902"/>
      <c r="W18" s="900">
        <f>SUM(W13:AC17)</f>
        <v>85.5</v>
      </c>
      <c r="X18" s="901"/>
      <c r="Y18" s="901"/>
      <c r="Z18" s="901"/>
      <c r="AA18" s="901"/>
      <c r="AB18" s="901"/>
      <c r="AC18" s="902"/>
      <c r="AD18" s="900">
        <f>SUM(AD13:AJ17)</f>
        <v>94.4</v>
      </c>
      <c r="AE18" s="901"/>
      <c r="AF18" s="901"/>
      <c r="AG18" s="901"/>
      <c r="AH18" s="901"/>
      <c r="AI18" s="901"/>
      <c r="AJ18" s="902"/>
      <c r="AK18" s="900">
        <f>SUM(AK13:AQ17)</f>
        <v>88.7</v>
      </c>
      <c r="AL18" s="901"/>
      <c r="AM18" s="901"/>
      <c r="AN18" s="901"/>
      <c r="AO18" s="901"/>
      <c r="AP18" s="901"/>
      <c r="AQ18" s="902"/>
      <c r="AR18" s="900">
        <f>SUM(AR13:AX17)</f>
        <v>88.7</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92</v>
      </c>
      <c r="Q19" s="678"/>
      <c r="R19" s="678"/>
      <c r="S19" s="678"/>
      <c r="T19" s="678"/>
      <c r="U19" s="678"/>
      <c r="V19" s="679"/>
      <c r="W19" s="677">
        <v>89.4</v>
      </c>
      <c r="X19" s="678"/>
      <c r="Y19" s="678"/>
      <c r="Z19" s="678"/>
      <c r="AA19" s="678"/>
      <c r="AB19" s="678"/>
      <c r="AC19" s="679"/>
      <c r="AD19" s="677">
        <v>94.08</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1</v>
      </c>
      <c r="Q20" s="318"/>
      <c r="R20" s="318"/>
      <c r="S20" s="318"/>
      <c r="T20" s="318"/>
      <c r="U20" s="318"/>
      <c r="V20" s="318"/>
      <c r="W20" s="318">
        <f t="shared" ref="W20" si="0">IF(W18=0, "-", SUM(W19)/W18)</f>
        <v>1.0456140350877194</v>
      </c>
      <c r="X20" s="318"/>
      <c r="Y20" s="318"/>
      <c r="Z20" s="318"/>
      <c r="AA20" s="318"/>
      <c r="AB20" s="318"/>
      <c r="AC20" s="318"/>
      <c r="AD20" s="318">
        <f t="shared" ref="AD20" si="1">IF(AD18=0, "-", SUM(AD19)/AD18)</f>
        <v>0.99661016949152537</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2.25" customHeight="1" x14ac:dyDescent="0.15">
      <c r="A21" s="871"/>
      <c r="B21" s="872"/>
      <c r="C21" s="872"/>
      <c r="D21" s="872"/>
      <c r="E21" s="872"/>
      <c r="F21" s="1004"/>
      <c r="G21" s="316" t="s">
        <v>358</v>
      </c>
      <c r="H21" s="317"/>
      <c r="I21" s="317"/>
      <c r="J21" s="317"/>
      <c r="K21" s="317"/>
      <c r="L21" s="317"/>
      <c r="M21" s="317"/>
      <c r="N21" s="317"/>
      <c r="O21" s="317"/>
      <c r="P21" s="318">
        <f>IF(P19=0, "-", SUM(P19)/SUM(P13,P14))</f>
        <v>1</v>
      </c>
      <c r="Q21" s="318"/>
      <c r="R21" s="318"/>
      <c r="S21" s="318"/>
      <c r="T21" s="318"/>
      <c r="U21" s="318"/>
      <c r="V21" s="318"/>
      <c r="W21" s="318">
        <f t="shared" ref="W21" si="2">IF(W19=0, "-", SUM(W19)/SUM(W13,W14))</f>
        <v>0.9664864864864865</v>
      </c>
      <c r="X21" s="318"/>
      <c r="Y21" s="318"/>
      <c r="Z21" s="318"/>
      <c r="AA21" s="318"/>
      <c r="AB21" s="318"/>
      <c r="AC21" s="318"/>
      <c r="AD21" s="318">
        <f t="shared" ref="AD21" si="3">IF(AD19=0, "-", SUM(AD19)/SUM(AD13,AD14))</f>
        <v>0.99661016949152537</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574</v>
      </c>
      <c r="H23" s="1011"/>
      <c r="I23" s="1011"/>
      <c r="J23" s="1011"/>
      <c r="K23" s="1011"/>
      <c r="L23" s="1011"/>
      <c r="M23" s="1011"/>
      <c r="N23" s="1011"/>
      <c r="O23" s="1012"/>
      <c r="P23" s="942">
        <v>88.7</v>
      </c>
      <c r="Q23" s="943"/>
      <c r="R23" s="943"/>
      <c r="S23" s="943"/>
      <c r="T23" s="943"/>
      <c r="U23" s="943"/>
      <c r="V23" s="961"/>
      <c r="W23" s="942">
        <v>88.7</v>
      </c>
      <c r="X23" s="943"/>
      <c r="Y23" s="943"/>
      <c r="Z23" s="943"/>
      <c r="AA23" s="943"/>
      <c r="AB23" s="943"/>
      <c r="AC23" s="961"/>
      <c r="AD23" s="981" t="s">
        <v>563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88.7</v>
      </c>
      <c r="Q29" s="678"/>
      <c r="R29" s="678"/>
      <c r="S29" s="678"/>
      <c r="T29" s="678"/>
      <c r="U29" s="678"/>
      <c r="V29" s="679"/>
      <c r="W29" s="992">
        <f>AR13</f>
        <v>88.7</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578</v>
      </c>
      <c r="AV31" s="199"/>
      <c r="AW31" s="418" t="s">
        <v>181</v>
      </c>
      <c r="AX31" s="419"/>
    </row>
    <row r="32" spans="1:50" ht="23.25" customHeight="1" x14ac:dyDescent="0.15">
      <c r="A32" s="423"/>
      <c r="B32" s="421"/>
      <c r="C32" s="421"/>
      <c r="D32" s="421"/>
      <c r="E32" s="421"/>
      <c r="F32" s="422"/>
      <c r="G32" s="584" t="s">
        <v>575</v>
      </c>
      <c r="H32" s="585"/>
      <c r="I32" s="585"/>
      <c r="J32" s="585"/>
      <c r="K32" s="585"/>
      <c r="L32" s="585"/>
      <c r="M32" s="585"/>
      <c r="N32" s="585"/>
      <c r="O32" s="586"/>
      <c r="P32" s="104" t="s">
        <v>576</v>
      </c>
      <c r="Q32" s="104"/>
      <c r="R32" s="104"/>
      <c r="S32" s="104"/>
      <c r="T32" s="104"/>
      <c r="U32" s="104"/>
      <c r="V32" s="104"/>
      <c r="W32" s="104"/>
      <c r="X32" s="105"/>
      <c r="Y32" s="494" t="s">
        <v>12</v>
      </c>
      <c r="Z32" s="554"/>
      <c r="AA32" s="555"/>
      <c r="AB32" s="484" t="s">
        <v>577</v>
      </c>
      <c r="AC32" s="484"/>
      <c r="AD32" s="484"/>
      <c r="AE32" s="217">
        <v>2</v>
      </c>
      <c r="AF32" s="218"/>
      <c r="AG32" s="218"/>
      <c r="AH32" s="218"/>
      <c r="AI32" s="217">
        <v>1</v>
      </c>
      <c r="AJ32" s="218"/>
      <c r="AK32" s="218"/>
      <c r="AL32" s="218"/>
      <c r="AM32" s="217">
        <v>2</v>
      </c>
      <c r="AN32" s="218"/>
      <c r="AO32" s="218"/>
      <c r="AP32" s="218"/>
      <c r="AQ32" s="352" t="s">
        <v>638</v>
      </c>
      <c r="AR32" s="207"/>
      <c r="AS32" s="207"/>
      <c r="AT32" s="353"/>
      <c r="AU32" s="218" t="s">
        <v>560</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577</v>
      </c>
      <c r="AC33" s="546"/>
      <c r="AD33" s="546"/>
      <c r="AE33" s="217">
        <v>2</v>
      </c>
      <c r="AF33" s="218"/>
      <c r="AG33" s="218"/>
      <c r="AH33" s="218"/>
      <c r="AI33" s="217">
        <v>1</v>
      </c>
      <c r="AJ33" s="218"/>
      <c r="AK33" s="218"/>
      <c r="AL33" s="218"/>
      <c r="AM33" s="217">
        <v>2</v>
      </c>
      <c r="AN33" s="218"/>
      <c r="AO33" s="218"/>
      <c r="AP33" s="218"/>
      <c r="AQ33" s="352">
        <v>1</v>
      </c>
      <c r="AR33" s="207"/>
      <c r="AS33" s="207"/>
      <c r="AT33" s="353"/>
      <c r="AU33" s="218" t="s">
        <v>578</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100</v>
      </c>
      <c r="AF34" s="218"/>
      <c r="AG34" s="218"/>
      <c r="AH34" s="218"/>
      <c r="AI34" s="217">
        <v>100</v>
      </c>
      <c r="AJ34" s="218"/>
      <c r="AK34" s="218"/>
      <c r="AL34" s="218"/>
      <c r="AM34" s="217">
        <v>100</v>
      </c>
      <c r="AN34" s="218"/>
      <c r="AO34" s="218"/>
      <c r="AP34" s="218"/>
      <c r="AQ34" s="352" t="s">
        <v>638</v>
      </c>
      <c r="AR34" s="207"/>
      <c r="AS34" s="207"/>
      <c r="AT34" s="353"/>
      <c r="AU34" s="218" t="s">
        <v>560</v>
      </c>
      <c r="AV34" s="218"/>
      <c r="AW34" s="218"/>
      <c r="AX34" s="220"/>
    </row>
    <row r="35" spans="1:50" ht="23.25" customHeight="1" x14ac:dyDescent="0.15">
      <c r="A35" s="225" t="s">
        <v>382</v>
      </c>
      <c r="B35" s="226"/>
      <c r="C35" s="226"/>
      <c r="D35" s="226"/>
      <c r="E35" s="226"/>
      <c r="F35" s="227"/>
      <c r="G35" s="231" t="s">
        <v>637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t="s">
        <v>578</v>
      </c>
      <c r="AV38" s="199"/>
      <c r="AW38" s="418" t="s">
        <v>181</v>
      </c>
      <c r="AX38" s="419"/>
    </row>
    <row r="39" spans="1:50" ht="23.25" customHeight="1" x14ac:dyDescent="0.15">
      <c r="A39" s="423"/>
      <c r="B39" s="421"/>
      <c r="C39" s="421"/>
      <c r="D39" s="421"/>
      <c r="E39" s="421"/>
      <c r="F39" s="422"/>
      <c r="G39" s="584" t="s">
        <v>579</v>
      </c>
      <c r="H39" s="585"/>
      <c r="I39" s="585"/>
      <c r="J39" s="585"/>
      <c r="K39" s="585"/>
      <c r="L39" s="585"/>
      <c r="M39" s="585"/>
      <c r="N39" s="585"/>
      <c r="O39" s="586"/>
      <c r="P39" s="104" t="s">
        <v>580</v>
      </c>
      <c r="Q39" s="104"/>
      <c r="R39" s="104"/>
      <c r="S39" s="104"/>
      <c r="T39" s="104"/>
      <c r="U39" s="104"/>
      <c r="V39" s="104"/>
      <c r="W39" s="104"/>
      <c r="X39" s="105"/>
      <c r="Y39" s="494" t="s">
        <v>12</v>
      </c>
      <c r="Z39" s="554"/>
      <c r="AA39" s="555"/>
      <c r="AB39" s="484" t="s">
        <v>577</v>
      </c>
      <c r="AC39" s="484"/>
      <c r="AD39" s="484"/>
      <c r="AE39" s="217">
        <v>117166</v>
      </c>
      <c r="AF39" s="218"/>
      <c r="AG39" s="218"/>
      <c r="AH39" s="218"/>
      <c r="AI39" s="217">
        <v>100187</v>
      </c>
      <c r="AJ39" s="218"/>
      <c r="AK39" s="218"/>
      <c r="AL39" s="218"/>
      <c r="AM39" s="217">
        <v>115215</v>
      </c>
      <c r="AN39" s="218"/>
      <c r="AO39" s="218"/>
      <c r="AP39" s="218"/>
      <c r="AQ39" s="352" t="s">
        <v>639</v>
      </c>
      <c r="AR39" s="207"/>
      <c r="AS39" s="207"/>
      <c r="AT39" s="353"/>
      <c r="AU39" s="218" t="s">
        <v>560</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577</v>
      </c>
      <c r="AC40" s="546"/>
      <c r="AD40" s="546"/>
      <c r="AE40" s="217">
        <v>120000</v>
      </c>
      <c r="AF40" s="218"/>
      <c r="AG40" s="218"/>
      <c r="AH40" s="218"/>
      <c r="AI40" s="217">
        <v>100000</v>
      </c>
      <c r="AJ40" s="218"/>
      <c r="AK40" s="218"/>
      <c r="AL40" s="218"/>
      <c r="AM40" s="217">
        <v>110000</v>
      </c>
      <c r="AN40" s="218"/>
      <c r="AO40" s="218"/>
      <c r="AP40" s="218"/>
      <c r="AQ40" s="352">
        <v>120000</v>
      </c>
      <c r="AR40" s="207"/>
      <c r="AS40" s="207"/>
      <c r="AT40" s="353"/>
      <c r="AU40" s="218" t="s">
        <v>578</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98</v>
      </c>
      <c r="AF41" s="218"/>
      <c r="AG41" s="218"/>
      <c r="AH41" s="218"/>
      <c r="AI41" s="217">
        <v>100</v>
      </c>
      <c r="AJ41" s="218"/>
      <c r="AK41" s="218"/>
      <c r="AL41" s="218"/>
      <c r="AM41" s="217">
        <v>105</v>
      </c>
      <c r="AN41" s="218"/>
      <c r="AO41" s="218"/>
      <c r="AP41" s="218"/>
      <c r="AQ41" s="352" t="s">
        <v>639</v>
      </c>
      <c r="AR41" s="207"/>
      <c r="AS41" s="207"/>
      <c r="AT41" s="353"/>
      <c r="AU41" s="218" t="s">
        <v>560</v>
      </c>
      <c r="AV41" s="218"/>
      <c r="AW41" s="218"/>
      <c r="AX41" s="220"/>
    </row>
    <row r="42" spans="1:50" ht="23.25" customHeight="1" x14ac:dyDescent="0.15">
      <c r="A42" s="225" t="s">
        <v>382</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v>31</v>
      </c>
      <c r="AR45" s="200"/>
      <c r="AS45" s="132" t="s">
        <v>236</v>
      </c>
      <c r="AT45" s="133"/>
      <c r="AU45" s="199" t="s">
        <v>564</v>
      </c>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t="s">
        <v>373</v>
      </c>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373</v>
      </c>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v>31</v>
      </c>
      <c r="AR52" s="200"/>
      <c r="AS52" s="132" t="s">
        <v>236</v>
      </c>
      <c r="AT52" s="133"/>
      <c r="AU52" s="199" t="s">
        <v>564</v>
      </c>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t="s">
        <v>373</v>
      </c>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373</v>
      </c>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8.5" customHeight="1" x14ac:dyDescent="0.15">
      <c r="A82" s="887"/>
      <c r="B82" s="550"/>
      <c r="C82" s="451"/>
      <c r="D82" s="451"/>
      <c r="E82" s="451"/>
      <c r="F82" s="452"/>
      <c r="G82" s="696" t="s">
        <v>582</v>
      </c>
      <c r="H82" s="696"/>
      <c r="I82" s="696"/>
      <c r="J82" s="696"/>
      <c r="K82" s="696"/>
      <c r="L82" s="696"/>
      <c r="M82" s="696"/>
      <c r="N82" s="696"/>
      <c r="O82" s="696"/>
      <c r="P82" s="696"/>
      <c r="Q82" s="696"/>
      <c r="R82" s="696"/>
      <c r="S82" s="696"/>
      <c r="T82" s="696"/>
      <c r="U82" s="696"/>
      <c r="V82" s="696"/>
      <c r="W82" s="696"/>
      <c r="X82" s="696"/>
      <c r="Y82" s="696"/>
      <c r="Z82" s="696"/>
      <c r="AA82" s="697"/>
      <c r="AB82" s="906" t="s">
        <v>564</v>
      </c>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8.5"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28.5"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v>2</v>
      </c>
      <c r="AR86" s="199"/>
      <c r="AS86" s="132" t="s">
        <v>236</v>
      </c>
      <c r="AT86" s="133"/>
      <c r="AU86" s="199" t="s">
        <v>564</v>
      </c>
      <c r="AV86" s="199"/>
      <c r="AW86" s="418" t="s">
        <v>181</v>
      </c>
      <c r="AX86" s="419"/>
      <c r="AY86" s="10"/>
      <c r="AZ86" s="10"/>
      <c r="BA86" s="10"/>
      <c r="BB86" s="10"/>
      <c r="BC86" s="10"/>
      <c r="BD86" s="10"/>
      <c r="BE86" s="10"/>
      <c r="BF86" s="10"/>
      <c r="BG86" s="10"/>
      <c r="BH86" s="10"/>
    </row>
    <row r="87" spans="1:60" ht="51.75" customHeight="1" x14ac:dyDescent="0.15">
      <c r="A87" s="887"/>
      <c r="B87" s="451"/>
      <c r="C87" s="451"/>
      <c r="D87" s="451"/>
      <c r="E87" s="451"/>
      <c r="F87" s="452"/>
      <c r="G87" s="103" t="s">
        <v>645</v>
      </c>
      <c r="H87" s="104"/>
      <c r="I87" s="104"/>
      <c r="J87" s="104"/>
      <c r="K87" s="104"/>
      <c r="L87" s="104"/>
      <c r="M87" s="104"/>
      <c r="N87" s="104"/>
      <c r="O87" s="105"/>
      <c r="P87" s="104" t="s">
        <v>583</v>
      </c>
      <c r="Q87" s="537"/>
      <c r="R87" s="537"/>
      <c r="S87" s="537"/>
      <c r="T87" s="537"/>
      <c r="U87" s="537"/>
      <c r="V87" s="537"/>
      <c r="W87" s="537"/>
      <c r="X87" s="538"/>
      <c r="Y87" s="581" t="s">
        <v>62</v>
      </c>
      <c r="Z87" s="582"/>
      <c r="AA87" s="583"/>
      <c r="AB87" s="484" t="s">
        <v>373</v>
      </c>
      <c r="AC87" s="484"/>
      <c r="AD87" s="484"/>
      <c r="AE87" s="217">
        <v>4.4000000000000004</v>
      </c>
      <c r="AF87" s="218"/>
      <c r="AG87" s="218"/>
      <c r="AH87" s="218"/>
      <c r="AI87" s="217">
        <v>4.3</v>
      </c>
      <c r="AJ87" s="218"/>
      <c r="AK87" s="218"/>
      <c r="AL87" s="218"/>
      <c r="AM87" s="217">
        <v>4.5999999999999996</v>
      </c>
      <c r="AN87" s="218"/>
      <c r="AO87" s="218"/>
      <c r="AP87" s="218"/>
      <c r="AQ87" s="352" t="s">
        <v>564</v>
      </c>
      <c r="AR87" s="207"/>
      <c r="AS87" s="207"/>
      <c r="AT87" s="353"/>
      <c r="AU87" s="218" t="s">
        <v>564</v>
      </c>
      <c r="AV87" s="218"/>
      <c r="AW87" s="218"/>
      <c r="AX87" s="220"/>
    </row>
    <row r="88" spans="1:60" ht="60"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t="s">
        <v>373</v>
      </c>
      <c r="AC88" s="546"/>
      <c r="AD88" s="546"/>
      <c r="AE88" s="217">
        <v>4.4000000000000004</v>
      </c>
      <c r="AF88" s="218"/>
      <c r="AG88" s="218"/>
      <c r="AH88" s="218"/>
      <c r="AI88" s="217">
        <v>4.5999999999999996</v>
      </c>
      <c r="AJ88" s="218"/>
      <c r="AK88" s="218"/>
      <c r="AL88" s="218"/>
      <c r="AM88" s="217">
        <v>4.5999999999999996</v>
      </c>
      <c r="AN88" s="218"/>
      <c r="AO88" s="218"/>
      <c r="AP88" s="218"/>
      <c r="AQ88" s="352">
        <v>4.5999999999999996</v>
      </c>
      <c r="AR88" s="207"/>
      <c r="AS88" s="207"/>
      <c r="AT88" s="353"/>
      <c r="AU88" s="218" t="s">
        <v>564</v>
      </c>
      <c r="AV88" s="218"/>
      <c r="AW88" s="218"/>
      <c r="AX88" s="220"/>
      <c r="AY88" s="10"/>
      <c r="AZ88" s="10"/>
      <c r="BA88" s="10"/>
      <c r="BB88" s="10"/>
      <c r="BC88" s="10"/>
    </row>
    <row r="89" spans="1:60" ht="81.75"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v>100</v>
      </c>
      <c r="AF89" s="218"/>
      <c r="AG89" s="218"/>
      <c r="AH89" s="218"/>
      <c r="AI89" s="217">
        <v>93</v>
      </c>
      <c r="AJ89" s="218"/>
      <c r="AK89" s="218"/>
      <c r="AL89" s="218"/>
      <c r="AM89" s="217">
        <v>100</v>
      </c>
      <c r="AN89" s="218"/>
      <c r="AO89" s="218"/>
      <c r="AP89" s="218"/>
      <c r="AQ89" s="352" t="s">
        <v>564</v>
      </c>
      <c r="AR89" s="207"/>
      <c r="AS89" s="207"/>
      <c r="AT89" s="353"/>
      <c r="AU89" s="218" t="s">
        <v>564</v>
      </c>
      <c r="AV89" s="218"/>
      <c r="AW89" s="218"/>
      <c r="AX89" s="220"/>
      <c r="AY89" s="10"/>
      <c r="AZ89" s="10"/>
      <c r="BA89" s="10"/>
      <c r="BB89" s="10"/>
      <c r="BC89" s="10"/>
      <c r="BD89" s="10"/>
      <c r="BE89" s="10"/>
      <c r="BF89" s="10"/>
      <c r="BG89" s="10"/>
      <c r="BH89" s="10"/>
    </row>
    <row r="90" spans="1:60" ht="18.75"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v>2</v>
      </c>
      <c r="AR91" s="199"/>
      <c r="AS91" s="132" t="s">
        <v>236</v>
      </c>
      <c r="AT91" s="133"/>
      <c r="AU91" s="199" t="s">
        <v>564</v>
      </c>
      <c r="AV91" s="199"/>
      <c r="AW91" s="418" t="s">
        <v>181</v>
      </c>
      <c r="AX91" s="419"/>
      <c r="AY91" s="10"/>
      <c r="AZ91" s="10"/>
      <c r="BA91" s="10"/>
      <c r="BB91" s="10"/>
      <c r="BC91" s="10"/>
    </row>
    <row r="92" spans="1:60" ht="27" customHeight="1" x14ac:dyDescent="0.15">
      <c r="A92" s="887"/>
      <c r="B92" s="451"/>
      <c r="C92" s="451"/>
      <c r="D92" s="451"/>
      <c r="E92" s="451"/>
      <c r="F92" s="452"/>
      <c r="G92" s="103" t="s">
        <v>584</v>
      </c>
      <c r="H92" s="104"/>
      <c r="I92" s="104"/>
      <c r="J92" s="104"/>
      <c r="K92" s="104"/>
      <c r="L92" s="104"/>
      <c r="M92" s="104"/>
      <c r="N92" s="104"/>
      <c r="O92" s="105"/>
      <c r="P92" s="104" t="s">
        <v>585</v>
      </c>
      <c r="Q92" s="537"/>
      <c r="R92" s="537"/>
      <c r="S92" s="537"/>
      <c r="T92" s="537"/>
      <c r="U92" s="537"/>
      <c r="V92" s="537"/>
      <c r="W92" s="537"/>
      <c r="X92" s="538"/>
      <c r="Y92" s="581" t="s">
        <v>62</v>
      </c>
      <c r="Z92" s="582"/>
      <c r="AA92" s="583"/>
      <c r="AB92" s="484" t="s">
        <v>373</v>
      </c>
      <c r="AC92" s="484"/>
      <c r="AD92" s="484"/>
      <c r="AE92" s="217">
        <v>6.7</v>
      </c>
      <c r="AF92" s="218"/>
      <c r="AG92" s="218"/>
      <c r="AH92" s="218"/>
      <c r="AI92" s="217">
        <v>6.1</v>
      </c>
      <c r="AJ92" s="218"/>
      <c r="AK92" s="218"/>
      <c r="AL92" s="218"/>
      <c r="AM92" s="217">
        <v>6</v>
      </c>
      <c r="AN92" s="218"/>
      <c r="AO92" s="218"/>
      <c r="AP92" s="218"/>
      <c r="AQ92" s="352" t="s">
        <v>564</v>
      </c>
      <c r="AR92" s="207"/>
      <c r="AS92" s="207"/>
      <c r="AT92" s="353"/>
      <c r="AU92" s="218" t="s">
        <v>564</v>
      </c>
      <c r="AV92" s="218"/>
      <c r="AW92" s="218"/>
      <c r="AX92" s="220"/>
      <c r="AY92" s="10"/>
      <c r="AZ92" s="10"/>
      <c r="BA92" s="10"/>
      <c r="BB92" s="10"/>
      <c r="BC92" s="10"/>
      <c r="BD92" s="10"/>
      <c r="BE92" s="10"/>
      <c r="BF92" s="10"/>
      <c r="BG92" s="10"/>
      <c r="BH92" s="10"/>
    </row>
    <row r="93" spans="1:60" ht="27"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t="s">
        <v>373</v>
      </c>
      <c r="AC93" s="546"/>
      <c r="AD93" s="546"/>
      <c r="AE93" s="217">
        <v>7.8</v>
      </c>
      <c r="AF93" s="218"/>
      <c r="AG93" s="218"/>
      <c r="AH93" s="218"/>
      <c r="AI93" s="217">
        <v>8.3000000000000007</v>
      </c>
      <c r="AJ93" s="218"/>
      <c r="AK93" s="218"/>
      <c r="AL93" s="218"/>
      <c r="AM93" s="217">
        <v>7.6</v>
      </c>
      <c r="AN93" s="218"/>
      <c r="AO93" s="218"/>
      <c r="AP93" s="218"/>
      <c r="AQ93" s="352">
        <v>7.5</v>
      </c>
      <c r="AR93" s="207"/>
      <c r="AS93" s="207"/>
      <c r="AT93" s="353"/>
      <c r="AU93" s="218" t="s">
        <v>564</v>
      </c>
      <c r="AV93" s="218"/>
      <c r="AW93" s="218"/>
      <c r="AX93" s="220"/>
    </row>
    <row r="94" spans="1:60" ht="27" customHeight="1" thickBot="1" x14ac:dyDescent="0.2">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v>86</v>
      </c>
      <c r="AF94" s="218"/>
      <c r="AG94" s="218"/>
      <c r="AH94" s="218"/>
      <c r="AI94" s="217">
        <v>73</v>
      </c>
      <c r="AJ94" s="218"/>
      <c r="AK94" s="218"/>
      <c r="AL94" s="218"/>
      <c r="AM94" s="217">
        <v>79</v>
      </c>
      <c r="AN94" s="218"/>
      <c r="AO94" s="218"/>
      <c r="AP94" s="218"/>
      <c r="AQ94" s="352" t="s">
        <v>564</v>
      </c>
      <c r="AR94" s="207"/>
      <c r="AS94" s="207"/>
      <c r="AT94" s="353"/>
      <c r="AU94" s="218" t="s">
        <v>564</v>
      </c>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586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587</v>
      </c>
      <c r="AC101" s="484"/>
      <c r="AD101" s="484"/>
      <c r="AE101" s="217">
        <v>9</v>
      </c>
      <c r="AF101" s="218"/>
      <c r="AG101" s="218"/>
      <c r="AH101" s="219"/>
      <c r="AI101" s="217">
        <v>7</v>
      </c>
      <c r="AJ101" s="218"/>
      <c r="AK101" s="218"/>
      <c r="AL101" s="219"/>
      <c r="AM101" s="217">
        <v>8</v>
      </c>
      <c r="AN101" s="218"/>
      <c r="AO101" s="218"/>
      <c r="AP101" s="219"/>
      <c r="AQ101" s="217" t="s">
        <v>578</v>
      </c>
      <c r="AR101" s="218"/>
      <c r="AS101" s="218"/>
      <c r="AT101" s="219"/>
      <c r="AU101" s="217" t="s">
        <v>649</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587</v>
      </c>
      <c r="AC102" s="484"/>
      <c r="AD102" s="484"/>
      <c r="AE102" s="441">
        <v>10</v>
      </c>
      <c r="AF102" s="441"/>
      <c r="AG102" s="441"/>
      <c r="AH102" s="441"/>
      <c r="AI102" s="441">
        <v>10</v>
      </c>
      <c r="AJ102" s="441"/>
      <c r="AK102" s="441"/>
      <c r="AL102" s="441"/>
      <c r="AM102" s="441">
        <v>10</v>
      </c>
      <c r="AN102" s="441"/>
      <c r="AO102" s="441"/>
      <c r="AP102" s="441"/>
      <c r="AQ102" s="272">
        <v>10</v>
      </c>
      <c r="AR102" s="273"/>
      <c r="AS102" s="273"/>
      <c r="AT102" s="322"/>
      <c r="AU102" s="272">
        <v>10</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588</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589</v>
      </c>
      <c r="AC116" s="486"/>
      <c r="AD116" s="487"/>
      <c r="AE116" s="441">
        <v>46173</v>
      </c>
      <c r="AF116" s="441"/>
      <c r="AG116" s="441"/>
      <c r="AH116" s="441"/>
      <c r="AI116" s="441">
        <v>89378</v>
      </c>
      <c r="AJ116" s="441"/>
      <c r="AK116" s="441"/>
      <c r="AL116" s="441"/>
      <c r="AM116" s="441">
        <v>47041</v>
      </c>
      <c r="AN116" s="441"/>
      <c r="AO116" s="441"/>
      <c r="AP116" s="441"/>
      <c r="AQ116" s="217">
        <v>88685</v>
      </c>
      <c r="AR116" s="218"/>
      <c r="AS116" s="218"/>
      <c r="AT116" s="218"/>
      <c r="AU116" s="218"/>
      <c r="AV116" s="218"/>
      <c r="AW116" s="218"/>
      <c r="AX116" s="220"/>
    </row>
    <row r="117" spans="1:50" ht="57"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590</v>
      </c>
      <c r="AC117" s="496"/>
      <c r="AD117" s="497"/>
      <c r="AE117" s="574" t="s">
        <v>591</v>
      </c>
      <c r="AF117" s="574"/>
      <c r="AG117" s="574"/>
      <c r="AH117" s="574"/>
      <c r="AI117" s="574" t="s">
        <v>648</v>
      </c>
      <c r="AJ117" s="574"/>
      <c r="AK117" s="574"/>
      <c r="AL117" s="574"/>
      <c r="AM117" s="574" t="s">
        <v>634</v>
      </c>
      <c r="AN117" s="574"/>
      <c r="AO117" s="574"/>
      <c r="AP117" s="574"/>
      <c r="AQ117" s="574" t="s">
        <v>641</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customHeight="1" x14ac:dyDescent="0.15">
      <c r="A119" s="462"/>
      <c r="B119" s="463"/>
      <c r="C119" s="463"/>
      <c r="D119" s="463"/>
      <c r="E119" s="463"/>
      <c r="F119" s="464"/>
      <c r="G119" s="411" t="s">
        <v>592</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589</v>
      </c>
      <c r="AC119" s="486"/>
      <c r="AD119" s="487"/>
      <c r="AE119" s="441">
        <v>0.8</v>
      </c>
      <c r="AF119" s="441"/>
      <c r="AG119" s="441"/>
      <c r="AH119" s="441"/>
      <c r="AI119" s="441">
        <v>0.9</v>
      </c>
      <c r="AJ119" s="441"/>
      <c r="AK119" s="441"/>
      <c r="AL119" s="441"/>
      <c r="AM119" s="441">
        <v>0.8</v>
      </c>
      <c r="AN119" s="441"/>
      <c r="AO119" s="441"/>
      <c r="AP119" s="441"/>
      <c r="AQ119" s="441">
        <v>0.6</v>
      </c>
      <c r="AR119" s="441"/>
      <c r="AS119" s="441"/>
      <c r="AT119" s="441"/>
      <c r="AU119" s="441"/>
      <c r="AV119" s="441"/>
      <c r="AW119" s="441"/>
      <c r="AX119" s="573"/>
    </row>
    <row r="120" spans="1:50" ht="78.7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590</v>
      </c>
      <c r="AC120" s="496"/>
      <c r="AD120" s="497"/>
      <c r="AE120" s="574" t="s">
        <v>593</v>
      </c>
      <c r="AF120" s="574"/>
      <c r="AG120" s="574"/>
      <c r="AH120" s="574"/>
      <c r="AI120" s="574" t="s">
        <v>640</v>
      </c>
      <c r="AJ120" s="574"/>
      <c r="AK120" s="574"/>
      <c r="AL120" s="574"/>
      <c r="AM120" s="574" t="s">
        <v>642</v>
      </c>
      <c r="AN120" s="574"/>
      <c r="AO120" s="574"/>
      <c r="AP120" s="574"/>
      <c r="AQ120" s="574" t="s">
        <v>628</v>
      </c>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594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594</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595</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564</v>
      </c>
      <c r="AR133" s="199"/>
      <c r="AS133" s="132" t="s">
        <v>236</v>
      </c>
      <c r="AT133" s="133"/>
      <c r="AU133" s="345" t="s">
        <v>578</v>
      </c>
      <c r="AV133" s="200"/>
      <c r="AW133" s="132" t="s">
        <v>181</v>
      </c>
      <c r="AX133" s="195"/>
    </row>
    <row r="134" spans="1:50" ht="39.75" customHeight="1" x14ac:dyDescent="0.15">
      <c r="A134" s="189"/>
      <c r="B134" s="186"/>
      <c r="C134" s="180"/>
      <c r="D134" s="186"/>
      <c r="E134" s="180"/>
      <c r="F134" s="181"/>
      <c r="G134" s="295" t="s">
        <v>560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560</v>
      </c>
      <c r="AC134" s="205"/>
      <c r="AD134" s="205"/>
      <c r="AE134" s="319" t="s">
        <v>564</v>
      </c>
      <c r="AF134" s="207"/>
      <c r="AG134" s="207"/>
      <c r="AH134" s="207"/>
      <c r="AI134" s="319" t="s">
        <v>649</v>
      </c>
      <c r="AJ134" s="207"/>
      <c r="AK134" s="207"/>
      <c r="AL134" s="207"/>
      <c r="AM134" s="319" t="s">
        <v>561</v>
      </c>
      <c r="AN134" s="207"/>
      <c r="AO134" s="207"/>
      <c r="AP134" s="207"/>
      <c r="AQ134" s="319" t="s">
        <v>560</v>
      </c>
      <c r="AR134" s="207"/>
      <c r="AS134" s="207"/>
      <c r="AT134" s="207"/>
      <c r="AU134" s="319" t="s">
        <v>560</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560</v>
      </c>
      <c r="AC135" s="343"/>
      <c r="AD135" s="344"/>
      <c r="AE135" s="319" t="s">
        <v>564</v>
      </c>
      <c r="AF135" s="207"/>
      <c r="AG135" s="207"/>
      <c r="AH135" s="207"/>
      <c r="AI135" s="319" t="s">
        <v>649</v>
      </c>
      <c r="AJ135" s="207"/>
      <c r="AK135" s="207"/>
      <c r="AL135" s="207"/>
      <c r="AM135" s="319" t="s">
        <v>561</v>
      </c>
      <c r="AN135" s="207"/>
      <c r="AO135" s="207"/>
      <c r="AP135" s="207"/>
      <c r="AQ135" s="319" t="s">
        <v>564</v>
      </c>
      <c r="AR135" s="207"/>
      <c r="AS135" s="207"/>
      <c r="AT135" s="207"/>
      <c r="AU135" s="319" t="s">
        <v>578</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customHeight="1" x14ac:dyDescent="0.15">
      <c r="A154" s="189"/>
      <c r="B154" s="186"/>
      <c r="C154" s="180"/>
      <c r="D154" s="186"/>
      <c r="E154" s="180"/>
      <c r="F154" s="181"/>
      <c r="G154" s="295" t="s">
        <v>646</v>
      </c>
      <c r="H154" s="104"/>
      <c r="I154" s="104"/>
      <c r="J154" s="104"/>
      <c r="K154" s="104"/>
      <c r="L154" s="104"/>
      <c r="M154" s="104"/>
      <c r="N154" s="104"/>
      <c r="O154" s="104"/>
      <c r="P154" s="105"/>
      <c r="Q154" s="320" t="s">
        <v>643</v>
      </c>
      <c r="R154" s="104"/>
      <c r="S154" s="104"/>
      <c r="T154" s="104"/>
      <c r="U154" s="104"/>
      <c r="V154" s="104"/>
      <c r="W154" s="104"/>
      <c r="X154" s="104"/>
      <c r="Y154" s="104"/>
      <c r="Z154" s="104"/>
      <c r="AA154" s="292"/>
      <c r="AB154" s="350" t="s">
        <v>635</v>
      </c>
      <c r="AC154" s="141"/>
      <c r="AD154" s="141"/>
      <c r="AE154" s="351" t="s">
        <v>636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644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78.75"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9"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5"/>
      <c r="E430" s="174" t="s">
        <v>402</v>
      </c>
      <c r="F430" s="920"/>
      <c r="G430" s="921" t="s">
        <v>255</v>
      </c>
      <c r="H430" s="122"/>
      <c r="I430" s="122"/>
      <c r="J430" s="922" t="s">
        <v>560</v>
      </c>
      <c r="K430" s="923"/>
      <c r="L430" s="923"/>
      <c r="M430" s="923"/>
      <c r="N430" s="923"/>
      <c r="O430" s="923"/>
      <c r="P430" s="923"/>
      <c r="Q430" s="923"/>
      <c r="R430" s="923"/>
      <c r="S430" s="923"/>
      <c r="T430" s="924"/>
      <c r="U430" s="925" t="s">
        <v>560</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578</v>
      </c>
      <c r="AF432" s="200"/>
      <c r="AG432" s="132" t="s">
        <v>236</v>
      </c>
      <c r="AH432" s="133"/>
      <c r="AI432" s="155"/>
      <c r="AJ432" s="155"/>
      <c r="AK432" s="155"/>
      <c r="AL432" s="153"/>
      <c r="AM432" s="155"/>
      <c r="AN432" s="155"/>
      <c r="AO432" s="155"/>
      <c r="AP432" s="153"/>
      <c r="AQ432" s="610" t="s">
        <v>560</v>
      </c>
      <c r="AR432" s="200"/>
      <c r="AS432" s="132" t="s">
        <v>236</v>
      </c>
      <c r="AT432" s="133"/>
      <c r="AU432" s="610" t="s">
        <v>560</v>
      </c>
      <c r="AV432" s="200"/>
      <c r="AW432" s="132" t="s">
        <v>181</v>
      </c>
      <c r="AX432" s="195"/>
    </row>
    <row r="433" spans="1:50" ht="23.25" customHeight="1" x14ac:dyDescent="0.15">
      <c r="A433" s="189"/>
      <c r="B433" s="186"/>
      <c r="C433" s="180"/>
      <c r="D433" s="186"/>
      <c r="E433" s="354"/>
      <c r="F433" s="355"/>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560</v>
      </c>
      <c r="AC433" s="213"/>
      <c r="AD433" s="213"/>
      <c r="AE433" s="416" t="s">
        <v>560</v>
      </c>
      <c r="AF433" s="207"/>
      <c r="AG433" s="207"/>
      <c r="AH433" s="207"/>
      <c r="AI433" s="416" t="s">
        <v>560</v>
      </c>
      <c r="AJ433" s="207"/>
      <c r="AK433" s="207"/>
      <c r="AL433" s="207"/>
      <c r="AM433" s="416" t="s">
        <v>561</v>
      </c>
      <c r="AN433" s="207"/>
      <c r="AO433" s="207"/>
      <c r="AP433" s="207"/>
      <c r="AQ433" s="416" t="s">
        <v>560</v>
      </c>
      <c r="AR433" s="207"/>
      <c r="AS433" s="207"/>
      <c r="AT433" s="353"/>
      <c r="AU433" s="417" t="s">
        <v>560</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560</v>
      </c>
      <c r="AC434" s="213"/>
      <c r="AD434" s="213"/>
      <c r="AE434" s="416" t="s">
        <v>560</v>
      </c>
      <c r="AF434" s="207"/>
      <c r="AG434" s="207"/>
      <c r="AH434" s="207"/>
      <c r="AI434" s="416" t="s">
        <v>560</v>
      </c>
      <c r="AJ434" s="207"/>
      <c r="AK434" s="207"/>
      <c r="AL434" s="207"/>
      <c r="AM434" s="416" t="s">
        <v>561</v>
      </c>
      <c r="AN434" s="207"/>
      <c r="AO434" s="207"/>
      <c r="AP434" s="207"/>
      <c r="AQ434" s="416" t="s">
        <v>560</v>
      </c>
      <c r="AR434" s="207"/>
      <c r="AS434" s="207"/>
      <c r="AT434" s="353"/>
      <c r="AU434" s="417" t="s">
        <v>578</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560</v>
      </c>
      <c r="AF435" s="207"/>
      <c r="AG435" s="207"/>
      <c r="AH435" s="207"/>
      <c r="AI435" s="416" t="s">
        <v>560</v>
      </c>
      <c r="AJ435" s="207"/>
      <c r="AK435" s="207"/>
      <c r="AL435" s="207"/>
      <c r="AM435" s="416" t="s">
        <v>561</v>
      </c>
      <c r="AN435" s="207"/>
      <c r="AO435" s="207"/>
      <c r="AP435" s="207"/>
      <c r="AQ435" s="416" t="s">
        <v>560</v>
      </c>
      <c r="AR435" s="207"/>
      <c r="AS435" s="207"/>
      <c r="AT435" s="353"/>
      <c r="AU435" s="417" t="s">
        <v>560</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578</v>
      </c>
      <c r="AF457" s="200"/>
      <c r="AG457" s="132" t="s">
        <v>236</v>
      </c>
      <c r="AH457" s="133"/>
      <c r="AI457" s="155"/>
      <c r="AJ457" s="155"/>
      <c r="AK457" s="155"/>
      <c r="AL457" s="153"/>
      <c r="AM457" s="155"/>
      <c r="AN457" s="155"/>
      <c r="AO457" s="155"/>
      <c r="AP457" s="153"/>
      <c r="AQ457" s="610" t="s">
        <v>560</v>
      </c>
      <c r="AR457" s="200"/>
      <c r="AS457" s="132" t="s">
        <v>236</v>
      </c>
      <c r="AT457" s="133"/>
      <c r="AU457" s="345" t="s">
        <v>578</v>
      </c>
      <c r="AV457" s="200"/>
      <c r="AW457" s="132" t="s">
        <v>181</v>
      </c>
      <c r="AX457" s="195"/>
    </row>
    <row r="458" spans="1:50" ht="23.25" customHeight="1" x14ac:dyDescent="0.15">
      <c r="A458" s="189"/>
      <c r="B458" s="186"/>
      <c r="C458" s="180"/>
      <c r="D458" s="186"/>
      <c r="E458" s="354"/>
      <c r="F458" s="355"/>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560</v>
      </c>
      <c r="AC458" s="213"/>
      <c r="AD458" s="213"/>
      <c r="AE458" s="416" t="s">
        <v>578</v>
      </c>
      <c r="AF458" s="207"/>
      <c r="AG458" s="207"/>
      <c r="AH458" s="207"/>
      <c r="AI458" s="416" t="s">
        <v>560</v>
      </c>
      <c r="AJ458" s="207"/>
      <c r="AK458" s="207"/>
      <c r="AL458" s="207"/>
      <c r="AM458" s="416" t="s">
        <v>561</v>
      </c>
      <c r="AN458" s="207"/>
      <c r="AO458" s="207"/>
      <c r="AP458" s="207"/>
      <c r="AQ458" s="416" t="s">
        <v>560</v>
      </c>
      <c r="AR458" s="207"/>
      <c r="AS458" s="207"/>
      <c r="AT458" s="353"/>
      <c r="AU458" s="417" t="s">
        <v>560</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560</v>
      </c>
      <c r="AC459" s="213"/>
      <c r="AD459" s="213"/>
      <c r="AE459" s="416" t="s">
        <v>560</v>
      </c>
      <c r="AF459" s="207"/>
      <c r="AG459" s="207"/>
      <c r="AH459" s="207"/>
      <c r="AI459" s="416" t="s">
        <v>560</v>
      </c>
      <c r="AJ459" s="207"/>
      <c r="AK459" s="207"/>
      <c r="AL459" s="207"/>
      <c r="AM459" s="416" t="s">
        <v>561</v>
      </c>
      <c r="AN459" s="207"/>
      <c r="AO459" s="207"/>
      <c r="AP459" s="207"/>
      <c r="AQ459" s="416" t="s">
        <v>560</v>
      </c>
      <c r="AR459" s="207"/>
      <c r="AS459" s="207"/>
      <c r="AT459" s="353"/>
      <c r="AU459" s="417" t="s">
        <v>578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578</v>
      </c>
      <c r="AF460" s="207"/>
      <c r="AG460" s="207"/>
      <c r="AH460" s="207"/>
      <c r="AI460" s="416" t="s">
        <v>560</v>
      </c>
      <c r="AJ460" s="207"/>
      <c r="AK460" s="207"/>
      <c r="AL460" s="207"/>
      <c r="AM460" s="416" t="s">
        <v>561</v>
      </c>
      <c r="AN460" s="207"/>
      <c r="AO460" s="207"/>
      <c r="AP460" s="207"/>
      <c r="AQ460" s="416" t="s">
        <v>560</v>
      </c>
      <c r="AR460" s="207"/>
      <c r="AS460" s="207"/>
      <c r="AT460" s="353"/>
      <c r="AU460" s="417" t="s">
        <v>560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565</v>
      </c>
      <c r="AE702" s="358"/>
      <c r="AF702" s="358"/>
      <c r="AG702" s="403" t="s">
        <v>598</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565</v>
      </c>
      <c r="AE703" s="332"/>
      <c r="AF703" s="332"/>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103.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565</v>
      </c>
      <c r="AE704" s="804"/>
      <c r="AF704" s="804"/>
      <c r="AG704" s="167" t="s">
        <v>600</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625</v>
      </c>
      <c r="AE705" s="735"/>
      <c r="AF705" s="735"/>
      <c r="AG705" s="124" t="s">
        <v>601</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626</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626</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565</v>
      </c>
      <c r="AE708" s="625"/>
      <c r="AF708" s="625"/>
      <c r="AG708" s="762" t="s">
        <v>602</v>
      </c>
      <c r="AH708" s="763"/>
      <c r="AI708" s="763"/>
      <c r="AJ708" s="763"/>
      <c r="AK708" s="763"/>
      <c r="AL708" s="763"/>
      <c r="AM708" s="763"/>
      <c r="AN708" s="763"/>
      <c r="AO708" s="763"/>
      <c r="AP708" s="763"/>
      <c r="AQ708" s="763"/>
      <c r="AR708" s="763"/>
      <c r="AS708" s="763"/>
      <c r="AT708" s="763"/>
      <c r="AU708" s="763"/>
      <c r="AV708" s="763"/>
      <c r="AW708" s="763"/>
      <c r="AX708" s="764"/>
    </row>
    <row r="709" spans="1:50" ht="53.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625</v>
      </c>
      <c r="AE709" s="332"/>
      <c r="AF709" s="332"/>
      <c r="AG709" s="100" t="s">
        <v>560</v>
      </c>
      <c r="AH709" s="101"/>
      <c r="AI709" s="101"/>
      <c r="AJ709" s="101"/>
      <c r="AK709" s="101"/>
      <c r="AL709" s="101"/>
      <c r="AM709" s="101"/>
      <c r="AN709" s="101"/>
      <c r="AO709" s="101"/>
      <c r="AP709" s="101"/>
      <c r="AQ709" s="101"/>
      <c r="AR709" s="101"/>
      <c r="AS709" s="101"/>
      <c r="AT709" s="101"/>
      <c r="AU709" s="101"/>
      <c r="AV709" s="101"/>
      <c r="AW709" s="101"/>
      <c r="AX709" s="102"/>
    </row>
    <row r="710" spans="1:50" ht="53.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625</v>
      </c>
      <c r="AE710" s="332"/>
      <c r="AF710" s="332"/>
      <c r="AG710" s="100" t="s">
        <v>603</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565</v>
      </c>
      <c r="AE711" s="332"/>
      <c r="AF711" s="332"/>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51.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625</v>
      </c>
      <c r="AE712" s="804"/>
      <c r="AF712" s="804"/>
      <c r="AG712" s="832" t="s">
        <v>560</v>
      </c>
      <c r="AH712" s="833"/>
      <c r="AI712" s="833"/>
      <c r="AJ712" s="833"/>
      <c r="AK712" s="833"/>
      <c r="AL712" s="833"/>
      <c r="AM712" s="833"/>
      <c r="AN712" s="833"/>
      <c r="AO712" s="833"/>
      <c r="AP712" s="833"/>
      <c r="AQ712" s="833"/>
      <c r="AR712" s="833"/>
      <c r="AS712" s="833"/>
      <c r="AT712" s="833"/>
      <c r="AU712" s="833"/>
      <c r="AV712" s="833"/>
      <c r="AW712" s="833"/>
      <c r="AX712" s="834"/>
    </row>
    <row r="713" spans="1:50" ht="51.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625</v>
      </c>
      <c r="AE713" s="332"/>
      <c r="AF713" s="683"/>
      <c r="AG713" s="100" t="s">
        <v>560</v>
      </c>
      <c r="AH713" s="101"/>
      <c r="AI713" s="101"/>
      <c r="AJ713" s="101"/>
      <c r="AK713" s="101"/>
      <c r="AL713" s="101"/>
      <c r="AM713" s="101"/>
      <c r="AN713" s="101"/>
      <c r="AO713" s="101"/>
      <c r="AP713" s="101"/>
      <c r="AQ713" s="101"/>
      <c r="AR713" s="101"/>
      <c r="AS713" s="101"/>
      <c r="AT713" s="101"/>
      <c r="AU713" s="101"/>
      <c r="AV713" s="101"/>
      <c r="AW713" s="101"/>
      <c r="AX713" s="102"/>
    </row>
    <row r="714" spans="1:50" ht="51.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625</v>
      </c>
      <c r="AE714" s="830"/>
      <c r="AF714" s="831"/>
      <c r="AG714" s="756" t="s">
        <v>560</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565</v>
      </c>
      <c r="AE715" s="625"/>
      <c r="AF715" s="676"/>
      <c r="AG715" s="762" t="s">
        <v>605</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565</v>
      </c>
      <c r="AE716" s="647"/>
      <c r="AF716" s="647"/>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565</v>
      </c>
      <c r="AE717" s="332"/>
      <c r="AF717" s="332"/>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565</v>
      </c>
      <c r="AE718" s="332"/>
      <c r="AF718" s="332"/>
      <c r="AG718" s="126" t="s">
        <v>608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565</v>
      </c>
      <c r="AE719" s="625"/>
      <c r="AF719" s="625"/>
      <c r="AG719" s="124" t="s">
        <v>609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7" customHeight="1" x14ac:dyDescent="0.15">
      <c r="A721" s="799"/>
      <c r="B721" s="800"/>
      <c r="C721" s="296" t="s">
        <v>566</v>
      </c>
      <c r="D721" s="297"/>
      <c r="E721" s="297"/>
      <c r="F721" s="298"/>
      <c r="G721" s="286"/>
      <c r="H721" s="287"/>
      <c r="I721" s="82" t="str">
        <f>IF(OR(G721="　", G721=""), "", "-")</f>
        <v/>
      </c>
      <c r="J721" s="290">
        <v>13</v>
      </c>
      <c r="K721" s="290"/>
      <c r="L721" s="82" t="str">
        <f>IF(M721="","","-")</f>
        <v/>
      </c>
      <c r="M721" s="83"/>
      <c r="N721" s="304" t="s">
        <v>597</v>
      </c>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7"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7"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7"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7"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627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651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652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14.75" customHeight="1" thickBot="1" x14ac:dyDescent="0.2">
      <c r="A731" s="821" t="s">
        <v>653</v>
      </c>
      <c r="B731" s="822"/>
      <c r="C731" s="822"/>
      <c r="D731" s="822"/>
      <c r="E731" s="823"/>
      <c r="F731" s="749" t="s">
        <v>654</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81.75" customHeight="1" thickBot="1" x14ac:dyDescent="0.2">
      <c r="A733" s="693" t="s">
        <v>653</v>
      </c>
      <c r="B733" s="694"/>
      <c r="C733" s="694"/>
      <c r="D733" s="694"/>
      <c r="E733" s="695"/>
      <c r="F733" s="657" t="s">
        <v>564</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135" customHeight="1" thickBot="1" x14ac:dyDescent="0.2">
      <c r="A735" s="812" t="s">
        <v>647</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560</v>
      </c>
      <c r="F737" s="1014"/>
      <c r="G737" s="1014"/>
      <c r="H737" s="1014"/>
      <c r="I737" s="1014"/>
      <c r="J737" s="1014"/>
      <c r="K737" s="1014"/>
      <c r="L737" s="1014"/>
      <c r="M737" s="1014"/>
      <c r="N737" s="378" t="s">
        <v>400</v>
      </c>
      <c r="O737" s="378"/>
      <c r="P737" s="378"/>
      <c r="Q737" s="378"/>
      <c r="R737" s="1014" t="s">
        <v>610</v>
      </c>
      <c r="S737" s="1014"/>
      <c r="T737" s="1014"/>
      <c r="U737" s="1014"/>
      <c r="V737" s="1014"/>
      <c r="W737" s="1014"/>
      <c r="X737" s="1014"/>
      <c r="Y737" s="1014"/>
      <c r="Z737" s="1014"/>
      <c r="AA737" s="378" t="s">
        <v>399</v>
      </c>
      <c r="AB737" s="378"/>
      <c r="AC737" s="378"/>
      <c r="AD737" s="378"/>
      <c r="AE737" s="1014" t="s">
        <v>611</v>
      </c>
      <c r="AF737" s="1014"/>
      <c r="AG737" s="1014"/>
      <c r="AH737" s="1014"/>
      <c r="AI737" s="1014"/>
      <c r="AJ737" s="1014"/>
      <c r="AK737" s="1014"/>
      <c r="AL737" s="1014"/>
      <c r="AM737" s="1014"/>
      <c r="AN737" s="378" t="s">
        <v>398</v>
      </c>
      <c r="AO737" s="378"/>
      <c r="AP737" s="378"/>
      <c r="AQ737" s="378"/>
      <c r="AR737" s="1020" t="s">
        <v>612</v>
      </c>
      <c r="AS737" s="1021"/>
      <c r="AT737" s="1021"/>
      <c r="AU737" s="1021"/>
      <c r="AV737" s="1021"/>
      <c r="AW737" s="1021"/>
      <c r="AX737" s="1022"/>
      <c r="AY737" s="88"/>
      <c r="AZ737" s="88"/>
    </row>
    <row r="738" spans="1:52" ht="24.75" customHeight="1" x14ac:dyDescent="0.15">
      <c r="A738" s="1013" t="s">
        <v>397</v>
      </c>
      <c r="B738" s="210"/>
      <c r="C738" s="210"/>
      <c r="D738" s="211"/>
      <c r="E738" s="1014" t="s">
        <v>613</v>
      </c>
      <c r="F738" s="1014"/>
      <c r="G738" s="1014"/>
      <c r="H738" s="1014"/>
      <c r="I738" s="1014"/>
      <c r="J738" s="1014"/>
      <c r="K738" s="1014"/>
      <c r="L738" s="1014"/>
      <c r="M738" s="1014"/>
      <c r="N738" s="378" t="s">
        <v>396</v>
      </c>
      <c r="O738" s="378"/>
      <c r="P738" s="378"/>
      <c r="Q738" s="378"/>
      <c r="R738" s="1014" t="s">
        <v>614</v>
      </c>
      <c r="S738" s="1014"/>
      <c r="T738" s="1014"/>
      <c r="U738" s="1014"/>
      <c r="V738" s="1014"/>
      <c r="W738" s="1014"/>
      <c r="X738" s="1014"/>
      <c r="Y738" s="1014"/>
      <c r="Z738" s="1014"/>
      <c r="AA738" s="378" t="s">
        <v>395</v>
      </c>
      <c r="AB738" s="378"/>
      <c r="AC738" s="378"/>
      <c r="AD738" s="378"/>
      <c r="AE738" s="1014" t="s">
        <v>615</v>
      </c>
      <c r="AF738" s="1014"/>
      <c r="AG738" s="1014"/>
      <c r="AH738" s="1014"/>
      <c r="AI738" s="1014"/>
      <c r="AJ738" s="1014"/>
      <c r="AK738" s="1014"/>
      <c r="AL738" s="1014"/>
      <c r="AM738" s="1014"/>
      <c r="AN738" s="378" t="s">
        <v>394</v>
      </c>
      <c r="AO738" s="378"/>
      <c r="AP738" s="378"/>
      <c r="AQ738" s="378"/>
      <c r="AR738" s="1020">
        <v>416</v>
      </c>
      <c r="AS738" s="1021"/>
      <c r="AT738" s="1021"/>
      <c r="AU738" s="1021"/>
      <c r="AV738" s="1021"/>
      <c r="AW738" s="1021"/>
      <c r="AX738" s="1022"/>
    </row>
    <row r="739" spans="1:52" ht="24.75" customHeight="1" x14ac:dyDescent="0.15">
      <c r="A739" s="1013" t="s">
        <v>393</v>
      </c>
      <c r="B739" s="210"/>
      <c r="C739" s="210"/>
      <c r="D739" s="211"/>
      <c r="E739" s="1014">
        <v>419</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616</v>
      </c>
      <c r="F740" s="999"/>
      <c r="G740" s="999"/>
      <c r="H740" s="92" t="str">
        <f>IF(E740="", "", "(")</f>
        <v>(</v>
      </c>
      <c r="I740" s="999"/>
      <c r="J740" s="999"/>
      <c r="K740" s="92" t="str">
        <f>IF(OR(I740="　", I740=""), "", "-")</f>
        <v/>
      </c>
      <c r="L740" s="1000">
        <v>412</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631</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40.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39.75" customHeight="1" x14ac:dyDescent="0.15">
      <c r="A782" s="651"/>
      <c r="B782" s="652"/>
      <c r="C782" s="652"/>
      <c r="D782" s="652"/>
      <c r="E782" s="652"/>
      <c r="F782" s="653"/>
      <c r="G782" s="690" t="s">
        <v>629</v>
      </c>
      <c r="H782" s="691"/>
      <c r="I782" s="691"/>
      <c r="J782" s="691"/>
      <c r="K782" s="692"/>
      <c r="L782" s="684" t="s">
        <v>630</v>
      </c>
      <c r="M782" s="685"/>
      <c r="N782" s="685"/>
      <c r="O782" s="685"/>
      <c r="P782" s="685"/>
      <c r="Q782" s="685"/>
      <c r="R782" s="685"/>
      <c r="S782" s="685"/>
      <c r="T782" s="685"/>
      <c r="U782" s="685"/>
      <c r="V782" s="685"/>
      <c r="W782" s="685"/>
      <c r="X782" s="686"/>
      <c r="Y782" s="406">
        <v>94</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39"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94</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hidden="1"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72.75" customHeight="1" x14ac:dyDescent="0.15">
      <c r="A838" s="389">
        <v>1</v>
      </c>
      <c r="B838" s="389">
        <v>1</v>
      </c>
      <c r="C838" s="360" t="s">
        <v>632</v>
      </c>
      <c r="D838" s="360"/>
      <c r="E838" s="360"/>
      <c r="F838" s="360"/>
      <c r="G838" s="360"/>
      <c r="H838" s="360"/>
      <c r="I838" s="360"/>
      <c r="J838" s="361" t="s">
        <v>410</v>
      </c>
      <c r="K838" s="362"/>
      <c r="L838" s="362"/>
      <c r="M838" s="362"/>
      <c r="N838" s="362"/>
      <c r="O838" s="362"/>
      <c r="P838" s="363" t="s">
        <v>633</v>
      </c>
      <c r="Q838" s="363"/>
      <c r="R838" s="363"/>
      <c r="S838" s="363"/>
      <c r="T838" s="363"/>
      <c r="U838" s="363"/>
      <c r="V838" s="363"/>
      <c r="W838" s="363"/>
      <c r="X838" s="363"/>
      <c r="Y838" s="364">
        <v>94</v>
      </c>
      <c r="Z838" s="365"/>
      <c r="AA838" s="365"/>
      <c r="AB838" s="366"/>
      <c r="AC838" s="376" t="s">
        <v>80</v>
      </c>
      <c r="AD838" s="384"/>
      <c r="AE838" s="384"/>
      <c r="AF838" s="384"/>
      <c r="AG838" s="384"/>
      <c r="AH838" s="385" t="s">
        <v>410</v>
      </c>
      <c r="AI838" s="386"/>
      <c r="AJ838" s="386"/>
      <c r="AK838" s="386"/>
      <c r="AL838" s="370" t="s">
        <v>410</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31">
      <formula>IF(RIGHT(TEXT(P14,"0.#"),1)=".",FALSE,TRUE)</formula>
    </cfRule>
    <cfRule type="expression" dxfId="2760" priority="14032">
      <formula>IF(RIGHT(TEXT(P14,"0.#"),1)=".",TRUE,FALSE)</formula>
    </cfRule>
  </conditionalFormatting>
  <conditionalFormatting sqref="AE32">
    <cfRule type="expression" dxfId="2759" priority="14021">
      <formula>IF(RIGHT(TEXT(AE32,"0.#"),1)=".",FALSE,TRUE)</formula>
    </cfRule>
    <cfRule type="expression" dxfId="2758" priority="14022">
      <formula>IF(RIGHT(TEXT(AE32,"0.#"),1)=".",TRUE,FALSE)</formula>
    </cfRule>
  </conditionalFormatting>
  <conditionalFormatting sqref="P18:AX18">
    <cfRule type="expression" dxfId="2757" priority="13907">
      <formula>IF(RIGHT(TEXT(P18,"0.#"),1)=".",FALSE,TRUE)</formula>
    </cfRule>
    <cfRule type="expression" dxfId="2756" priority="13908">
      <formula>IF(RIGHT(TEXT(P18,"0.#"),1)=".",TRUE,FALSE)</formula>
    </cfRule>
  </conditionalFormatting>
  <conditionalFormatting sqref="Y783">
    <cfRule type="expression" dxfId="2755" priority="13903">
      <formula>IF(RIGHT(TEXT(Y783,"0.#"),1)=".",FALSE,TRUE)</formula>
    </cfRule>
    <cfRule type="expression" dxfId="2754" priority="13904">
      <formula>IF(RIGHT(TEXT(Y783,"0.#"),1)=".",TRUE,FALSE)</formula>
    </cfRule>
  </conditionalFormatting>
  <conditionalFormatting sqref="Y792">
    <cfRule type="expression" dxfId="2753" priority="13899">
      <formula>IF(RIGHT(TEXT(Y792,"0.#"),1)=".",FALSE,TRUE)</formula>
    </cfRule>
    <cfRule type="expression" dxfId="2752" priority="13900">
      <formula>IF(RIGHT(TEXT(Y792,"0.#"),1)=".",TRUE,FALSE)</formula>
    </cfRule>
  </conditionalFormatting>
  <conditionalFormatting sqref="Y823:Y830 Y821 Y810:Y817 Y808 Y797:Y804 Y795">
    <cfRule type="expression" dxfId="2751" priority="13681">
      <formula>IF(RIGHT(TEXT(Y795,"0.#"),1)=".",FALSE,TRUE)</formula>
    </cfRule>
    <cfRule type="expression" dxfId="2750" priority="13682">
      <formula>IF(RIGHT(TEXT(Y795,"0.#"),1)=".",TRUE,FALSE)</formula>
    </cfRule>
  </conditionalFormatting>
  <conditionalFormatting sqref="P16:AQ17 P15:AX15 P13:AX13">
    <cfRule type="expression" dxfId="2749" priority="13729">
      <formula>IF(RIGHT(TEXT(P13,"0.#"),1)=".",FALSE,TRUE)</formula>
    </cfRule>
    <cfRule type="expression" dxfId="2748" priority="13730">
      <formula>IF(RIGHT(TEXT(P13,"0.#"),1)=".",TRUE,FALSE)</formula>
    </cfRule>
  </conditionalFormatting>
  <conditionalFormatting sqref="P19:AJ19">
    <cfRule type="expression" dxfId="2747" priority="13727">
      <formula>IF(RIGHT(TEXT(P19,"0.#"),1)=".",FALSE,TRUE)</formula>
    </cfRule>
    <cfRule type="expression" dxfId="2746" priority="13728">
      <formula>IF(RIGHT(TEXT(P19,"0.#"),1)=".",TRUE,FALSE)</formula>
    </cfRule>
  </conditionalFormatting>
  <conditionalFormatting sqref="AE101 AQ101">
    <cfRule type="expression" dxfId="2745" priority="13719">
      <formula>IF(RIGHT(TEXT(AE101,"0.#"),1)=".",FALSE,TRUE)</formula>
    </cfRule>
    <cfRule type="expression" dxfId="2744" priority="13720">
      <formula>IF(RIGHT(TEXT(AE101,"0.#"),1)=".",TRUE,FALSE)</formula>
    </cfRule>
  </conditionalFormatting>
  <conditionalFormatting sqref="Y784:Y791">
    <cfRule type="expression" dxfId="2743" priority="13705">
      <formula>IF(RIGHT(TEXT(Y784,"0.#"),1)=".",FALSE,TRUE)</formula>
    </cfRule>
    <cfRule type="expression" dxfId="2742" priority="13706">
      <formula>IF(RIGHT(TEXT(Y784,"0.#"),1)=".",TRUE,FALSE)</formula>
    </cfRule>
  </conditionalFormatting>
  <conditionalFormatting sqref="AU783">
    <cfRule type="expression" dxfId="2741" priority="13703">
      <formula>IF(RIGHT(TEXT(AU783,"0.#"),1)=".",FALSE,TRUE)</formula>
    </cfRule>
    <cfRule type="expression" dxfId="2740" priority="13704">
      <formula>IF(RIGHT(TEXT(AU783,"0.#"),1)=".",TRUE,FALSE)</formula>
    </cfRule>
  </conditionalFormatting>
  <conditionalFormatting sqref="AU792">
    <cfRule type="expression" dxfId="2739" priority="13701">
      <formula>IF(RIGHT(TEXT(AU792,"0.#"),1)=".",FALSE,TRUE)</formula>
    </cfRule>
    <cfRule type="expression" dxfId="2738" priority="13702">
      <formula>IF(RIGHT(TEXT(AU792,"0.#"),1)=".",TRUE,FALSE)</formula>
    </cfRule>
  </conditionalFormatting>
  <conditionalFormatting sqref="AU784:AU791 AU782">
    <cfRule type="expression" dxfId="2737" priority="13699">
      <formula>IF(RIGHT(TEXT(AU782,"0.#"),1)=".",FALSE,TRUE)</formula>
    </cfRule>
    <cfRule type="expression" dxfId="2736" priority="13700">
      <formula>IF(RIGHT(TEXT(AU782,"0.#"),1)=".",TRUE,FALSE)</formula>
    </cfRule>
  </conditionalFormatting>
  <conditionalFormatting sqref="Y822 Y809 Y796">
    <cfRule type="expression" dxfId="2735" priority="13685">
      <formula>IF(RIGHT(TEXT(Y796,"0.#"),1)=".",FALSE,TRUE)</formula>
    </cfRule>
    <cfRule type="expression" dxfId="2734" priority="13686">
      <formula>IF(RIGHT(TEXT(Y796,"0.#"),1)=".",TRUE,FALSE)</formula>
    </cfRule>
  </conditionalFormatting>
  <conditionalFormatting sqref="Y831 Y818 Y805">
    <cfRule type="expression" dxfId="2733" priority="13683">
      <formula>IF(RIGHT(TEXT(Y805,"0.#"),1)=".",FALSE,TRUE)</formula>
    </cfRule>
    <cfRule type="expression" dxfId="2732" priority="13684">
      <formula>IF(RIGHT(TEXT(Y805,"0.#"),1)=".",TRUE,FALSE)</formula>
    </cfRule>
  </conditionalFormatting>
  <conditionalFormatting sqref="AU822 AU809 AU796">
    <cfRule type="expression" dxfId="2731" priority="13679">
      <formula>IF(RIGHT(TEXT(AU796,"0.#"),1)=".",FALSE,TRUE)</formula>
    </cfRule>
    <cfRule type="expression" dxfId="2730" priority="13680">
      <formula>IF(RIGHT(TEXT(AU796,"0.#"),1)=".",TRUE,FALSE)</formula>
    </cfRule>
  </conditionalFormatting>
  <conditionalFormatting sqref="AU831 AU818 AU805">
    <cfRule type="expression" dxfId="2729" priority="13677">
      <formula>IF(RIGHT(TEXT(AU805,"0.#"),1)=".",FALSE,TRUE)</formula>
    </cfRule>
    <cfRule type="expression" dxfId="2728" priority="13678">
      <formula>IF(RIGHT(TEXT(AU805,"0.#"),1)=".",TRUE,FALSE)</formula>
    </cfRule>
  </conditionalFormatting>
  <conditionalFormatting sqref="AU823:AU830 AU821 AU810:AU817 AU808 AU797:AU804 AU795">
    <cfRule type="expression" dxfId="2727" priority="13675">
      <formula>IF(RIGHT(TEXT(AU795,"0.#"),1)=".",FALSE,TRUE)</formula>
    </cfRule>
    <cfRule type="expression" dxfId="2726" priority="13676">
      <formula>IF(RIGHT(TEXT(AU795,"0.#"),1)=".",TRUE,FALSE)</formula>
    </cfRule>
  </conditionalFormatting>
  <conditionalFormatting sqref="AE55">
    <cfRule type="expression" dxfId="2725" priority="13397">
      <formula>IF(RIGHT(TEXT(AE55,"0.#"),1)=".",FALSE,TRUE)</formula>
    </cfRule>
    <cfRule type="expression" dxfId="2724" priority="13398">
      <formula>IF(RIGHT(TEXT(AE55,"0.#"),1)=".",TRUE,FALSE)</formula>
    </cfRule>
  </conditionalFormatting>
  <conditionalFormatting sqref="AI55">
    <cfRule type="expression" dxfId="2723" priority="13395">
      <formula>IF(RIGHT(TEXT(AI55,"0.#"),1)=".",FALSE,TRUE)</formula>
    </cfRule>
    <cfRule type="expression" dxfId="2722" priority="13396">
      <formula>IF(RIGHT(TEXT(AI55,"0.#"),1)=".",TRUE,FALSE)</formula>
    </cfRule>
  </conditionalFormatting>
  <conditionalFormatting sqref="AM34">
    <cfRule type="expression" dxfId="2721" priority="13475">
      <formula>IF(RIGHT(TEXT(AM34,"0.#"),1)=".",FALSE,TRUE)</formula>
    </cfRule>
    <cfRule type="expression" dxfId="2720" priority="13476">
      <formula>IF(RIGHT(TEXT(AM34,"0.#"),1)=".",TRUE,FALSE)</formula>
    </cfRule>
  </conditionalFormatting>
  <conditionalFormatting sqref="AE33">
    <cfRule type="expression" dxfId="2719" priority="13489">
      <formula>IF(RIGHT(TEXT(AE33,"0.#"),1)=".",FALSE,TRUE)</formula>
    </cfRule>
    <cfRule type="expression" dxfId="2718" priority="13490">
      <formula>IF(RIGHT(TEXT(AE33,"0.#"),1)=".",TRUE,FALSE)</formula>
    </cfRule>
  </conditionalFormatting>
  <conditionalFormatting sqref="AE34">
    <cfRule type="expression" dxfId="2717" priority="13487">
      <formula>IF(RIGHT(TEXT(AE34,"0.#"),1)=".",FALSE,TRUE)</formula>
    </cfRule>
    <cfRule type="expression" dxfId="2716" priority="13488">
      <formula>IF(RIGHT(TEXT(AE34,"0.#"),1)=".",TRUE,FALSE)</formula>
    </cfRule>
  </conditionalFormatting>
  <conditionalFormatting sqref="AI34">
    <cfRule type="expression" dxfId="2715" priority="13485">
      <formula>IF(RIGHT(TEXT(AI34,"0.#"),1)=".",FALSE,TRUE)</formula>
    </cfRule>
    <cfRule type="expression" dxfId="2714" priority="13486">
      <formula>IF(RIGHT(TEXT(AI34,"0.#"),1)=".",TRUE,FALSE)</formula>
    </cfRule>
  </conditionalFormatting>
  <conditionalFormatting sqref="AI33">
    <cfRule type="expression" dxfId="2713" priority="13483">
      <formula>IF(RIGHT(TEXT(AI33,"0.#"),1)=".",FALSE,TRUE)</formula>
    </cfRule>
    <cfRule type="expression" dxfId="2712" priority="13484">
      <formula>IF(RIGHT(TEXT(AI33,"0.#"),1)=".",TRUE,FALSE)</formula>
    </cfRule>
  </conditionalFormatting>
  <conditionalFormatting sqref="AI32">
    <cfRule type="expression" dxfId="2711" priority="13481">
      <formula>IF(RIGHT(TEXT(AI32,"0.#"),1)=".",FALSE,TRUE)</formula>
    </cfRule>
    <cfRule type="expression" dxfId="2710" priority="13482">
      <formula>IF(RIGHT(TEXT(AI32,"0.#"),1)=".",TRUE,FALSE)</formula>
    </cfRule>
  </conditionalFormatting>
  <conditionalFormatting sqref="AM32">
    <cfRule type="expression" dxfId="2709" priority="13479">
      <formula>IF(RIGHT(TEXT(AM32,"0.#"),1)=".",FALSE,TRUE)</formula>
    </cfRule>
    <cfRule type="expression" dxfId="2708" priority="13480">
      <formula>IF(RIGHT(TEXT(AM32,"0.#"),1)=".",TRUE,FALSE)</formula>
    </cfRule>
  </conditionalFormatting>
  <conditionalFormatting sqref="AM33">
    <cfRule type="expression" dxfId="2707" priority="13477">
      <formula>IF(RIGHT(TEXT(AM33,"0.#"),1)=".",FALSE,TRUE)</formula>
    </cfRule>
    <cfRule type="expression" dxfId="2706" priority="13478">
      <formula>IF(RIGHT(TEXT(AM33,"0.#"),1)=".",TRUE,FALSE)</formula>
    </cfRule>
  </conditionalFormatting>
  <conditionalFormatting sqref="AQ32:AQ34">
    <cfRule type="expression" dxfId="2705" priority="13469">
      <formula>IF(RIGHT(TEXT(AQ32,"0.#"),1)=".",FALSE,TRUE)</formula>
    </cfRule>
    <cfRule type="expression" dxfId="2704" priority="13470">
      <formula>IF(RIGHT(TEXT(AQ32,"0.#"),1)=".",TRUE,FALSE)</formula>
    </cfRule>
  </conditionalFormatting>
  <conditionalFormatting sqref="AU32:AU34">
    <cfRule type="expression" dxfId="2703" priority="13467">
      <formula>IF(RIGHT(TEXT(AU32,"0.#"),1)=".",FALSE,TRUE)</formula>
    </cfRule>
    <cfRule type="expression" dxfId="2702" priority="13468">
      <formula>IF(RIGHT(TEXT(AU32,"0.#"),1)=".",TRUE,FALSE)</formula>
    </cfRule>
  </conditionalFormatting>
  <conditionalFormatting sqref="AE53">
    <cfRule type="expression" dxfId="2701" priority="13401">
      <formula>IF(RIGHT(TEXT(AE53,"0.#"),1)=".",FALSE,TRUE)</formula>
    </cfRule>
    <cfRule type="expression" dxfId="2700" priority="13402">
      <formula>IF(RIGHT(TEXT(AE53,"0.#"),1)=".",TRUE,FALSE)</formula>
    </cfRule>
  </conditionalFormatting>
  <conditionalFormatting sqref="AE54">
    <cfRule type="expression" dxfId="2699" priority="13399">
      <formula>IF(RIGHT(TEXT(AE54,"0.#"),1)=".",FALSE,TRUE)</formula>
    </cfRule>
    <cfRule type="expression" dxfId="2698" priority="13400">
      <formula>IF(RIGHT(TEXT(AE54,"0.#"),1)=".",TRUE,FALSE)</formula>
    </cfRule>
  </conditionalFormatting>
  <conditionalFormatting sqref="AI54">
    <cfRule type="expression" dxfId="2697" priority="13393">
      <formula>IF(RIGHT(TEXT(AI54,"0.#"),1)=".",FALSE,TRUE)</formula>
    </cfRule>
    <cfRule type="expression" dxfId="2696" priority="13394">
      <formula>IF(RIGHT(TEXT(AI54,"0.#"),1)=".",TRUE,FALSE)</formula>
    </cfRule>
  </conditionalFormatting>
  <conditionalFormatting sqref="AI53">
    <cfRule type="expression" dxfId="2695" priority="13391">
      <formula>IF(RIGHT(TEXT(AI53,"0.#"),1)=".",FALSE,TRUE)</formula>
    </cfRule>
    <cfRule type="expression" dxfId="2694" priority="13392">
      <formula>IF(RIGHT(TEXT(AI53,"0.#"),1)=".",TRUE,FALSE)</formula>
    </cfRule>
  </conditionalFormatting>
  <conditionalFormatting sqref="AM53">
    <cfRule type="expression" dxfId="2693" priority="13389">
      <formula>IF(RIGHT(TEXT(AM53,"0.#"),1)=".",FALSE,TRUE)</formula>
    </cfRule>
    <cfRule type="expression" dxfId="2692" priority="13390">
      <formula>IF(RIGHT(TEXT(AM53,"0.#"),1)=".",TRUE,FALSE)</formula>
    </cfRule>
  </conditionalFormatting>
  <conditionalFormatting sqref="AM54">
    <cfRule type="expression" dxfId="2691" priority="13387">
      <formula>IF(RIGHT(TEXT(AM54,"0.#"),1)=".",FALSE,TRUE)</formula>
    </cfRule>
    <cfRule type="expression" dxfId="2690" priority="13388">
      <formula>IF(RIGHT(TEXT(AM54,"0.#"),1)=".",TRUE,FALSE)</formula>
    </cfRule>
  </conditionalFormatting>
  <conditionalFormatting sqref="AM55">
    <cfRule type="expression" dxfId="2689" priority="13385">
      <formula>IF(RIGHT(TEXT(AM55,"0.#"),1)=".",FALSE,TRUE)</formula>
    </cfRule>
    <cfRule type="expression" dxfId="2688" priority="13386">
      <formula>IF(RIGHT(TEXT(AM55,"0.#"),1)=".",TRUE,FALSE)</formula>
    </cfRule>
  </conditionalFormatting>
  <conditionalFormatting sqref="AE60">
    <cfRule type="expression" dxfId="2687" priority="13371">
      <formula>IF(RIGHT(TEXT(AE60,"0.#"),1)=".",FALSE,TRUE)</formula>
    </cfRule>
    <cfRule type="expression" dxfId="2686" priority="13372">
      <formula>IF(RIGHT(TEXT(AE60,"0.#"),1)=".",TRUE,FALSE)</formula>
    </cfRule>
  </conditionalFormatting>
  <conditionalFormatting sqref="AE61">
    <cfRule type="expression" dxfId="2685" priority="13369">
      <formula>IF(RIGHT(TEXT(AE61,"0.#"),1)=".",FALSE,TRUE)</formula>
    </cfRule>
    <cfRule type="expression" dxfId="2684" priority="13370">
      <formula>IF(RIGHT(TEXT(AE61,"0.#"),1)=".",TRUE,FALSE)</formula>
    </cfRule>
  </conditionalFormatting>
  <conditionalFormatting sqref="AE62">
    <cfRule type="expression" dxfId="2683" priority="13367">
      <formula>IF(RIGHT(TEXT(AE62,"0.#"),1)=".",FALSE,TRUE)</formula>
    </cfRule>
    <cfRule type="expression" dxfId="2682" priority="13368">
      <formula>IF(RIGHT(TEXT(AE62,"0.#"),1)=".",TRUE,FALSE)</formula>
    </cfRule>
  </conditionalFormatting>
  <conditionalFormatting sqref="AI62">
    <cfRule type="expression" dxfId="2681" priority="13365">
      <formula>IF(RIGHT(TEXT(AI62,"0.#"),1)=".",FALSE,TRUE)</formula>
    </cfRule>
    <cfRule type="expression" dxfId="2680" priority="13366">
      <formula>IF(RIGHT(TEXT(AI62,"0.#"),1)=".",TRUE,FALSE)</formula>
    </cfRule>
  </conditionalFormatting>
  <conditionalFormatting sqref="AI61">
    <cfRule type="expression" dxfId="2679" priority="13363">
      <formula>IF(RIGHT(TEXT(AI61,"0.#"),1)=".",FALSE,TRUE)</formula>
    </cfRule>
    <cfRule type="expression" dxfId="2678" priority="13364">
      <formula>IF(RIGHT(TEXT(AI61,"0.#"),1)=".",TRUE,FALSE)</formula>
    </cfRule>
  </conditionalFormatting>
  <conditionalFormatting sqref="AI60">
    <cfRule type="expression" dxfId="2677" priority="13361">
      <formula>IF(RIGHT(TEXT(AI60,"0.#"),1)=".",FALSE,TRUE)</formula>
    </cfRule>
    <cfRule type="expression" dxfId="2676" priority="13362">
      <formula>IF(RIGHT(TEXT(AI60,"0.#"),1)=".",TRUE,FALSE)</formula>
    </cfRule>
  </conditionalFormatting>
  <conditionalFormatting sqref="AM60">
    <cfRule type="expression" dxfId="2675" priority="13359">
      <formula>IF(RIGHT(TEXT(AM60,"0.#"),1)=".",FALSE,TRUE)</formula>
    </cfRule>
    <cfRule type="expression" dxfId="2674" priority="13360">
      <formula>IF(RIGHT(TEXT(AM60,"0.#"),1)=".",TRUE,FALSE)</formula>
    </cfRule>
  </conditionalFormatting>
  <conditionalFormatting sqref="AM61">
    <cfRule type="expression" dxfId="2673" priority="13357">
      <formula>IF(RIGHT(TEXT(AM61,"0.#"),1)=".",FALSE,TRUE)</formula>
    </cfRule>
    <cfRule type="expression" dxfId="2672" priority="13358">
      <formula>IF(RIGHT(TEXT(AM61,"0.#"),1)=".",TRUE,FALSE)</formula>
    </cfRule>
  </conditionalFormatting>
  <conditionalFormatting sqref="AM62">
    <cfRule type="expression" dxfId="2671" priority="13355">
      <formula>IF(RIGHT(TEXT(AM62,"0.#"),1)=".",FALSE,TRUE)</formula>
    </cfRule>
    <cfRule type="expression" dxfId="2670" priority="13356">
      <formula>IF(RIGHT(TEXT(AM62,"0.#"),1)=".",TRUE,FALSE)</formula>
    </cfRule>
  </conditionalFormatting>
  <conditionalFormatting sqref="AE87">
    <cfRule type="expression" dxfId="2669" priority="13341">
      <formula>IF(RIGHT(TEXT(AE87,"0.#"),1)=".",FALSE,TRUE)</formula>
    </cfRule>
    <cfRule type="expression" dxfId="2668" priority="13342">
      <formula>IF(RIGHT(TEXT(AE87,"0.#"),1)=".",TRUE,FALSE)</formula>
    </cfRule>
  </conditionalFormatting>
  <conditionalFormatting sqref="AE88">
    <cfRule type="expression" dxfId="2667" priority="13339">
      <formula>IF(RIGHT(TEXT(AE88,"0.#"),1)=".",FALSE,TRUE)</formula>
    </cfRule>
    <cfRule type="expression" dxfId="2666" priority="13340">
      <formula>IF(RIGHT(TEXT(AE88,"0.#"),1)=".",TRUE,FALSE)</formula>
    </cfRule>
  </conditionalFormatting>
  <conditionalFormatting sqref="AE89">
    <cfRule type="expression" dxfId="2665" priority="13337">
      <formula>IF(RIGHT(TEXT(AE89,"0.#"),1)=".",FALSE,TRUE)</formula>
    </cfRule>
    <cfRule type="expression" dxfId="2664" priority="13338">
      <formula>IF(RIGHT(TEXT(AE89,"0.#"),1)=".",TRUE,FALSE)</formula>
    </cfRule>
  </conditionalFormatting>
  <conditionalFormatting sqref="AI89">
    <cfRule type="expression" dxfId="2663" priority="13335">
      <formula>IF(RIGHT(TEXT(AI89,"0.#"),1)=".",FALSE,TRUE)</formula>
    </cfRule>
    <cfRule type="expression" dxfId="2662" priority="13336">
      <formula>IF(RIGHT(TEXT(AI89,"0.#"),1)=".",TRUE,FALSE)</formula>
    </cfRule>
  </conditionalFormatting>
  <conditionalFormatting sqref="AI88">
    <cfRule type="expression" dxfId="2661" priority="13333">
      <formula>IF(RIGHT(TEXT(AI88,"0.#"),1)=".",FALSE,TRUE)</formula>
    </cfRule>
    <cfRule type="expression" dxfId="2660" priority="13334">
      <formula>IF(RIGHT(TEXT(AI88,"0.#"),1)=".",TRUE,FALSE)</formula>
    </cfRule>
  </conditionalFormatting>
  <conditionalFormatting sqref="AI87">
    <cfRule type="expression" dxfId="2659" priority="13331">
      <formula>IF(RIGHT(TEXT(AI87,"0.#"),1)=".",FALSE,TRUE)</formula>
    </cfRule>
    <cfRule type="expression" dxfId="2658" priority="13332">
      <formula>IF(RIGHT(TEXT(AI87,"0.#"),1)=".",TRUE,FALSE)</formula>
    </cfRule>
  </conditionalFormatting>
  <conditionalFormatting sqref="AM88">
    <cfRule type="expression" dxfId="2657" priority="13327">
      <formula>IF(RIGHT(TEXT(AM88,"0.#"),1)=".",FALSE,TRUE)</formula>
    </cfRule>
    <cfRule type="expression" dxfId="2656" priority="13328">
      <formula>IF(RIGHT(TEXT(AM88,"0.#"),1)=".",TRUE,FALSE)</formula>
    </cfRule>
  </conditionalFormatting>
  <conditionalFormatting sqref="AM89">
    <cfRule type="expression" dxfId="2655" priority="13325">
      <formula>IF(RIGHT(TEXT(AM89,"0.#"),1)=".",FALSE,TRUE)</formula>
    </cfRule>
    <cfRule type="expression" dxfId="2654" priority="13326">
      <formula>IF(RIGHT(TEXT(AM89,"0.#"),1)=".",TRUE,FALSE)</formula>
    </cfRule>
  </conditionalFormatting>
  <conditionalFormatting sqref="AE92">
    <cfRule type="expression" dxfId="2653" priority="13311">
      <formula>IF(RIGHT(TEXT(AE92,"0.#"),1)=".",FALSE,TRUE)</formula>
    </cfRule>
    <cfRule type="expression" dxfId="2652" priority="13312">
      <formula>IF(RIGHT(TEXT(AE92,"0.#"),1)=".",TRUE,FALSE)</formula>
    </cfRule>
  </conditionalFormatting>
  <conditionalFormatting sqref="AE93">
    <cfRule type="expression" dxfId="2651" priority="13309">
      <formula>IF(RIGHT(TEXT(AE93,"0.#"),1)=".",FALSE,TRUE)</formula>
    </cfRule>
    <cfRule type="expression" dxfId="2650" priority="13310">
      <formula>IF(RIGHT(TEXT(AE93,"0.#"),1)=".",TRUE,FALSE)</formula>
    </cfRule>
  </conditionalFormatting>
  <conditionalFormatting sqref="AE94">
    <cfRule type="expression" dxfId="2649" priority="13307">
      <formula>IF(RIGHT(TEXT(AE94,"0.#"),1)=".",FALSE,TRUE)</formula>
    </cfRule>
    <cfRule type="expression" dxfId="2648" priority="13308">
      <formula>IF(RIGHT(TEXT(AE94,"0.#"),1)=".",TRUE,FALSE)</formula>
    </cfRule>
  </conditionalFormatting>
  <conditionalFormatting sqref="AI94">
    <cfRule type="expression" dxfId="2647" priority="13305">
      <formula>IF(RIGHT(TEXT(AI94,"0.#"),1)=".",FALSE,TRUE)</formula>
    </cfRule>
    <cfRule type="expression" dxfId="2646" priority="13306">
      <formula>IF(RIGHT(TEXT(AI94,"0.#"),1)=".",TRUE,FALSE)</formula>
    </cfRule>
  </conditionalFormatting>
  <conditionalFormatting sqref="AI93">
    <cfRule type="expression" dxfId="2645" priority="13303">
      <formula>IF(RIGHT(TEXT(AI93,"0.#"),1)=".",FALSE,TRUE)</formula>
    </cfRule>
    <cfRule type="expression" dxfId="2644" priority="13304">
      <formula>IF(RIGHT(TEXT(AI93,"0.#"),1)=".",TRUE,FALSE)</formula>
    </cfRule>
  </conditionalFormatting>
  <conditionalFormatting sqref="AI92">
    <cfRule type="expression" dxfId="2643" priority="13301">
      <formula>IF(RIGHT(TEXT(AI92,"0.#"),1)=".",FALSE,TRUE)</formula>
    </cfRule>
    <cfRule type="expression" dxfId="2642" priority="13302">
      <formula>IF(RIGHT(TEXT(AI92,"0.#"),1)=".",TRUE,FALSE)</formula>
    </cfRule>
  </conditionalFormatting>
  <conditionalFormatting sqref="AM93">
    <cfRule type="expression" dxfId="2641" priority="13297">
      <formula>IF(RIGHT(TEXT(AM93,"0.#"),1)=".",FALSE,TRUE)</formula>
    </cfRule>
    <cfRule type="expression" dxfId="2640" priority="13298">
      <formula>IF(RIGHT(TEXT(AM93,"0.#"),1)=".",TRUE,FALSE)</formula>
    </cfRule>
  </conditionalFormatting>
  <conditionalFormatting sqref="AM94">
    <cfRule type="expression" dxfId="2639" priority="13295">
      <formula>IF(RIGHT(TEXT(AM94,"0.#"),1)=".",FALSE,TRUE)</formula>
    </cfRule>
    <cfRule type="expression" dxfId="2638" priority="13296">
      <formula>IF(RIGHT(TEXT(AM94,"0.#"),1)=".",TRUE,FALSE)</formula>
    </cfRule>
  </conditionalFormatting>
  <conditionalFormatting sqref="AE97">
    <cfRule type="expression" dxfId="2637" priority="13281">
      <formula>IF(RIGHT(TEXT(AE97,"0.#"),1)=".",FALSE,TRUE)</formula>
    </cfRule>
    <cfRule type="expression" dxfId="2636" priority="13282">
      <formula>IF(RIGHT(TEXT(AE97,"0.#"),1)=".",TRUE,FALSE)</formula>
    </cfRule>
  </conditionalFormatting>
  <conditionalFormatting sqref="AE98">
    <cfRule type="expression" dxfId="2635" priority="13279">
      <formula>IF(RIGHT(TEXT(AE98,"0.#"),1)=".",FALSE,TRUE)</formula>
    </cfRule>
    <cfRule type="expression" dxfId="2634" priority="13280">
      <formula>IF(RIGHT(TEXT(AE98,"0.#"),1)=".",TRUE,FALSE)</formula>
    </cfRule>
  </conditionalFormatting>
  <conditionalFormatting sqref="AE99">
    <cfRule type="expression" dxfId="2633" priority="13277">
      <formula>IF(RIGHT(TEXT(AE99,"0.#"),1)=".",FALSE,TRUE)</formula>
    </cfRule>
    <cfRule type="expression" dxfId="2632" priority="13278">
      <formula>IF(RIGHT(TEXT(AE99,"0.#"),1)=".",TRUE,FALSE)</formula>
    </cfRule>
  </conditionalFormatting>
  <conditionalFormatting sqref="AI99">
    <cfRule type="expression" dxfId="2631" priority="13275">
      <formula>IF(RIGHT(TEXT(AI99,"0.#"),1)=".",FALSE,TRUE)</formula>
    </cfRule>
    <cfRule type="expression" dxfId="2630" priority="13276">
      <formula>IF(RIGHT(TEXT(AI99,"0.#"),1)=".",TRUE,FALSE)</formula>
    </cfRule>
  </conditionalFormatting>
  <conditionalFormatting sqref="AI98">
    <cfRule type="expression" dxfId="2629" priority="13273">
      <formula>IF(RIGHT(TEXT(AI98,"0.#"),1)=".",FALSE,TRUE)</formula>
    </cfRule>
    <cfRule type="expression" dxfId="2628" priority="13274">
      <formula>IF(RIGHT(TEXT(AI98,"0.#"),1)=".",TRUE,FALSE)</formula>
    </cfRule>
  </conditionalFormatting>
  <conditionalFormatting sqref="AI97">
    <cfRule type="expression" dxfId="2627" priority="13271">
      <formula>IF(RIGHT(TEXT(AI97,"0.#"),1)=".",FALSE,TRUE)</formula>
    </cfRule>
    <cfRule type="expression" dxfId="2626" priority="13272">
      <formula>IF(RIGHT(TEXT(AI97,"0.#"),1)=".",TRUE,FALSE)</formula>
    </cfRule>
  </conditionalFormatting>
  <conditionalFormatting sqref="AM97">
    <cfRule type="expression" dxfId="2625" priority="13269">
      <formula>IF(RIGHT(TEXT(AM97,"0.#"),1)=".",FALSE,TRUE)</formula>
    </cfRule>
    <cfRule type="expression" dxfId="2624" priority="13270">
      <formula>IF(RIGHT(TEXT(AM97,"0.#"),1)=".",TRUE,FALSE)</formula>
    </cfRule>
  </conditionalFormatting>
  <conditionalFormatting sqref="AM98">
    <cfRule type="expression" dxfId="2623" priority="13267">
      <formula>IF(RIGHT(TEXT(AM98,"0.#"),1)=".",FALSE,TRUE)</formula>
    </cfRule>
    <cfRule type="expression" dxfId="2622" priority="13268">
      <formula>IF(RIGHT(TEXT(AM98,"0.#"),1)=".",TRUE,FALSE)</formula>
    </cfRule>
  </conditionalFormatting>
  <conditionalFormatting sqref="AM99">
    <cfRule type="expression" dxfId="2621" priority="13265">
      <formula>IF(RIGHT(TEXT(AM99,"0.#"),1)=".",FALSE,TRUE)</formula>
    </cfRule>
    <cfRule type="expression" dxfId="2620" priority="13266">
      <formula>IF(RIGHT(TEXT(AM99,"0.#"),1)=".",TRUE,FALSE)</formula>
    </cfRule>
  </conditionalFormatting>
  <conditionalFormatting sqref="AI101">
    <cfRule type="expression" dxfId="2619" priority="13251">
      <formula>IF(RIGHT(TEXT(AI101,"0.#"),1)=".",FALSE,TRUE)</formula>
    </cfRule>
    <cfRule type="expression" dxfId="2618" priority="13252">
      <formula>IF(RIGHT(TEXT(AI101,"0.#"),1)=".",TRUE,FALSE)</formula>
    </cfRule>
  </conditionalFormatting>
  <conditionalFormatting sqref="AM101">
    <cfRule type="expression" dxfId="2617" priority="13249">
      <formula>IF(RIGHT(TEXT(AM101,"0.#"),1)=".",FALSE,TRUE)</formula>
    </cfRule>
    <cfRule type="expression" dxfId="2616" priority="13250">
      <formula>IF(RIGHT(TEXT(AM101,"0.#"),1)=".",TRUE,FALSE)</formula>
    </cfRule>
  </conditionalFormatting>
  <conditionalFormatting sqref="AE102">
    <cfRule type="expression" dxfId="2615" priority="13247">
      <formula>IF(RIGHT(TEXT(AE102,"0.#"),1)=".",FALSE,TRUE)</formula>
    </cfRule>
    <cfRule type="expression" dxfId="2614" priority="13248">
      <formula>IF(RIGHT(TEXT(AE102,"0.#"),1)=".",TRUE,FALSE)</formula>
    </cfRule>
  </conditionalFormatting>
  <conditionalFormatting sqref="AI102">
    <cfRule type="expression" dxfId="2613" priority="13245">
      <formula>IF(RIGHT(TEXT(AI102,"0.#"),1)=".",FALSE,TRUE)</formula>
    </cfRule>
    <cfRule type="expression" dxfId="2612" priority="13246">
      <formula>IF(RIGHT(TEXT(AI102,"0.#"),1)=".",TRUE,FALSE)</formula>
    </cfRule>
  </conditionalFormatting>
  <conditionalFormatting sqref="AM102">
    <cfRule type="expression" dxfId="2611" priority="13243">
      <formula>IF(RIGHT(TEXT(AM102,"0.#"),1)=".",FALSE,TRUE)</formula>
    </cfRule>
    <cfRule type="expression" dxfId="2610" priority="13244">
      <formula>IF(RIGHT(TEXT(AM102,"0.#"),1)=".",TRUE,FALSE)</formula>
    </cfRule>
  </conditionalFormatting>
  <conditionalFormatting sqref="AQ102">
    <cfRule type="expression" dxfId="2609" priority="13241">
      <formula>IF(RIGHT(TEXT(AQ102,"0.#"),1)=".",FALSE,TRUE)</formula>
    </cfRule>
    <cfRule type="expression" dxfId="2608" priority="13242">
      <formula>IF(RIGHT(TEXT(AQ102,"0.#"),1)=".",TRUE,FALSE)</formula>
    </cfRule>
  </conditionalFormatting>
  <conditionalFormatting sqref="AE104">
    <cfRule type="expression" dxfId="2607" priority="13239">
      <formula>IF(RIGHT(TEXT(AE104,"0.#"),1)=".",FALSE,TRUE)</formula>
    </cfRule>
    <cfRule type="expression" dxfId="2606" priority="13240">
      <formula>IF(RIGHT(TEXT(AE104,"0.#"),1)=".",TRUE,FALSE)</formula>
    </cfRule>
  </conditionalFormatting>
  <conditionalFormatting sqref="AI104">
    <cfRule type="expression" dxfId="2605" priority="13237">
      <formula>IF(RIGHT(TEXT(AI104,"0.#"),1)=".",FALSE,TRUE)</formula>
    </cfRule>
    <cfRule type="expression" dxfId="2604" priority="13238">
      <formula>IF(RIGHT(TEXT(AI104,"0.#"),1)=".",TRUE,FALSE)</formula>
    </cfRule>
  </conditionalFormatting>
  <conditionalFormatting sqref="AM104">
    <cfRule type="expression" dxfId="2603" priority="13235">
      <formula>IF(RIGHT(TEXT(AM104,"0.#"),1)=".",FALSE,TRUE)</formula>
    </cfRule>
    <cfRule type="expression" dxfId="2602" priority="13236">
      <formula>IF(RIGHT(TEXT(AM104,"0.#"),1)=".",TRUE,FALSE)</formula>
    </cfRule>
  </conditionalFormatting>
  <conditionalFormatting sqref="AE105">
    <cfRule type="expression" dxfId="2601" priority="13233">
      <formula>IF(RIGHT(TEXT(AE105,"0.#"),1)=".",FALSE,TRUE)</formula>
    </cfRule>
    <cfRule type="expression" dxfId="2600" priority="13234">
      <formula>IF(RIGHT(TEXT(AE105,"0.#"),1)=".",TRUE,FALSE)</formula>
    </cfRule>
  </conditionalFormatting>
  <conditionalFormatting sqref="AI105">
    <cfRule type="expression" dxfId="2599" priority="13231">
      <formula>IF(RIGHT(TEXT(AI105,"0.#"),1)=".",FALSE,TRUE)</formula>
    </cfRule>
    <cfRule type="expression" dxfId="2598" priority="13232">
      <formula>IF(RIGHT(TEXT(AI105,"0.#"),1)=".",TRUE,FALSE)</formula>
    </cfRule>
  </conditionalFormatting>
  <conditionalFormatting sqref="AM105">
    <cfRule type="expression" dxfId="2597" priority="13229">
      <formula>IF(RIGHT(TEXT(AM105,"0.#"),1)=".",FALSE,TRUE)</formula>
    </cfRule>
    <cfRule type="expression" dxfId="2596" priority="13230">
      <formula>IF(RIGHT(TEXT(AM105,"0.#"),1)=".",TRUE,FALSE)</formula>
    </cfRule>
  </conditionalFormatting>
  <conditionalFormatting sqref="AE107">
    <cfRule type="expression" dxfId="2595" priority="13225">
      <formula>IF(RIGHT(TEXT(AE107,"0.#"),1)=".",FALSE,TRUE)</formula>
    </cfRule>
    <cfRule type="expression" dxfId="2594" priority="13226">
      <formula>IF(RIGHT(TEXT(AE107,"0.#"),1)=".",TRUE,FALSE)</formula>
    </cfRule>
  </conditionalFormatting>
  <conditionalFormatting sqref="AI107">
    <cfRule type="expression" dxfId="2593" priority="13223">
      <formula>IF(RIGHT(TEXT(AI107,"0.#"),1)=".",FALSE,TRUE)</formula>
    </cfRule>
    <cfRule type="expression" dxfId="2592" priority="13224">
      <formula>IF(RIGHT(TEXT(AI107,"0.#"),1)=".",TRUE,FALSE)</formula>
    </cfRule>
  </conditionalFormatting>
  <conditionalFormatting sqref="AM107">
    <cfRule type="expression" dxfId="2591" priority="13221">
      <formula>IF(RIGHT(TEXT(AM107,"0.#"),1)=".",FALSE,TRUE)</formula>
    </cfRule>
    <cfRule type="expression" dxfId="2590" priority="13222">
      <formula>IF(RIGHT(TEXT(AM107,"0.#"),1)=".",TRUE,FALSE)</formula>
    </cfRule>
  </conditionalFormatting>
  <conditionalFormatting sqref="AE108">
    <cfRule type="expression" dxfId="2589" priority="13219">
      <formula>IF(RIGHT(TEXT(AE108,"0.#"),1)=".",FALSE,TRUE)</formula>
    </cfRule>
    <cfRule type="expression" dxfId="2588" priority="13220">
      <formula>IF(RIGHT(TEXT(AE108,"0.#"),1)=".",TRUE,FALSE)</formula>
    </cfRule>
  </conditionalFormatting>
  <conditionalFormatting sqref="AI108">
    <cfRule type="expression" dxfId="2587" priority="13217">
      <formula>IF(RIGHT(TEXT(AI108,"0.#"),1)=".",FALSE,TRUE)</formula>
    </cfRule>
    <cfRule type="expression" dxfId="2586" priority="13218">
      <formula>IF(RIGHT(TEXT(AI108,"0.#"),1)=".",TRUE,FALSE)</formula>
    </cfRule>
  </conditionalFormatting>
  <conditionalFormatting sqref="AM108">
    <cfRule type="expression" dxfId="2585" priority="13215">
      <formula>IF(RIGHT(TEXT(AM108,"0.#"),1)=".",FALSE,TRUE)</formula>
    </cfRule>
    <cfRule type="expression" dxfId="2584" priority="13216">
      <formula>IF(RIGHT(TEXT(AM108,"0.#"),1)=".",TRUE,FALSE)</formula>
    </cfRule>
  </conditionalFormatting>
  <conditionalFormatting sqref="AE110">
    <cfRule type="expression" dxfId="2583" priority="13211">
      <formula>IF(RIGHT(TEXT(AE110,"0.#"),1)=".",FALSE,TRUE)</formula>
    </cfRule>
    <cfRule type="expression" dxfId="2582" priority="13212">
      <formula>IF(RIGHT(TEXT(AE110,"0.#"),1)=".",TRUE,FALSE)</formula>
    </cfRule>
  </conditionalFormatting>
  <conditionalFormatting sqref="AI110">
    <cfRule type="expression" dxfId="2581" priority="13209">
      <formula>IF(RIGHT(TEXT(AI110,"0.#"),1)=".",FALSE,TRUE)</formula>
    </cfRule>
    <cfRule type="expression" dxfId="2580" priority="13210">
      <formula>IF(RIGHT(TEXT(AI110,"0.#"),1)=".",TRUE,FALSE)</formula>
    </cfRule>
  </conditionalFormatting>
  <conditionalFormatting sqref="AM110">
    <cfRule type="expression" dxfId="2579" priority="13207">
      <formula>IF(RIGHT(TEXT(AM110,"0.#"),1)=".",FALSE,TRUE)</formula>
    </cfRule>
    <cfRule type="expression" dxfId="2578" priority="13208">
      <formula>IF(RIGHT(TEXT(AM110,"0.#"),1)=".",TRUE,FALSE)</formula>
    </cfRule>
  </conditionalFormatting>
  <conditionalFormatting sqref="AE111">
    <cfRule type="expression" dxfId="2577" priority="13205">
      <formula>IF(RIGHT(TEXT(AE111,"0.#"),1)=".",FALSE,TRUE)</formula>
    </cfRule>
    <cfRule type="expression" dxfId="2576" priority="13206">
      <formula>IF(RIGHT(TEXT(AE111,"0.#"),1)=".",TRUE,FALSE)</formula>
    </cfRule>
  </conditionalFormatting>
  <conditionalFormatting sqref="AI111">
    <cfRule type="expression" dxfId="2575" priority="13203">
      <formula>IF(RIGHT(TEXT(AI111,"0.#"),1)=".",FALSE,TRUE)</formula>
    </cfRule>
    <cfRule type="expression" dxfId="2574" priority="13204">
      <formula>IF(RIGHT(TEXT(AI111,"0.#"),1)=".",TRUE,FALSE)</formula>
    </cfRule>
  </conditionalFormatting>
  <conditionalFormatting sqref="AM111">
    <cfRule type="expression" dxfId="2573" priority="13201">
      <formula>IF(RIGHT(TEXT(AM111,"0.#"),1)=".",FALSE,TRUE)</formula>
    </cfRule>
    <cfRule type="expression" dxfId="2572" priority="13202">
      <formula>IF(RIGHT(TEXT(AM111,"0.#"),1)=".",TRUE,FALSE)</formula>
    </cfRule>
  </conditionalFormatting>
  <conditionalFormatting sqref="AE113">
    <cfRule type="expression" dxfId="2571" priority="13197">
      <formula>IF(RIGHT(TEXT(AE113,"0.#"),1)=".",FALSE,TRUE)</formula>
    </cfRule>
    <cfRule type="expression" dxfId="2570" priority="13198">
      <formula>IF(RIGHT(TEXT(AE113,"0.#"),1)=".",TRUE,FALSE)</formula>
    </cfRule>
  </conditionalFormatting>
  <conditionalFormatting sqref="AI113">
    <cfRule type="expression" dxfId="2569" priority="13195">
      <formula>IF(RIGHT(TEXT(AI113,"0.#"),1)=".",FALSE,TRUE)</formula>
    </cfRule>
    <cfRule type="expression" dxfId="2568" priority="13196">
      <formula>IF(RIGHT(TEXT(AI113,"0.#"),1)=".",TRUE,FALSE)</formula>
    </cfRule>
  </conditionalFormatting>
  <conditionalFormatting sqref="AM113">
    <cfRule type="expression" dxfId="2567" priority="13193">
      <formula>IF(RIGHT(TEXT(AM113,"0.#"),1)=".",FALSE,TRUE)</formula>
    </cfRule>
    <cfRule type="expression" dxfId="2566" priority="13194">
      <formula>IF(RIGHT(TEXT(AM113,"0.#"),1)=".",TRUE,FALSE)</formula>
    </cfRule>
  </conditionalFormatting>
  <conditionalFormatting sqref="AE114">
    <cfRule type="expression" dxfId="2565" priority="13191">
      <formula>IF(RIGHT(TEXT(AE114,"0.#"),1)=".",FALSE,TRUE)</formula>
    </cfRule>
    <cfRule type="expression" dxfId="2564" priority="13192">
      <formula>IF(RIGHT(TEXT(AE114,"0.#"),1)=".",TRUE,FALSE)</formula>
    </cfRule>
  </conditionalFormatting>
  <conditionalFormatting sqref="AI114">
    <cfRule type="expression" dxfId="2563" priority="13189">
      <formula>IF(RIGHT(TEXT(AI114,"0.#"),1)=".",FALSE,TRUE)</formula>
    </cfRule>
    <cfRule type="expression" dxfId="2562" priority="13190">
      <formula>IF(RIGHT(TEXT(AI114,"0.#"),1)=".",TRUE,FALSE)</formula>
    </cfRule>
  </conditionalFormatting>
  <conditionalFormatting sqref="AM114">
    <cfRule type="expression" dxfId="2561" priority="13187">
      <formula>IF(RIGHT(TEXT(AM114,"0.#"),1)=".",FALSE,TRUE)</formula>
    </cfRule>
    <cfRule type="expression" dxfId="2560" priority="13188">
      <formula>IF(RIGHT(TEXT(AM114,"0.#"),1)=".",TRUE,FALSE)</formula>
    </cfRule>
  </conditionalFormatting>
  <conditionalFormatting sqref="AE116 AQ116">
    <cfRule type="expression" dxfId="2559" priority="13183">
      <formula>IF(RIGHT(TEXT(AE116,"0.#"),1)=".",FALSE,TRUE)</formula>
    </cfRule>
    <cfRule type="expression" dxfId="2558" priority="13184">
      <formula>IF(RIGHT(TEXT(AE116,"0.#"),1)=".",TRUE,FALSE)</formula>
    </cfRule>
  </conditionalFormatting>
  <conditionalFormatting sqref="AI116">
    <cfRule type="expression" dxfId="2557" priority="13181">
      <formula>IF(RIGHT(TEXT(AI116,"0.#"),1)=".",FALSE,TRUE)</formula>
    </cfRule>
    <cfRule type="expression" dxfId="2556" priority="13182">
      <formula>IF(RIGHT(TEXT(AI116,"0.#"),1)=".",TRUE,FALSE)</formula>
    </cfRule>
  </conditionalFormatting>
  <conditionalFormatting sqref="AM116">
    <cfRule type="expression" dxfId="2555" priority="13179">
      <formula>IF(RIGHT(TEXT(AM116,"0.#"),1)=".",FALSE,TRUE)</formula>
    </cfRule>
    <cfRule type="expression" dxfId="2554" priority="13180">
      <formula>IF(RIGHT(TEXT(AM116,"0.#"),1)=".",TRUE,FALSE)</formula>
    </cfRule>
  </conditionalFormatting>
  <conditionalFormatting sqref="AE117 AM117">
    <cfRule type="expression" dxfId="2553" priority="13177">
      <formula>IF(RIGHT(TEXT(AE117,"0.#"),1)=".",FALSE,TRUE)</formula>
    </cfRule>
    <cfRule type="expression" dxfId="2552" priority="13178">
      <formula>IF(RIGHT(TEXT(AE117,"0.#"),1)=".",TRUE,FALSE)</formula>
    </cfRule>
  </conditionalFormatting>
  <conditionalFormatting sqref="AI117">
    <cfRule type="expression" dxfId="2551" priority="13175">
      <formula>IF(RIGHT(TEXT(AI117,"0.#"),1)=".",FALSE,TRUE)</formula>
    </cfRule>
    <cfRule type="expression" dxfId="2550" priority="13176">
      <formula>IF(RIGHT(TEXT(AI117,"0.#"),1)=".",TRUE,FALSE)</formula>
    </cfRule>
  </conditionalFormatting>
  <conditionalFormatting sqref="AQ117">
    <cfRule type="expression" dxfId="2549" priority="13171">
      <formula>IF(RIGHT(TEXT(AQ117,"0.#"),1)=".",FALSE,TRUE)</formula>
    </cfRule>
    <cfRule type="expression" dxfId="2548" priority="13172">
      <formula>IF(RIGHT(TEXT(AQ117,"0.#"),1)=".",TRUE,FALSE)</formula>
    </cfRule>
  </conditionalFormatting>
  <conditionalFormatting sqref="AE119 AQ119">
    <cfRule type="expression" dxfId="2547" priority="13169">
      <formula>IF(RIGHT(TEXT(AE119,"0.#"),1)=".",FALSE,TRUE)</formula>
    </cfRule>
    <cfRule type="expression" dxfId="2546" priority="13170">
      <formula>IF(RIGHT(TEXT(AE119,"0.#"),1)=".",TRUE,FALSE)</formula>
    </cfRule>
  </conditionalFormatting>
  <conditionalFormatting sqref="AI119">
    <cfRule type="expression" dxfId="2545" priority="13167">
      <formula>IF(RIGHT(TEXT(AI119,"0.#"),1)=".",FALSE,TRUE)</formula>
    </cfRule>
    <cfRule type="expression" dxfId="2544" priority="13168">
      <formula>IF(RIGHT(TEXT(AI119,"0.#"),1)=".",TRUE,FALSE)</formula>
    </cfRule>
  </conditionalFormatting>
  <conditionalFormatting sqref="AM119">
    <cfRule type="expression" dxfId="2543" priority="13165">
      <formula>IF(RIGHT(TEXT(AM119,"0.#"),1)=".",FALSE,TRUE)</formula>
    </cfRule>
    <cfRule type="expression" dxfId="2542" priority="13166">
      <formula>IF(RIGHT(TEXT(AM119,"0.#"),1)=".",TRUE,FALSE)</formula>
    </cfRule>
  </conditionalFormatting>
  <conditionalFormatting sqref="AQ120">
    <cfRule type="expression" dxfId="2541" priority="13157">
      <formula>IF(RIGHT(TEXT(AQ120,"0.#"),1)=".",FALSE,TRUE)</formula>
    </cfRule>
    <cfRule type="expression" dxfId="2540" priority="13158">
      <formula>IF(RIGHT(TEXT(AQ120,"0.#"),1)=".",TRUE,FALSE)</formula>
    </cfRule>
  </conditionalFormatting>
  <conditionalFormatting sqref="AE122 AQ122">
    <cfRule type="expression" dxfId="2539" priority="13155">
      <formula>IF(RIGHT(TEXT(AE122,"0.#"),1)=".",FALSE,TRUE)</formula>
    </cfRule>
    <cfRule type="expression" dxfId="2538" priority="13156">
      <formula>IF(RIGHT(TEXT(AE122,"0.#"),1)=".",TRUE,FALSE)</formula>
    </cfRule>
  </conditionalFormatting>
  <conditionalFormatting sqref="AI122">
    <cfRule type="expression" dxfId="2537" priority="13153">
      <formula>IF(RIGHT(TEXT(AI122,"0.#"),1)=".",FALSE,TRUE)</formula>
    </cfRule>
    <cfRule type="expression" dxfId="2536" priority="13154">
      <formula>IF(RIGHT(TEXT(AI122,"0.#"),1)=".",TRUE,FALSE)</formula>
    </cfRule>
  </conditionalFormatting>
  <conditionalFormatting sqref="AM122">
    <cfRule type="expression" dxfId="2535" priority="13151">
      <formula>IF(RIGHT(TEXT(AM122,"0.#"),1)=".",FALSE,TRUE)</formula>
    </cfRule>
    <cfRule type="expression" dxfId="2534" priority="13152">
      <formula>IF(RIGHT(TEXT(AM122,"0.#"),1)=".",TRUE,FALSE)</formula>
    </cfRule>
  </conditionalFormatting>
  <conditionalFormatting sqref="AQ123">
    <cfRule type="expression" dxfId="2533" priority="13143">
      <formula>IF(RIGHT(TEXT(AQ123,"0.#"),1)=".",FALSE,TRUE)</formula>
    </cfRule>
    <cfRule type="expression" dxfId="2532" priority="13144">
      <formula>IF(RIGHT(TEXT(AQ123,"0.#"),1)=".",TRUE,FALSE)</formula>
    </cfRule>
  </conditionalFormatting>
  <conditionalFormatting sqref="AE125 AQ125">
    <cfRule type="expression" dxfId="2531" priority="13141">
      <formula>IF(RIGHT(TEXT(AE125,"0.#"),1)=".",FALSE,TRUE)</formula>
    </cfRule>
    <cfRule type="expression" dxfId="2530" priority="13142">
      <formula>IF(RIGHT(TEXT(AE125,"0.#"),1)=".",TRUE,FALSE)</formula>
    </cfRule>
  </conditionalFormatting>
  <conditionalFormatting sqref="AI125">
    <cfRule type="expression" dxfId="2529" priority="13139">
      <formula>IF(RIGHT(TEXT(AI125,"0.#"),1)=".",FALSE,TRUE)</formula>
    </cfRule>
    <cfRule type="expression" dxfId="2528" priority="13140">
      <formula>IF(RIGHT(TEXT(AI125,"0.#"),1)=".",TRUE,FALSE)</formula>
    </cfRule>
  </conditionalFormatting>
  <conditionalFormatting sqref="AM125">
    <cfRule type="expression" dxfId="2527" priority="13137">
      <formula>IF(RIGHT(TEXT(AM125,"0.#"),1)=".",FALSE,TRUE)</formula>
    </cfRule>
    <cfRule type="expression" dxfId="2526" priority="13138">
      <formula>IF(RIGHT(TEXT(AM125,"0.#"),1)=".",TRUE,FALSE)</formula>
    </cfRule>
  </conditionalFormatting>
  <conditionalFormatting sqref="AQ126">
    <cfRule type="expression" dxfId="2525" priority="13129">
      <formula>IF(RIGHT(TEXT(AQ126,"0.#"),1)=".",FALSE,TRUE)</formula>
    </cfRule>
    <cfRule type="expression" dxfId="2524" priority="13130">
      <formula>IF(RIGHT(TEXT(AQ126,"0.#"),1)=".",TRUE,FALSE)</formula>
    </cfRule>
  </conditionalFormatting>
  <conditionalFormatting sqref="AE128 AQ128">
    <cfRule type="expression" dxfId="2523" priority="13127">
      <formula>IF(RIGHT(TEXT(AE128,"0.#"),1)=".",FALSE,TRUE)</formula>
    </cfRule>
    <cfRule type="expression" dxfId="2522" priority="13128">
      <formula>IF(RIGHT(TEXT(AE128,"0.#"),1)=".",TRUE,FALSE)</formula>
    </cfRule>
  </conditionalFormatting>
  <conditionalFormatting sqref="AI128">
    <cfRule type="expression" dxfId="2521" priority="13125">
      <formula>IF(RIGHT(TEXT(AI128,"0.#"),1)=".",FALSE,TRUE)</formula>
    </cfRule>
    <cfRule type="expression" dxfId="2520" priority="13126">
      <formula>IF(RIGHT(TEXT(AI128,"0.#"),1)=".",TRUE,FALSE)</formula>
    </cfRule>
  </conditionalFormatting>
  <conditionalFormatting sqref="AM128">
    <cfRule type="expression" dxfId="2519" priority="13123">
      <formula>IF(RIGHT(TEXT(AM128,"0.#"),1)=".",FALSE,TRUE)</formula>
    </cfRule>
    <cfRule type="expression" dxfId="2518" priority="13124">
      <formula>IF(RIGHT(TEXT(AM128,"0.#"),1)=".",TRUE,FALSE)</formula>
    </cfRule>
  </conditionalFormatting>
  <conditionalFormatting sqref="AQ129">
    <cfRule type="expression" dxfId="2517" priority="13115">
      <formula>IF(RIGHT(TEXT(AQ129,"0.#"),1)=".",FALSE,TRUE)</formula>
    </cfRule>
    <cfRule type="expression" dxfId="2516" priority="13116">
      <formula>IF(RIGHT(TEXT(AQ129,"0.#"),1)=".",TRUE,FALSE)</formula>
    </cfRule>
  </conditionalFormatting>
  <conditionalFormatting sqref="AE75">
    <cfRule type="expression" dxfId="2515" priority="13113">
      <formula>IF(RIGHT(TEXT(AE75,"0.#"),1)=".",FALSE,TRUE)</formula>
    </cfRule>
    <cfRule type="expression" dxfId="2514" priority="13114">
      <formula>IF(RIGHT(TEXT(AE75,"0.#"),1)=".",TRUE,FALSE)</formula>
    </cfRule>
  </conditionalFormatting>
  <conditionalFormatting sqref="AE76">
    <cfRule type="expression" dxfId="2513" priority="13111">
      <formula>IF(RIGHT(TEXT(AE76,"0.#"),1)=".",FALSE,TRUE)</formula>
    </cfRule>
    <cfRule type="expression" dxfId="2512" priority="13112">
      <formula>IF(RIGHT(TEXT(AE76,"0.#"),1)=".",TRUE,FALSE)</formula>
    </cfRule>
  </conditionalFormatting>
  <conditionalFormatting sqref="AE77">
    <cfRule type="expression" dxfId="2511" priority="13109">
      <formula>IF(RIGHT(TEXT(AE77,"0.#"),1)=".",FALSE,TRUE)</formula>
    </cfRule>
    <cfRule type="expression" dxfId="2510" priority="13110">
      <formula>IF(RIGHT(TEXT(AE77,"0.#"),1)=".",TRUE,FALSE)</formula>
    </cfRule>
  </conditionalFormatting>
  <conditionalFormatting sqref="AI77">
    <cfRule type="expression" dxfId="2509" priority="13107">
      <formula>IF(RIGHT(TEXT(AI77,"0.#"),1)=".",FALSE,TRUE)</formula>
    </cfRule>
    <cfRule type="expression" dxfId="2508" priority="13108">
      <formula>IF(RIGHT(TEXT(AI77,"0.#"),1)=".",TRUE,FALSE)</formula>
    </cfRule>
  </conditionalFormatting>
  <conditionalFormatting sqref="AI76">
    <cfRule type="expression" dxfId="2507" priority="13105">
      <formula>IF(RIGHT(TEXT(AI76,"0.#"),1)=".",FALSE,TRUE)</formula>
    </cfRule>
    <cfRule type="expression" dxfId="2506" priority="13106">
      <formula>IF(RIGHT(TEXT(AI76,"0.#"),1)=".",TRUE,FALSE)</formula>
    </cfRule>
  </conditionalFormatting>
  <conditionalFormatting sqref="AI75">
    <cfRule type="expression" dxfId="2505" priority="13103">
      <formula>IF(RIGHT(TEXT(AI75,"0.#"),1)=".",FALSE,TRUE)</formula>
    </cfRule>
    <cfRule type="expression" dxfId="2504" priority="13104">
      <formula>IF(RIGHT(TEXT(AI75,"0.#"),1)=".",TRUE,FALSE)</formula>
    </cfRule>
  </conditionalFormatting>
  <conditionalFormatting sqref="AM75">
    <cfRule type="expression" dxfId="2503" priority="13101">
      <formula>IF(RIGHT(TEXT(AM75,"0.#"),1)=".",FALSE,TRUE)</formula>
    </cfRule>
    <cfRule type="expression" dxfId="2502" priority="13102">
      <formula>IF(RIGHT(TEXT(AM75,"0.#"),1)=".",TRUE,FALSE)</formula>
    </cfRule>
  </conditionalFormatting>
  <conditionalFormatting sqref="AM76">
    <cfRule type="expression" dxfId="2501" priority="13099">
      <formula>IF(RIGHT(TEXT(AM76,"0.#"),1)=".",FALSE,TRUE)</formula>
    </cfRule>
    <cfRule type="expression" dxfId="2500" priority="13100">
      <formula>IF(RIGHT(TEXT(AM76,"0.#"),1)=".",TRUE,FALSE)</formula>
    </cfRule>
  </conditionalFormatting>
  <conditionalFormatting sqref="AM77">
    <cfRule type="expression" dxfId="2499" priority="13097">
      <formula>IF(RIGHT(TEXT(AM77,"0.#"),1)=".",FALSE,TRUE)</formula>
    </cfRule>
    <cfRule type="expression" dxfId="2498" priority="13098">
      <formula>IF(RIGHT(TEXT(AM77,"0.#"),1)=".",TRUE,FALSE)</formula>
    </cfRule>
  </conditionalFormatting>
  <conditionalFormatting sqref="AE134:AE135 AU134:AU135 AI134:AI135 AM134:AM135 AQ134:AQ135">
    <cfRule type="expression" dxfId="2497" priority="13083">
      <formula>IF(RIGHT(TEXT(AE134,"0.#"),1)=".",FALSE,TRUE)</formula>
    </cfRule>
    <cfRule type="expression" dxfId="2496" priority="13084">
      <formula>IF(RIGHT(TEXT(AE134,"0.#"),1)=".",TRUE,FALSE)</formula>
    </cfRule>
  </conditionalFormatting>
  <conditionalFormatting sqref="AE433:AE435 AI433:AI435 AM433:AM435">
    <cfRule type="expression" dxfId="2495" priority="13053">
      <formula>IF(RIGHT(TEXT(AE433,"0.#"),1)=".",FALSE,TRUE)</formula>
    </cfRule>
    <cfRule type="expression" dxfId="2494" priority="13054">
      <formula>IF(RIGHT(TEXT(AE433,"0.#"),1)=".",TRUE,FALSE)</formula>
    </cfRule>
  </conditionalFormatting>
  <conditionalFormatting sqref="AU433:AU435">
    <cfRule type="expression" dxfId="2493" priority="13029">
      <formula>IF(RIGHT(TEXT(AU433,"0.#"),1)=".",FALSE,TRUE)</formula>
    </cfRule>
    <cfRule type="expression" dxfId="2492" priority="13030">
      <formula>IF(RIGHT(TEXT(AU433,"0.#"),1)=".",TRUE,FALSE)</formula>
    </cfRule>
  </conditionalFormatting>
  <conditionalFormatting sqref="AQ433:AQ435">
    <cfRule type="expression" dxfId="2491" priority="12929">
      <formula>IF(RIGHT(TEXT(AQ433,"0.#"),1)=".",FALSE,TRUE)</formula>
    </cfRule>
    <cfRule type="expression" dxfId="2490" priority="12930">
      <formula>IF(RIGHT(TEXT(AQ433,"0.#"),1)=".",TRUE,FALSE)</formula>
    </cfRule>
  </conditionalFormatting>
  <conditionalFormatting sqref="AL840:AO867">
    <cfRule type="expression" dxfId="2489" priority="6653">
      <formula>IF(AND(AL840&gt;=0, RIGHT(TEXT(AL840,"0.#"),1)&lt;&gt;"."),TRUE,FALSE)</formula>
    </cfRule>
    <cfRule type="expression" dxfId="2488" priority="6654">
      <formula>IF(AND(AL840&gt;=0, RIGHT(TEXT(AL840,"0.#"),1)="."),TRUE,FALSE)</formula>
    </cfRule>
    <cfRule type="expression" dxfId="2487" priority="6655">
      <formula>IF(AND(AL840&lt;0, RIGHT(TEXT(AL840,"0.#"),1)&lt;&gt;"."),TRUE,FALSE)</formula>
    </cfRule>
    <cfRule type="expression" dxfId="2486" priority="6656">
      <formula>IF(AND(AL840&lt;0, RIGHT(TEXT(AL840,"0.#"),1)="."),TRUE,FALSE)</formula>
    </cfRule>
  </conditionalFormatting>
  <conditionalFormatting sqref="AQ53:AQ55">
    <cfRule type="expression" dxfId="2485" priority="4675">
      <formula>IF(RIGHT(TEXT(AQ53,"0.#"),1)=".",FALSE,TRUE)</formula>
    </cfRule>
    <cfRule type="expression" dxfId="2484" priority="4676">
      <formula>IF(RIGHT(TEXT(AQ53,"0.#"),1)=".",TRUE,FALSE)</formula>
    </cfRule>
  </conditionalFormatting>
  <conditionalFormatting sqref="AU53:AU55">
    <cfRule type="expression" dxfId="2483" priority="4673">
      <formula>IF(RIGHT(TEXT(AU53,"0.#"),1)=".",FALSE,TRUE)</formula>
    </cfRule>
    <cfRule type="expression" dxfId="2482" priority="4674">
      <formula>IF(RIGHT(TEXT(AU53,"0.#"),1)=".",TRUE,FALSE)</formula>
    </cfRule>
  </conditionalFormatting>
  <conditionalFormatting sqref="AQ60:AQ62">
    <cfRule type="expression" dxfId="2481" priority="4671">
      <formula>IF(RIGHT(TEXT(AQ60,"0.#"),1)=".",FALSE,TRUE)</formula>
    </cfRule>
    <cfRule type="expression" dxfId="2480" priority="4672">
      <formula>IF(RIGHT(TEXT(AQ60,"0.#"),1)=".",TRUE,FALSE)</formula>
    </cfRule>
  </conditionalFormatting>
  <conditionalFormatting sqref="AU60:AU62">
    <cfRule type="expression" dxfId="2479" priority="4669">
      <formula>IF(RIGHT(TEXT(AU60,"0.#"),1)=".",FALSE,TRUE)</formula>
    </cfRule>
    <cfRule type="expression" dxfId="2478" priority="4670">
      <formula>IF(RIGHT(TEXT(AU60,"0.#"),1)=".",TRUE,FALSE)</formula>
    </cfRule>
  </conditionalFormatting>
  <conditionalFormatting sqref="AQ75:AQ77">
    <cfRule type="expression" dxfId="2477" priority="4667">
      <formula>IF(RIGHT(TEXT(AQ75,"0.#"),1)=".",FALSE,TRUE)</formula>
    </cfRule>
    <cfRule type="expression" dxfId="2476" priority="4668">
      <formula>IF(RIGHT(TEXT(AQ75,"0.#"),1)=".",TRUE,FALSE)</formula>
    </cfRule>
  </conditionalFormatting>
  <conditionalFormatting sqref="AU75:AU77">
    <cfRule type="expression" dxfId="2475" priority="4665">
      <formula>IF(RIGHT(TEXT(AU75,"0.#"),1)=".",FALSE,TRUE)</formula>
    </cfRule>
    <cfRule type="expression" dxfId="2474" priority="4666">
      <formula>IF(RIGHT(TEXT(AU75,"0.#"),1)=".",TRUE,FALSE)</formula>
    </cfRule>
  </conditionalFormatting>
  <conditionalFormatting sqref="AQ87 AQ89">
    <cfRule type="expression" dxfId="2473" priority="4663">
      <formula>IF(RIGHT(TEXT(AQ87,"0.#"),1)=".",FALSE,TRUE)</formula>
    </cfRule>
    <cfRule type="expression" dxfId="2472" priority="4664">
      <formula>IF(RIGHT(TEXT(AQ87,"0.#"),1)=".",TRUE,FALSE)</formula>
    </cfRule>
  </conditionalFormatting>
  <conditionalFormatting sqref="AU87:AU89">
    <cfRule type="expression" dxfId="2471" priority="4661">
      <formula>IF(RIGHT(TEXT(AU87,"0.#"),1)=".",FALSE,TRUE)</formula>
    </cfRule>
    <cfRule type="expression" dxfId="2470" priority="4662">
      <formula>IF(RIGHT(TEXT(AU87,"0.#"),1)=".",TRUE,FALSE)</formula>
    </cfRule>
  </conditionalFormatting>
  <conditionalFormatting sqref="AQ92 AQ94">
    <cfRule type="expression" dxfId="2469" priority="4659">
      <formula>IF(RIGHT(TEXT(AQ92,"0.#"),1)=".",FALSE,TRUE)</formula>
    </cfRule>
    <cfRule type="expression" dxfId="2468" priority="4660">
      <formula>IF(RIGHT(TEXT(AQ92,"0.#"),1)=".",TRUE,FALSE)</formula>
    </cfRule>
  </conditionalFormatting>
  <conditionalFormatting sqref="AU92:AU94">
    <cfRule type="expression" dxfId="2467" priority="4657">
      <formula>IF(RIGHT(TEXT(AU92,"0.#"),1)=".",FALSE,TRUE)</formula>
    </cfRule>
    <cfRule type="expression" dxfId="2466" priority="4658">
      <formula>IF(RIGHT(TEXT(AU92,"0.#"),1)=".",TRUE,FALSE)</formula>
    </cfRule>
  </conditionalFormatting>
  <conditionalFormatting sqref="AQ97:AQ99">
    <cfRule type="expression" dxfId="2465" priority="4655">
      <formula>IF(RIGHT(TEXT(AQ97,"0.#"),1)=".",FALSE,TRUE)</formula>
    </cfRule>
    <cfRule type="expression" dxfId="2464" priority="4656">
      <formula>IF(RIGHT(TEXT(AQ97,"0.#"),1)=".",TRUE,FALSE)</formula>
    </cfRule>
  </conditionalFormatting>
  <conditionalFormatting sqref="AU97:AU99">
    <cfRule type="expression" dxfId="2463" priority="4653">
      <formula>IF(RIGHT(TEXT(AU97,"0.#"),1)=".",FALSE,TRUE)</formula>
    </cfRule>
    <cfRule type="expression" dxfId="2462" priority="4654">
      <formula>IF(RIGHT(TEXT(AU97,"0.#"),1)=".",TRUE,FALSE)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0:Y867">
    <cfRule type="expression" dxfId="2445" priority="2981">
      <formula>IF(RIGHT(TEXT(Y840,"0.#"),1)=".",FALSE,TRUE)</formula>
    </cfRule>
    <cfRule type="expression" dxfId="2444" priority="2982">
      <formula>IF(RIGHT(TEXT(Y840,"0.#"),1)=".",TRUE,FALSE)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3:AO1132">
    <cfRule type="expression" dxfId="2415" priority="2887">
      <formula>IF(AND(AL1103&gt;=0, RIGHT(TEXT(AL1103,"0.#"),1)&lt;&gt;"."),TRUE,FALSE)</formula>
    </cfRule>
    <cfRule type="expression" dxfId="2414" priority="2888">
      <formula>IF(AND(AL1103&gt;=0, RIGHT(TEXT(AL1103,"0.#"),1)="."),TRUE,FALSE)</formula>
    </cfRule>
    <cfRule type="expression" dxfId="2413" priority="2889">
      <formula>IF(AND(AL1103&lt;0, RIGHT(TEXT(AL1103,"0.#"),1)&lt;&gt;"."),TRUE,FALSE)</formula>
    </cfRule>
    <cfRule type="expression" dxfId="2412" priority="2890">
      <formula>IF(AND(AL1103&lt;0, RIGHT(TEXT(AL1103,"0.#"),1)="."),TRUE,FALSE)</formula>
    </cfRule>
  </conditionalFormatting>
  <conditionalFormatting sqref="Y1103:Y1132">
    <cfRule type="expression" dxfId="2411" priority="2885">
      <formula>IF(RIGHT(TEXT(Y1103,"0.#"),1)=".",FALSE,TRUE)</formula>
    </cfRule>
    <cfRule type="expression" dxfId="2410" priority="2886">
      <formula>IF(RIGHT(TEXT(Y1103,"0.#"),1)=".",TRUE,FALSE)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9:AO839">
    <cfRule type="expression" dxfId="2401" priority="2839">
      <formula>IF(AND(AL839&gt;=0, RIGHT(TEXT(AL839,"0.#"),1)&lt;&gt;"."),TRUE,FALSE)</formula>
    </cfRule>
    <cfRule type="expression" dxfId="2400" priority="2840">
      <formula>IF(AND(AL839&gt;=0, RIGHT(TEXT(AL839,"0.#"),1)="."),TRUE,FALSE)</formula>
    </cfRule>
    <cfRule type="expression" dxfId="2399" priority="2841">
      <formula>IF(AND(AL839&lt;0, RIGHT(TEXT(AL839,"0.#"),1)&lt;&gt;"."),TRUE,FALSE)</formula>
    </cfRule>
    <cfRule type="expression" dxfId="2398" priority="2842">
      <formula>IF(AND(AL839&lt;0, RIGHT(TEXT(AL839,"0.#"),1)="."),TRUE,FALSE)</formula>
    </cfRule>
  </conditionalFormatting>
  <conditionalFormatting sqref="Y839">
    <cfRule type="expression" dxfId="2397" priority="2837">
      <formula>IF(RIGHT(TEXT(Y839,"0.#"),1)=".",FALSE,TRUE)</formula>
    </cfRule>
    <cfRule type="expression" dxfId="2396" priority="2838">
      <formula>IF(RIGHT(TEXT(Y839,"0.#"),1)=".",TRUE,FALSE)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3:Y900">
    <cfRule type="expression" dxfId="2085" priority="2097">
      <formula>IF(RIGHT(TEXT(Y873,"0.#"),1)=".",FALSE,TRUE)</formula>
    </cfRule>
    <cfRule type="expression" dxfId="2084" priority="2098">
      <formula>IF(RIGHT(TEXT(Y873,"0.#"),1)=".",TRUE,FALSE)</formula>
    </cfRule>
  </conditionalFormatting>
  <conditionalFormatting sqref="Y871:Y872">
    <cfRule type="expression" dxfId="2083" priority="2091">
      <formula>IF(RIGHT(TEXT(Y871,"0.#"),1)=".",FALSE,TRUE)</formula>
    </cfRule>
    <cfRule type="expression" dxfId="2082" priority="2092">
      <formula>IF(RIGHT(TEXT(Y871,"0.#"),1)=".",TRUE,FALSE)</formula>
    </cfRule>
  </conditionalFormatting>
  <conditionalFormatting sqref="Y906:Y933">
    <cfRule type="expression" dxfId="2081" priority="2085">
      <formula>IF(RIGHT(TEXT(Y906,"0.#"),1)=".",FALSE,TRUE)</formula>
    </cfRule>
    <cfRule type="expression" dxfId="2080" priority="2086">
      <formula>IF(RIGHT(TEXT(Y906,"0.#"),1)=".",TRUE,FALSE)</formula>
    </cfRule>
  </conditionalFormatting>
  <conditionalFormatting sqref="Y904:Y905">
    <cfRule type="expression" dxfId="2079" priority="2079">
      <formula>IF(RIGHT(TEXT(Y904,"0.#"),1)=".",FALSE,TRUE)</formula>
    </cfRule>
    <cfRule type="expression" dxfId="2078" priority="2080">
      <formula>IF(RIGHT(TEXT(Y904,"0.#"),1)=".",TRUE,FALSE)</formula>
    </cfRule>
  </conditionalFormatting>
  <conditionalFormatting sqref="Y939:Y966">
    <cfRule type="expression" dxfId="2077" priority="2073">
      <formula>IF(RIGHT(TEXT(Y939,"0.#"),1)=".",FALSE,TRUE)</formula>
    </cfRule>
    <cfRule type="expression" dxfId="2076" priority="2074">
      <formula>IF(RIGHT(TEXT(Y939,"0.#"),1)=".",TRUE,FALSE)</formula>
    </cfRule>
  </conditionalFormatting>
  <conditionalFormatting sqref="Y937:Y938">
    <cfRule type="expression" dxfId="2075" priority="2067">
      <formula>IF(RIGHT(TEXT(Y937,"0.#"),1)=".",FALSE,TRUE)</formula>
    </cfRule>
    <cfRule type="expression" dxfId="2074" priority="2068">
      <formula>IF(RIGHT(TEXT(Y937,"0.#"),1)=".",TRUE,FALSE)</formula>
    </cfRule>
  </conditionalFormatting>
  <conditionalFormatting sqref="Y972:Y999">
    <cfRule type="expression" dxfId="2073" priority="2061">
      <formula>IF(RIGHT(TEXT(Y972,"0.#"),1)=".",FALSE,TRUE)</formula>
    </cfRule>
    <cfRule type="expression" dxfId="2072" priority="2062">
      <formula>IF(RIGHT(TEXT(Y972,"0.#"),1)=".",TRUE,FALSE)</formula>
    </cfRule>
  </conditionalFormatting>
  <conditionalFormatting sqref="Y970:Y971">
    <cfRule type="expression" dxfId="2071" priority="2055">
      <formula>IF(RIGHT(TEXT(Y970,"0.#"),1)=".",FALSE,TRUE)</formula>
    </cfRule>
    <cfRule type="expression" dxfId="2070" priority="2056">
      <formula>IF(RIGHT(TEXT(Y970,"0.#"),1)=".",TRUE,FALSE)</formula>
    </cfRule>
  </conditionalFormatting>
  <conditionalFormatting sqref="Y1005:Y1032">
    <cfRule type="expression" dxfId="2069" priority="2049">
      <formula>IF(RIGHT(TEXT(Y1005,"0.#"),1)=".",FALSE,TRUE)</formula>
    </cfRule>
    <cfRule type="expression" dxfId="2068" priority="2050">
      <formula>IF(RIGHT(TEXT(Y1005,"0.#"),1)=".",TRUE,FALSE)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900">
    <cfRule type="expression" dxfId="1987" priority="2099">
      <formula>IF(AND(AL873&gt;=0, RIGHT(TEXT(AL873,"0.#"),1)&lt;&gt;"."),TRUE,FALSE)</formula>
    </cfRule>
    <cfRule type="expression" dxfId="1986" priority="2100">
      <formula>IF(AND(AL873&gt;=0, RIGHT(TEXT(AL873,"0.#"),1)="."),TRUE,FALSE)</formula>
    </cfRule>
    <cfRule type="expression" dxfId="1985" priority="2101">
      <formula>IF(AND(AL873&lt;0, RIGHT(TEXT(AL873,"0.#"),1)&lt;&gt;"."),TRUE,FALSE)</formula>
    </cfRule>
    <cfRule type="expression" dxfId="1984" priority="2102">
      <formula>IF(AND(AL873&lt;0, RIGHT(TEXT(AL873,"0.#"),1)="."),TRUE,FALSE)</formula>
    </cfRule>
  </conditionalFormatting>
  <conditionalFormatting sqref="AL871:AO872">
    <cfRule type="expression" dxfId="1983" priority="2093">
      <formula>IF(AND(AL871&gt;=0, RIGHT(TEXT(AL871,"0.#"),1)&lt;&gt;"."),TRUE,FALSE)</formula>
    </cfRule>
    <cfRule type="expression" dxfId="1982" priority="2094">
      <formula>IF(AND(AL871&gt;=0, RIGHT(TEXT(AL871,"0.#"),1)="."),TRUE,FALSE)</formula>
    </cfRule>
    <cfRule type="expression" dxfId="1981" priority="2095">
      <formula>IF(AND(AL871&lt;0, RIGHT(TEXT(AL871,"0.#"),1)&lt;&gt;"."),TRUE,FALSE)</formula>
    </cfRule>
    <cfRule type="expression" dxfId="1980" priority="2096">
      <formula>IF(AND(AL871&lt;0, RIGHT(TEXT(AL871,"0.#"),1)="."),TRUE,FALSE)</formula>
    </cfRule>
  </conditionalFormatting>
  <conditionalFormatting sqref="AL906:AO933">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4:AO905">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9:AO966">
    <cfRule type="expression" dxfId="1971" priority="2075">
      <formula>IF(AND(AL939&gt;=0, RIGHT(TEXT(AL939,"0.#"),1)&lt;&gt;"."),TRUE,FALSE)</formula>
    </cfRule>
    <cfRule type="expression" dxfId="1970" priority="2076">
      <formula>IF(AND(AL939&gt;=0, RIGHT(TEXT(AL939,"0.#"),1)="."),TRUE,FALSE)</formula>
    </cfRule>
    <cfRule type="expression" dxfId="1969" priority="2077">
      <formula>IF(AND(AL939&lt;0, RIGHT(TEXT(AL939,"0.#"),1)&lt;&gt;"."),TRUE,FALSE)</formula>
    </cfRule>
    <cfRule type="expression" dxfId="1968" priority="2078">
      <formula>IF(AND(AL939&lt;0, RIGHT(TEXT(AL939,"0.#"),1)="."),TRUE,FALSE)</formula>
    </cfRule>
  </conditionalFormatting>
  <conditionalFormatting sqref="AL937:AO938">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458:AE460 AI458:AI460 AM458:AM460">
    <cfRule type="expression" dxfId="727" priority="27">
      <formula>IF(RIGHT(TEXT(AE458,"0.#"),1)=".",FALSE,TRUE)</formula>
    </cfRule>
    <cfRule type="expression" dxfId="726" priority="28">
      <formula>IF(RIGHT(TEXT(AE458,"0.#"),1)=".",TRUE,FALSE)</formula>
    </cfRule>
  </conditionalFormatting>
  <conditionalFormatting sqref="AU458:AU460">
    <cfRule type="expression" dxfId="725" priority="25">
      <formula>IF(RIGHT(TEXT(AU458,"0.#"),1)=".",FALSE,TRUE)</formula>
    </cfRule>
    <cfRule type="expression" dxfId="724" priority="26">
      <formula>IF(RIGHT(TEXT(AU458,"0.#"),1)=".",TRUE,FALSE)</formula>
    </cfRule>
  </conditionalFormatting>
  <conditionalFormatting sqref="AQ458:AQ460">
    <cfRule type="expression" dxfId="723" priority="23">
      <formula>IF(RIGHT(TEXT(AQ458,"0.#"),1)=".",FALSE,TRUE)</formula>
    </cfRule>
    <cfRule type="expression" dxfId="722" priority="24">
      <formula>IF(RIGHT(TEXT(AQ458,"0.#"),1)=".",TRUE,FALSE)</formula>
    </cfRule>
  </conditionalFormatting>
  <conditionalFormatting sqref="AE138:AE139 AU138:AU139 AI138:AI139 AM138:AM139 AQ138:AQ139">
    <cfRule type="expression" dxfId="721" priority="21">
      <formula>IF(RIGHT(TEXT(AE138,"0.#"),1)=".",FALSE,TRUE)</formula>
    </cfRule>
    <cfRule type="expression" dxfId="720" priority="22">
      <formula>IF(RIGHT(TEXT(AE138,"0.#"),1)=".",TRUE,FALSE)</formula>
    </cfRule>
  </conditionalFormatting>
  <conditionalFormatting sqref="AE194:AE195 AU194:AU195 AI194:AI195 AM194:AM195 AQ194:AQ195">
    <cfRule type="expression" dxfId="719" priority="19">
      <formula>IF(RIGHT(TEXT(AE194,"0.#"),1)=".",FALSE,TRUE)</formula>
    </cfRule>
    <cfRule type="expression" dxfId="718" priority="20">
      <formula>IF(RIGHT(TEXT(AE194,"0.#"),1)=".",TRUE,FALSE)</formula>
    </cfRule>
  </conditionalFormatting>
  <conditionalFormatting sqref="AE198:AE199 AU198:AU199 AI198:AI199 AM198:AM199 AQ198:AQ199">
    <cfRule type="expression" dxfId="717" priority="17">
      <formula>IF(RIGHT(TEXT(AE198,"0.#"),1)=".",FALSE,TRUE)</formula>
    </cfRule>
    <cfRule type="expression" dxfId="716" priority="18">
      <formula>IF(RIGHT(TEXT(AE198,"0.#"),1)=".",TRUE,FALSE)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M87">
    <cfRule type="expression" dxfId="707" priority="7">
      <formula>IF(RIGHT(TEXT(AM87,"0.#"),1)=".",FALSE,TRUE)</formula>
    </cfRule>
    <cfRule type="expression" dxfId="706" priority="8">
      <formula>IF(RIGHT(TEXT(AM87,"0.#"),1)=".",TRUE,FALSE)</formula>
    </cfRule>
  </conditionalFormatting>
  <conditionalFormatting sqref="AQ88">
    <cfRule type="expression" dxfId="705" priority="5">
      <formula>IF(RIGHT(TEXT(AQ88,"0.#"),1)=".",FALSE,TRUE)</formula>
    </cfRule>
    <cfRule type="expression" dxfId="704" priority="6">
      <formula>IF(RIGHT(TEXT(AQ88,"0.#"),1)=".",TRUE,FALSE)</formula>
    </cfRule>
  </conditionalFormatting>
  <conditionalFormatting sqref="AM92">
    <cfRule type="expression" dxfId="703" priority="3">
      <formula>IF(RIGHT(TEXT(AM92,"0.#"),1)=".",FALSE,TRUE)</formula>
    </cfRule>
    <cfRule type="expression" dxfId="702" priority="4">
      <formula>IF(RIGHT(TEXT(AM92,"0.#"),1)=".",TRUE,FALSE)</formula>
    </cfRule>
  </conditionalFormatting>
  <conditionalFormatting sqref="AQ93">
    <cfRule type="expression" dxfId="701" priority="1">
      <formula>IF(RIGHT(TEXT(AQ93,"0.#"),1)=".",FALSE,TRUE)</formula>
    </cfRule>
    <cfRule type="expression" dxfId="700" priority="2">
      <formula>IF(RIGHT(TEXT(AQ93,"0.#"),1)=".",TRUE,FALSE)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6" manualBreakCount="6">
    <brk id="43" max="49" man="1"/>
    <brk id="129" max="49" man="1"/>
    <brk id="699" max="49" man="1"/>
    <brk id="725" max="49" man="1"/>
    <brk id="779"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565</v>
      </c>
      <c r="R8" s="13" t="str">
        <f t="shared" si="3"/>
        <v>その他</v>
      </c>
      <c r="S8" s="13" t="str">
        <f t="shared" si="4"/>
        <v>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618</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2020-10-02T01:47:19Z</cp:lastPrinted>
  <dcterms:created xsi:type="dcterms:W3CDTF">2012-03-13T00:50:25Z</dcterms:created>
  <dcterms:modified xsi:type="dcterms:W3CDTF">2020-10-02T06:23:27Z</dcterms:modified>
</cp:coreProperties>
</file>