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315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<sst xmlns="http://schemas.openxmlformats.org/spreadsheetml/2006/main" count="2949" uniqueCount="633">
  <si>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</si>
  <si>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</si>
  <si>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</si>
  <si>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</si>
  <si>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</si>
  <si>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</si>
  <si>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</si>
  <si>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</si>
  <si>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</si>
  <si>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</si>
  <si>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</si>
  <si>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</si>
  <si>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</si>
  <si>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</si>
  <si>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</si>
  <si>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</si>
  <si>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</si>
  <si>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</si>
  <si>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</si>
  <si>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</si>
  <si>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</si>
  <si>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</si>
  <si>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</si>
  <si>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</si>
  <si>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</si>
  <si>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</si>
  <si>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</si>
  <si>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</si>
  <si>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</si>
  <si>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</si>
  <si>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</si>
  <si>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</si>
  <si>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</si>
  <si>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</si>
  <si>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</si>
  <si>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</si>
  <si>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</si>
  <si>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</si>
  <si>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</si>
  <si>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</si>
  <si>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</si>
  <si>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</si>
  <si>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</si>
  <si>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</si>
  <si>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</si>
  <si>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</si>
  <si>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</si>
  <si>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</si>
  <si>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</si>
  <si>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</si>
  <si>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</si>
  <si>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</si>
  <si>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</si>
  <si>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</si>
  <si>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</si>
  <si>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</si>
  <si>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</si>
  <si>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</si>
  <si>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</si>
  <si>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</si>
  <si>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</si>
  <si>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</si>
  <si>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</si>
  <si>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</si>
  <si>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</si>
  <si>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</si>
  <si>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</si>
  <si>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</si>
  <si>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</si>
  <si>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</si>
  <si>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</si>
  <si>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</si>
  <si>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</si>
  <si>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</si>
  <si>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</si>
  <si>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</si>
  <si>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</si>
  <si>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</si>
  <si>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</si>
  <si>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</si>
  <si>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</si>
  <si>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</si>
  <si>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</si>
  <si>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</si>
  <si>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</si>
  <si>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</si>
  <si>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</si>
  <si>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</si>
  <si>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</si>
  <si>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</si>
  <si>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</si>
  <si>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</si>
  <si>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</si>
  <si>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</si>
  <si>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</si>
  <si>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</si>
  <si>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</si>
  <si>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</si>
  <si>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</si>
  <si>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</si>
  <si>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</si>
  <si>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</si>
  <si>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</si>
  <si>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</si>
  <si>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</si>
  <si>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</si>
  <si>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</si>
  <si>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</si>
  <si>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</si>
  <si>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</si>
  <si>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</si>
  <si>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</si>
  <si>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</si>
  <si>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</si>
  <si>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</si>
  <si>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</si>
  <si>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</si>
  <si>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</si>
  <si>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</si>
  <si>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</si>
  <si>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</si>
  <si>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</si>
  <si>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</si>
  <si>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</si>
  <si>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</si>
  <si>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</si>
  <si>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</si>
  <si>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</si>
  <si>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</si>
  <si>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</si>
  <si>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</si>
  <si>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</si>
  <si>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</si>
  <si>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</si>
  <si>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</si>
  <si>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</si>
  <si>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</si>
  <si>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</si>
  <si>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</si>
  <si>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</si>
  <si>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</si>
  <si>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</si>
  <si>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</si>
  <si>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</si>
  <si>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</si>
  <si>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</si>
  <si>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</si>
  <si>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</si>
  <si>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</si>
  <si>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</si>
  <si>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</si>
  <si>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</si>
  <si>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</si>
  <si>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</si>
  <si>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</si>
  <si>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</si>
  <si>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</si>
  <si>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</si>
  <si>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</si>
  <si>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</si>
  <si>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</si>
  <si>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</si>
  <si>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</si>
  <si>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</si>
  <si>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</si>
  <si>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</si>
  <si>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</si>
  <si>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</si>
  <si>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</si>
  <si>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</si>
  <si>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</si>
  <si>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</si>
  <si>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</si>
  <si>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</si>
  <si>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</si>
  <si>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</si>
  <si>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</si>
  <si>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</si>
  <si>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</si>
  <si>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</si>
  <si>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</si>
  <si>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</si>
  <si>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</si>
  <si>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</si>
  <si>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</si>
  <si>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</si>
  <si>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</si>
  <si>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</si>
  <si>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</si>
  <si>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</si>
  <si>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</si>
  <si>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</si>
  <si>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</si>
  <si>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</si>
  <si>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</si>
  <si>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</si>
  <si>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</si>
  <si>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</si>
  <si>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</si>
  <si>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</si>
  <si>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</si>
  <si>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</si>
  <si>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</si>
  <si>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</si>
  <si>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</si>
  <si>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</si>
  <si>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</si>
  <si>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</si>
  <si>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</si>
  <si>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</si>
  <si>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</si>
  <si>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</si>
  <si>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</si>
  <si>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</si>
  <si>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</si>
  <si>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</si>
  <si>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</si>
  <si>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</si>
  <si>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</si>
  <si>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</si>
  <si>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</si>
  <si>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</si>
  <si>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</si>
  <si>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</si>
  <si>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</si>
  <si>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</si>
  <si>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</si>
  <si>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</si>
  <si>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</si>
  <si>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</si>
  <si>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</si>
  <si>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</si>
  <si>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</si>
  <si>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</si>
  <si>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</si>
  <si>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</si>
  <si>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</si>
  <si>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</si>
  <si>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</si>
  <si>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</si>
  <si>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</si>
  <si>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</si>
  <si>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</si>
  <si>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</si>
  <si>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</si>
  <si>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</si>
  <si>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</si>
  <si>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</si>
  <si>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</si>
  <si>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</si>
  <si>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</si>
  <si>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</si>
  <si>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</si>
  <si>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</si>
  <si>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</si>
  <si>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</si>
  <si>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</si>
  <si>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</si>
  <si>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</si>
  <si>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</si>
  <si>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</si>
  <si>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</si>
  <si>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</si>
  <si>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</si>
  <si>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</si>
  <si>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</si>
  <si>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</si>
  <si>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</si>
  <si>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</si>
  <si>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</si>
  <si>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</si>
  <si>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</si>
  <si>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</si>
  <si>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</si>
  <si>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</si>
  <si>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</si>
  <si>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</si>
  <si>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</si>
  <si>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</si>
  <si>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</si>
  <si>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</si>
  <si>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</si>
  <si>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</si>
  <si>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</si>
  <si>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</si>
  <si>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</si>
  <si>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</si>
  <si>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</si>
  <si>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</si>
  <si>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</si>
  <si>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</si>
  <si>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</si>
  <si>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</si>
  <si>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</si>
  <si>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</si>
  <si>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</si>
  <si>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</si>
  <si>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</si>
  <si>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</si>
  <si>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</si>
  <si>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</si>
  <si>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</si>
  <si>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</si>
  <si>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</si>
  <si>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</si>
  <si>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</si>
  <si>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</si>
  <si>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</si>
  <si>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</si>
  <si>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</si>
  <si>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</si>
  <si>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</si>
  <si>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</si>
  <si>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</si>
  <si>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</si>
  <si>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</si>
  <si>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</si>
  <si>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</si>
  <si>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</si>
  <si>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</si>
  <si>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</si>
  <si>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</si>
  <si>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</si>
  <si>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</si>
  <si>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</si>
  <si>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</si>
  <si>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</si>
  <si>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</si>
  <si>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</si>
  <si>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</si>
  <si>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</si>
  <si>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</si>
  <si>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</si>
  <si>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</si>
  <si>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</si>
  <si>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</si>
  <si>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</si>
  <si>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</si>
  <si>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</si>
  <si>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</si>
  <si>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</si>
  <si>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</si>
  <si>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</si>
  <si>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</si>
  <si>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</si>
  <si>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</si>
  <si>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</si>
  <si>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</si>
  <si>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</si>
  <si>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</si>
  <si>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</si>
  <si>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</si>
  <si>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</si>
  <si>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</si>
  <si>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</si>
  <si>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</si>
  <si>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</si>
  <si>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</si>
  <si>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</si>
  <si>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</si>
  <si>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</si>
  <si>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</si>
  <si>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</si>
  <si>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</si>
  <si>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</si>
  <si>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</si>
  <si>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</si>
  <si>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</si>
  <si>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</si>
  <si>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</si>
  <si>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</si>
  <si>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</si>
  <si>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</si>
  <si>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</si>
  <si>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</si>
  <si>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</si>
  <si>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</si>
  <si>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</si>
  <si>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</si>
  <si>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</si>
  <si>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</si>
  <si>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</si>
  <si>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</si>
  <si>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</si>
  <si>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</si>
  <si>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</si>
  <si>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</si>
  <si>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</si>
  <si>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</si>
  <si>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</si>
  <si>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</si>
  <si>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</si>
  <si>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</si>
  <si>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</si>
  <si>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</si>
  <si>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</si>
  <si>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</si>
  <si>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</si>
  <si>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</si>
  <si>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</si>
  <si>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</si>
  <si>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</si>
  <si>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</si>
  <si>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</si>
  <si>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</si>
  <si>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</si>
  <si>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</si>
  <si>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</si>
  <si>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</si>
  <si>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</si>
  <si>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</si>
  <si>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</si>
  <si>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</si>
  <si>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</si>
  <si>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</si>
  <si>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</si>
  <si>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</si>
  <si>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</si>
  <si>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</si>
  <si>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</si>
  <si>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</si>
  <si>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</si>
  <si>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</si>
  <si>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</si>
  <si>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</si>
  <si>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</si>
  <si>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</si>
  <si>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</si>
  <si>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</si>
  <si>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</si>
  <si>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</si>
  <si>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</si>
  <si>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</si>
  <si>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</si>
  <si>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</si>
  <si>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</si>
  <si>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</si>
  <si>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</si>
  <si>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</si>
  <si>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</si>
  <si>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</si>
  <si>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</si>
  <si>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</si>
  <si>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</si>
  <si>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</si>
  <si>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</si>
  <si>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</si>
  <si>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</si>
  <si>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</si>
  <si>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</si>
  <si>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</si>
  <si>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</si>
  <si>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</si>
  <si>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</si>
  <si>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</si>
  <si>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</si>
  <si>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</si>
  <si>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</si>
  <si>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</si>
  <si>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</si>
  <si>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</si>
  <si>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</si>
  <si>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</si>
  <si>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</si>
  <si>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</si>
  <si>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</si>
  <si>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</si>
  <si>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</si>
  <si>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</si>
  <si>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</si>
  <si>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</si>
  <si>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</si>
  <si>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</si>
  <si>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</si>
  <si>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</si>
  <si>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</si>
  <si>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</si>
  <si>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</si>
  <si>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</si>
  <si>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</si>
  <si>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</si>
  <si>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</si>
  <si>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</si>
  <si>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</si>
  <si>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</si>
  <si>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</si>
  <si>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</si>
  <si>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</si>
  <si>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</si>
  <si>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</si>
  <si>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</si>
  <si>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</si>
  <si>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</si>
  <si>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</si>
  <si>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</si>
  <si>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</si>
  <si>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</si>
  <si>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</si>
  <si>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</si>
  <si>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</si>
  <si>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</si>
  <si>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</si>
  <si>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</si>
  <si>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</si>
  <si>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</si>
  <si>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</si>
  <si>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</si>
  <si>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</si>
  <si>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</si>
  <si>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</si>
  <si>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</si>
  <si>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</si>
  <si>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</si>
  <si>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</si>
  <si>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</si>
  <si>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</si>
  <si>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</si>
  <si>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</si>
  <si>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</si>
  <si>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</si>
  <si>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</si>
  <si>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</si>
  <si>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</si>
  <si>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</si>
  <si>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</si>
  <si>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</si>
  <si>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</si>
  <si>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</si>
  <si>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</si>
  <si>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</si>
  <si>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</si>
  <si>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</si>
  <si>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</si>
  <si>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</si>
  <si>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</si>
  <si>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</si>
  <si>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</si>
  <si>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</si>
  <si>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</si>
  <si>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</si>
  <si>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</si>
  <si>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</si>
  <si>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</si>
  <si>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</si>
  <si>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</si>
  <si>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</si>
  <si>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</si>
  <si>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</si>
  <si>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</si>
  <si>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</si>
  <si>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</si>
  <si>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</si>
  <si>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</si>
  <si>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</si>
  <si>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</si>
  <si>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</si>
  <si>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</si>
  <si>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</si>
  <si>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</si>
  <si>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</si>
  <si>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</si>
  <si>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</si>
  <si>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</si>
  <si>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</si>
  <si>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</si>
  <si>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</si>
  <si>
    <t>／　　　　　　　　　　　　　　</t>
    <phoneticPr fontId="5"/>
  </si>
  <si>
    <t>文部科学省</t>
    <phoneticPr fontId="5"/>
  </si>
  <si>
    <t>　　/</t>
    <phoneticPr fontId="5"/>
  </si>
  <si>
    <t>文化功労者年金の支給に必要な経費</t>
    <phoneticPr fontId="5"/>
  </si>
  <si>
    <t>大臣官房人事課</t>
    <phoneticPr fontId="5"/>
  </si>
  <si>
    <t>終了予定なし</t>
    <phoneticPr fontId="5"/>
  </si>
  <si>
    <t>総務班主査　今村　英輔</t>
    <phoneticPr fontId="5"/>
  </si>
  <si>
    <t>文化功労者年金法第１条</t>
    <phoneticPr fontId="5"/>
  </si>
  <si>
    <t>文化功労者年金法に基づき、文化の向上発達に関し特に功績顕著な者に年金を支給し、これを顕彰すること。</t>
    <phoneticPr fontId="5"/>
  </si>
  <si>
    <t>文化功労者年金法に基づき、文化の向上発達に関し特に功績顕著な者（文部科学大臣が候補者の選考を文化審議会に諮問し、その選考した者のうちから閣議了解を経て決定）に年金を支給し、これを顕彰すること。</t>
    <phoneticPr fontId="5"/>
  </si>
  <si>
    <t>-</t>
    <phoneticPr fontId="5"/>
  </si>
  <si>
    <t>-</t>
    <phoneticPr fontId="5"/>
  </si>
  <si>
    <t>文化功労者年金</t>
    <phoneticPr fontId="5"/>
  </si>
  <si>
    <t>文化功労者年金を対象者全員に支給すること
※毎年度対象者全員に支給することを目的としているため目標最終年度は「－」</t>
    <phoneticPr fontId="5"/>
  </si>
  <si>
    <t>人数</t>
    <phoneticPr fontId="5"/>
  </si>
  <si>
    <t>-</t>
    <phoneticPr fontId="5"/>
  </si>
  <si>
    <t>文化功労者年金の「支給者数」</t>
    <phoneticPr fontId="5"/>
  </si>
  <si>
    <t>予算額(百万円)／支給者数(人)
文化功労者年金法施行令第1条において
「年金額は、三百五十万円」と規定</t>
    <phoneticPr fontId="5"/>
  </si>
  <si>
    <t>百万円</t>
    <phoneticPr fontId="5"/>
  </si>
  <si>
    <t>851/243</t>
    <phoneticPr fontId="5"/>
  </si>
  <si>
    <t>861/246</t>
    <phoneticPr fontId="5"/>
  </si>
  <si>
    <t>／　</t>
    <phoneticPr fontId="5"/>
  </si>
  <si>
    <t>-</t>
    <phoneticPr fontId="5"/>
  </si>
  <si>
    <t>文化功労者年金法及び同施行令に基づき、文化の向上発達に関する功績に照らし、社会的経済的諸事情を勘案し、文化功労者を顕彰するにふさわしい金額に規定されている。</t>
    <phoneticPr fontId="5"/>
  </si>
  <si>
    <t>当事業は、文化功労者年金法に基づき、同施行令に定められた額を文部科学省が直接本人の口座に支給する制度である。</t>
    <phoneticPr fontId="5"/>
  </si>
  <si>
    <t>文化の向上発達に関し特に功績顕著な者に年金を支給し、これを顕彰することにより、文化国家としての向上発達に貢献し、日本の芸術文化の振興に寄与している。</t>
    <phoneticPr fontId="5"/>
  </si>
  <si>
    <t>支出先の選定にあたっては、文化功労者年金法に基づき、文部科学大臣が候補者の選考を文化審議会に諮問し、その選考した者のうちから決定しなければならないこととなっており、その妥当性や競争性を確保している。</t>
    <phoneticPr fontId="5"/>
  </si>
  <si>
    <t>文化功労者年金法施行令第1条に規定されている年金額を支給している。</t>
    <phoneticPr fontId="5"/>
  </si>
  <si>
    <t>当事業は、文化功労者年金法に基づき、対象者全員に支給している。</t>
    <phoneticPr fontId="5"/>
  </si>
  <si>
    <t>1</t>
    <phoneticPr fontId="5"/>
  </si>
  <si>
    <t>360</t>
    <phoneticPr fontId="5"/>
  </si>
  <si>
    <t>355</t>
    <phoneticPr fontId="5"/>
  </si>
  <si>
    <t>351</t>
    <phoneticPr fontId="5"/>
  </si>
  <si>
    <t>331</t>
    <phoneticPr fontId="5"/>
  </si>
  <si>
    <t>○</t>
    <phoneticPr fontId="5"/>
  </si>
  <si>
    <t>12　文化芸術の振興</t>
    <phoneticPr fontId="5"/>
  </si>
  <si>
    <t>12-1 文化芸術の創造・発展・継承と教育の充実</t>
    <phoneticPr fontId="5"/>
  </si>
  <si>
    <t>昭和26年度</t>
    <phoneticPr fontId="5"/>
  </si>
  <si>
    <t>文化功労者年金法第2条及び第3条
※文化功労者年金法第2条に基づき、文部科学大臣は閣議了解を得て文化審議会文化功労者選考分科会の選考した者のうちから文化功労者を決定。また、同法第3条に基づき、文化功労者には終身、年金を支給。</t>
    <phoneticPr fontId="5"/>
  </si>
  <si>
    <t>無</t>
  </si>
  <si>
    <t>‐</t>
  </si>
  <si>
    <t>　支給額、支給方法、対象者の選定等、当該事業の実施にあたっては、文化功労者年金法及び同施行令に基づいて適切に行われており、引き続き、適切に実施していく。</t>
    <phoneticPr fontId="5"/>
  </si>
  <si>
    <t>文化功労者年金</t>
    <rPh sb="0" eb="2">
      <t>ブンカ</t>
    </rPh>
    <rPh sb="2" eb="4">
      <t>コウロウ</t>
    </rPh>
    <rPh sb="4" eb="5">
      <t>シャ</t>
    </rPh>
    <rPh sb="5" eb="7">
      <t>ネンキン</t>
    </rPh>
    <phoneticPr fontId="5"/>
  </si>
  <si>
    <t>文化功労者（1名分）</t>
    <rPh sb="0" eb="2">
      <t>ブンカ</t>
    </rPh>
    <rPh sb="2" eb="4">
      <t>コウロウ</t>
    </rPh>
    <rPh sb="4" eb="5">
      <t>シャ</t>
    </rPh>
    <rPh sb="7" eb="8">
      <t>メイ</t>
    </rPh>
    <rPh sb="8" eb="9">
      <t>ブン</t>
    </rPh>
    <phoneticPr fontId="5"/>
  </si>
  <si>
    <t>個人Ａ</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</si>
  <si>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</si>
  <si>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</si>
  <si>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</si>
  <si>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</si>
  <si>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</si>
  <si>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</si>
  <si>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</si>
  <si>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</si>
  <si>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</si>
  <si>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文化功労者</t>
    <rPh sb="0" eb="2">
      <t>ブンカ</t>
    </rPh>
    <rPh sb="2" eb="5">
      <t>コウロウシャ</t>
    </rPh>
    <phoneticPr fontId="5"/>
  </si>
  <si>
    <t>文化功労者年金の「受給者数」</t>
    <phoneticPr fontId="5"/>
  </si>
  <si>
    <t>879/251</t>
    <phoneticPr fontId="5"/>
  </si>
  <si>
    <t>当事業において、これまでに８９５名（令和２年４月１日現在）の文化向上発達に関し特に功績顕著な者を「文化功労者」として決定した。これにより、我が国の文化国家としての向上発達に貢献し、日本の芸術文化の振興に寄与する。</t>
    <rPh sb="18" eb="20">
      <t>レイワ</t>
    </rPh>
    <phoneticPr fontId="5"/>
  </si>
  <si>
    <t>　日本が真に文化国家として世界の諸国に伍していくには、国民が文化を尊重し、その向上発達を図り、文化国家であるという自覚を持つことが必要である。文化功労者年金は、それを具現化するための方策の一つとして「文化の向上発達に関し特に功績顕著な者」を顕彰するため、昭和２６年に創設された文化功労者年金法に基づき支給するものである。当事業は、これまでに８９５名（令和２年４月１日現在）を文化功労者として決定するなど、長年にわたって日本の文化国家としての向上発達に貢献してきており、現在の事業内容・予算規模を維持すべきである。</t>
    <rPh sb="175" eb="177">
      <t>レイワ</t>
    </rPh>
    <phoneticPr fontId="5"/>
  </si>
  <si>
    <t>○当事業は、文化の向上発達に関し特に功績顕著な者（文化功労者）に年金を支給しこれを顕彰するために定められた、文化功労者年金法（昭和２６年４月３日法律第１２５号）に基づき実施するものである。
○年金は、文化功労者年金法施行令（昭和２６年５月１０日政令第１４７号）により、毎会計年度分を文化功労者を決定した日の属する会計年度から死亡した日の属する会計年度まで、年額３５０万円を支給することとされている。
○昭和２６年度以降の決定者総数は８９５名（令和２年４月１日現在）。令和元年度実績は、２５１人（４月１日該当者２３０人、新規決定者２１人）となっている。</t>
    <rPh sb="221" eb="223">
      <t>レイワ</t>
    </rPh>
    <rPh sb="233" eb="235">
      <t>レイワ</t>
    </rPh>
    <rPh sb="235" eb="236">
      <t>モト</t>
    </rPh>
    <phoneticPr fontId="5"/>
  </si>
  <si>
    <t>924/264</t>
    <phoneticPr fontId="5"/>
  </si>
  <si>
    <t>A.個人Ａ</t>
    <phoneticPr fontId="5"/>
  </si>
  <si>
    <t>外部有識者による点検対象外</t>
  </si>
  <si>
    <t>現状通り</t>
  </si>
  <si>
    <t>１．事業評価の観点：この事業は、文化功労者年金法に基づき、文化の向上発達に関し、特に功績顕著なものに年金を支給するものであり、長期継続事業の観点から検証を行った。
２．所見：この事業は長年にわたって日本の文化国家としての向上発達に貢献した者を顕彰するものであり、年金支給額、支給方法及び対象者の選定等は文化功労者年金法及び同法施行令に基づき適切に実施されていることから、現時点で見直しの余地はなく、現行の事業内容や予算規模を維持すべきである。</t>
  </si>
  <si>
    <t>現状通り</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</si>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</sst>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141588</xdr:colOff>
      <xdr:row>742</xdr:row>
      <xdr:rowOff>180198</xdr:rowOff>
    </xdr:from>
    <xdr:to>
      <xdr:col>49</xdr:col>
      <xdr:colOff>225952</xdr:colOff>
      <xdr:row>743</xdr:row>
      <xdr:rowOff>308514</xdr:rowOff>
    </xdr:to>
    <xdr:sp macro="" textlink="">
      <xdr:nvSpPr>
        <xdr:cNvPr id="2" name="Rectangle 3">
          <a:extLst>
            <a:ext uri="{FF2B5EF4-FFF2-40B4-BE49-F238E27FC236}">
              <a16:creationId xmlns:a16="http://schemas.microsoft.com/office/drawing/2014/main" id="{0E6449B5-3395-4384-86F3-D1485DD0E177}"/>
            </a:ext>
          </a:extLst>
        </xdr:cNvPr>
        <xdr:cNvSpPr>
          <a:spLocks noChangeArrowheads="1"/>
        </xdr:cNvSpPr>
      </xdr:nvSpPr>
      <xdr:spPr bwMode="auto">
        <a:xfrm>
          <a:off x="1583210" y="64126414"/>
          <a:ext cx="8734093" cy="4758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54864" bIns="0" anchor="t" upright="1"/>
        <a:lstStyle/>
        <a:p>
          <a:pPr algn="ctr" rtl="0">
            <a:defRPr sz="1000"/>
          </a:pPr>
          <a:r>
            <a:rPr lang="ja-JP" altLang="en-US" sz="2400" b="0" i="0" u="none" strike="noStrike" baseline="0">
              <a:solidFill>
                <a:srgbClr val="000000"/>
              </a:solidFill>
              <a:latin typeface="HGP創英角ｺﾞｼｯｸUB"/>
              <a:ea typeface="HGP創英角ｺﾞｼｯｸUB"/>
            </a:rPr>
            <a:t>文化功労者年金の支給に必要な経費（フロー図）</a:t>
          </a:r>
          <a:endParaRPr lang="ja-JP" altLang="en-US"/>
        </a:p>
      </xdr:txBody>
    </xdr:sp>
    <xdr:clientData/>
  </xdr:twoCellAnchor>
  <xdr:twoCellAnchor>
    <xdr:from>
      <xdr:col>18</xdr:col>
      <xdr:colOff>154460</xdr:colOff>
      <xdr:row>744</xdr:row>
      <xdr:rowOff>141582</xdr:rowOff>
    </xdr:from>
    <xdr:to>
      <xdr:col>38</xdr:col>
      <xdr:colOff>107713</xdr:colOff>
      <xdr:row>747</xdr:row>
      <xdr:rowOff>333913</xdr:rowOff>
    </xdr:to>
    <xdr:sp macro="" textlink="">
      <xdr:nvSpPr>
        <xdr:cNvPr id="3" name="AutoShape 2">
          <a:extLst>
            <a:ext uri="{FF2B5EF4-FFF2-40B4-BE49-F238E27FC236}">
              <a16:creationId xmlns:a16="http://schemas.microsoft.com/office/drawing/2014/main" id="{1BC6D1C3-A64C-418A-BDBD-80DCF7D3BAF9}"/>
            </a:ext>
          </a:extLst>
        </xdr:cNvPr>
        <xdr:cNvSpPr>
          <a:spLocks noChangeArrowheads="1"/>
        </xdr:cNvSpPr>
      </xdr:nvSpPr>
      <xdr:spPr bwMode="auto">
        <a:xfrm>
          <a:off x="3861487" y="64782866"/>
          <a:ext cx="4072172" cy="1234932"/>
        </a:xfrm>
        <a:prstGeom prst="flowChartProcess">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64008" tIns="41148" rIns="64008" bIns="41148" anchor="ctr" upright="1"/>
        <a:lstStyle/>
        <a:p>
          <a:pPr algn="ctr" rtl="0">
            <a:lnSpc>
              <a:spcPts val="3900"/>
            </a:lnSpc>
            <a:defRPr sz="1000"/>
          </a:pPr>
          <a:r>
            <a:rPr lang="ja-JP" altLang="en-US" sz="3600" b="0" i="0" u="none" strike="noStrike" baseline="0">
              <a:solidFill>
                <a:srgbClr val="000000"/>
              </a:solidFill>
              <a:latin typeface="ＭＳ ゴシック"/>
              <a:ea typeface="ＭＳ ゴシック"/>
            </a:rPr>
            <a:t>文部科学省</a:t>
          </a:r>
        </a:p>
        <a:p>
          <a:pPr algn="ctr" rtl="0">
            <a:lnSpc>
              <a:spcPts val="3800"/>
            </a:lnSpc>
            <a:defRPr sz="1000"/>
          </a:pPr>
          <a:r>
            <a:rPr lang="en-US" altLang="ja-JP" sz="3600" b="0" i="0" u="none" strike="noStrike" baseline="0">
              <a:solidFill>
                <a:sysClr val="windowText" lastClr="000000"/>
              </a:solidFill>
              <a:latin typeface="ＭＳ ゴシック"/>
              <a:ea typeface="ＭＳ ゴシック"/>
            </a:rPr>
            <a:t>879</a:t>
          </a:r>
          <a:r>
            <a:rPr lang="ja-JP" altLang="en-US" sz="3600" b="0" i="0" u="none" strike="noStrike" baseline="0">
              <a:solidFill>
                <a:sysClr val="windowText" lastClr="000000"/>
              </a:solidFill>
              <a:latin typeface="ＭＳ ゴシック"/>
              <a:ea typeface="ＭＳ ゴシック"/>
            </a:rPr>
            <a:t>百万円</a:t>
          </a:r>
          <a:endParaRPr lang="ja-JP" altLang="en-US">
            <a:solidFill>
              <a:sysClr val="windowText" lastClr="000000"/>
            </a:solidFill>
          </a:endParaRPr>
        </a:p>
      </xdr:txBody>
    </xdr:sp>
    <xdr:clientData/>
  </xdr:twoCellAnchor>
  <xdr:twoCellAnchor>
    <xdr:from>
      <xdr:col>15</xdr:col>
      <xdr:colOff>51486</xdr:colOff>
      <xdr:row>748</xdr:row>
      <xdr:rowOff>154452</xdr:rowOff>
    </xdr:from>
    <xdr:to>
      <xdr:col>42</xdr:col>
      <xdr:colOff>58769</xdr:colOff>
      <xdr:row>751</xdr:row>
      <xdr:rowOff>108509</xdr:rowOff>
    </xdr:to>
    <xdr:sp macro="" textlink="">
      <xdr:nvSpPr>
        <xdr:cNvPr id="4" name="AutoShape 7">
          <a:extLst>
            <a:ext uri="{FF2B5EF4-FFF2-40B4-BE49-F238E27FC236}">
              <a16:creationId xmlns:a16="http://schemas.microsoft.com/office/drawing/2014/main" id="{5A8C613B-BD77-49F7-B138-94A434020EC5}"/>
            </a:ext>
          </a:extLst>
        </xdr:cNvPr>
        <xdr:cNvSpPr>
          <a:spLocks noChangeArrowheads="1"/>
        </xdr:cNvSpPr>
      </xdr:nvSpPr>
      <xdr:spPr bwMode="auto">
        <a:xfrm>
          <a:off x="3140675" y="66185871"/>
          <a:ext cx="5567824" cy="996658"/>
        </a:xfrm>
        <a:prstGeom prst="bracketPair">
          <a:avLst>
            <a:gd name="adj" fmla="val 16667"/>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16</xdr:col>
      <xdr:colOff>64358</xdr:colOff>
      <xdr:row>748</xdr:row>
      <xdr:rowOff>270295</xdr:rowOff>
    </xdr:from>
    <xdr:to>
      <xdr:col>41</xdr:col>
      <xdr:colOff>1897</xdr:colOff>
      <xdr:row>750</xdr:row>
      <xdr:rowOff>301859</xdr:rowOff>
    </xdr:to>
    <xdr:sp macro="" textlink="">
      <xdr:nvSpPr>
        <xdr:cNvPr id="6" name="Rectangle 6">
          <a:extLst>
            <a:ext uri="{FF2B5EF4-FFF2-40B4-BE49-F238E27FC236}">
              <a16:creationId xmlns:a16="http://schemas.microsoft.com/office/drawing/2014/main" id="{20FB4207-D95D-4D1D-8CE5-6A1C5794BE50}"/>
            </a:ext>
          </a:extLst>
        </xdr:cNvPr>
        <xdr:cNvSpPr>
          <a:spLocks noChangeArrowheads="1"/>
        </xdr:cNvSpPr>
      </xdr:nvSpPr>
      <xdr:spPr bwMode="auto">
        <a:xfrm>
          <a:off x="3359493" y="66301714"/>
          <a:ext cx="5086188" cy="72663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0" anchor="t" upright="1"/>
        <a:lstStyle/>
        <a:p>
          <a:pPr algn="l" rtl="0">
            <a:lnSpc>
              <a:spcPts val="1800"/>
            </a:lnSpc>
            <a:defRPr sz="1000"/>
          </a:pPr>
          <a:r>
            <a:rPr lang="ja-JP" altLang="en-US" sz="1600" b="0" i="0" u="none" strike="noStrike" baseline="0">
              <a:solidFill>
                <a:srgbClr val="000000"/>
              </a:solidFill>
              <a:latin typeface="ＭＳ Ｐゴシック"/>
              <a:ea typeface="ＭＳ Ｐゴシック"/>
            </a:rPr>
            <a:t>文化の向上発達に特に功績顕著な者（文化功労者）に直接支給し、これを顕彰する。</a:t>
          </a:r>
          <a:endParaRPr lang="ja-JP" altLang="en-US"/>
        </a:p>
      </xdr:txBody>
    </xdr:sp>
    <xdr:clientData/>
  </xdr:twoCellAnchor>
  <xdr:twoCellAnchor>
    <xdr:from>
      <xdr:col>26</xdr:col>
      <xdr:colOff>128717</xdr:colOff>
      <xdr:row>751</xdr:row>
      <xdr:rowOff>167335</xdr:rowOff>
    </xdr:from>
    <xdr:to>
      <xdr:col>30</xdr:col>
      <xdr:colOff>145338</xdr:colOff>
      <xdr:row>754</xdr:row>
      <xdr:rowOff>215893</xdr:rowOff>
    </xdr:to>
    <xdr:sp macro="" textlink="">
      <xdr:nvSpPr>
        <xdr:cNvPr id="7" name="AutoShape 1">
          <a:extLst>
            <a:ext uri="{FF2B5EF4-FFF2-40B4-BE49-F238E27FC236}">
              <a16:creationId xmlns:a16="http://schemas.microsoft.com/office/drawing/2014/main" id="{C0A66552-3749-4A06-AD2C-170BB07D1569}"/>
            </a:ext>
          </a:extLst>
        </xdr:cNvPr>
        <xdr:cNvSpPr>
          <a:spLocks noChangeArrowheads="1"/>
        </xdr:cNvSpPr>
      </xdr:nvSpPr>
      <xdr:spPr bwMode="auto">
        <a:xfrm>
          <a:off x="5483312" y="67241355"/>
          <a:ext cx="840404" cy="1091160"/>
        </a:xfrm>
        <a:prstGeom prst="downArrow">
          <a:avLst>
            <a:gd name="adj1" fmla="val 50000"/>
            <a:gd name="adj2" fmla="val 37333"/>
          </a:avLst>
        </a:prstGeom>
        <a:solidFill>
          <a:srgbClr xmlns:mc="http://schemas.openxmlformats.org/markup-compatibility/2006" xmlns:a14="http://schemas.microsoft.com/office/drawing/2010/main" val="FFFFFF" mc:Ignorable="a14" a14:legacySpreadsheetColorIndex="65"/>
        </a:solidFill>
        <a:ln w="5715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180203</xdr:colOff>
      <xdr:row>755</xdr:row>
      <xdr:rowOff>38614</xdr:rowOff>
    </xdr:from>
    <xdr:to>
      <xdr:col>37</xdr:col>
      <xdr:colOff>139326</xdr:colOff>
      <xdr:row>756</xdr:row>
      <xdr:rowOff>154879</xdr:rowOff>
    </xdr:to>
    <xdr:sp macro="" textlink="">
      <xdr:nvSpPr>
        <xdr:cNvPr id="8" name="Rectangle 5">
          <a:extLst>
            <a:ext uri="{FF2B5EF4-FFF2-40B4-BE49-F238E27FC236}">
              <a16:creationId xmlns:a16="http://schemas.microsoft.com/office/drawing/2014/main" id="{25DDC540-E48A-4315-8160-7E8017D638EC}"/>
            </a:ext>
          </a:extLst>
        </xdr:cNvPr>
        <xdr:cNvSpPr>
          <a:spLocks noChangeArrowheads="1"/>
        </xdr:cNvSpPr>
      </xdr:nvSpPr>
      <xdr:spPr bwMode="auto">
        <a:xfrm>
          <a:off x="4093176" y="68502769"/>
          <a:ext cx="3666150" cy="46379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54864" bIns="0" anchor="t" upright="1"/>
        <a:lstStyle/>
        <a:p>
          <a:pPr algn="ctr" rtl="0">
            <a:defRPr sz="1000"/>
          </a:pPr>
          <a:r>
            <a:rPr lang="ja-JP" altLang="en-US" sz="2800" b="0" i="0" u="none" strike="noStrike" baseline="0">
              <a:solidFill>
                <a:srgbClr val="000000"/>
              </a:solidFill>
              <a:latin typeface="ＭＳ Ｐゴシック"/>
              <a:ea typeface="ＭＳ Ｐゴシック"/>
            </a:rPr>
            <a:t>【直接支給】</a:t>
          </a:r>
          <a:endParaRPr lang="ja-JP" altLang="en-US"/>
        </a:p>
      </xdr:txBody>
    </xdr:sp>
    <xdr:clientData/>
  </xdr:twoCellAnchor>
  <xdr:twoCellAnchor>
    <xdr:from>
      <xdr:col>12</xdr:col>
      <xdr:colOff>193075</xdr:colOff>
      <xdr:row>757</xdr:row>
      <xdr:rowOff>25743</xdr:rowOff>
    </xdr:from>
    <xdr:to>
      <xdr:col>44</xdr:col>
      <xdr:colOff>181948</xdr:colOff>
      <xdr:row>760</xdr:row>
      <xdr:rowOff>262526</xdr:rowOff>
    </xdr:to>
    <xdr:sp macro="" textlink="">
      <xdr:nvSpPr>
        <xdr:cNvPr id="9" name="AutoShape 4">
          <a:extLst>
            <a:ext uri="{FF2B5EF4-FFF2-40B4-BE49-F238E27FC236}">
              <a16:creationId xmlns:a16="http://schemas.microsoft.com/office/drawing/2014/main" id="{735F31D4-924C-484E-9EBE-A7F32CC9CCC7}"/>
            </a:ext>
          </a:extLst>
        </xdr:cNvPr>
        <xdr:cNvSpPr>
          <a:spLocks noChangeArrowheads="1"/>
        </xdr:cNvSpPr>
      </xdr:nvSpPr>
      <xdr:spPr bwMode="auto">
        <a:xfrm>
          <a:off x="2664426" y="69184966"/>
          <a:ext cx="6579144" cy="2244756"/>
        </a:xfrm>
        <a:prstGeom prst="flowChartProcess">
          <a:avLst/>
        </a:prstGeom>
        <a:solidFill>
          <a:srgbClr xmlns:mc="http://schemas.openxmlformats.org/markup-compatibility/2006" xmlns:a14="http://schemas.microsoft.com/office/drawing/2010/main" val="FFFFFF" mc:Ignorable="a14" a14:legacySpreadsheetColorIndex="65"/>
        </a:solidFill>
        <a:ln w="12700"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54864" tIns="32004" rIns="54864" bIns="32004" anchor="ctr" upright="1"/>
        <a:lstStyle/>
        <a:p>
          <a:pPr algn="ctr" rtl="0">
            <a:lnSpc>
              <a:spcPts val="4000"/>
            </a:lnSpc>
            <a:defRPr sz="1000"/>
          </a:pPr>
          <a:r>
            <a:rPr lang="ja-JP" altLang="en-US" sz="3600" b="0" i="0" u="none" strike="noStrike" baseline="0">
              <a:solidFill>
                <a:sysClr val="windowText" lastClr="000000"/>
              </a:solidFill>
              <a:latin typeface="ＭＳ ゴシック"/>
              <a:ea typeface="ＭＳ ゴシック"/>
            </a:rPr>
            <a:t>Ａ.文化功労者(2</a:t>
          </a:r>
          <a:r>
            <a:rPr lang="en-US" altLang="ja-JP" sz="3600" b="0" i="0" u="none" strike="noStrike" baseline="0">
              <a:solidFill>
                <a:sysClr val="windowText" lastClr="000000"/>
              </a:solidFill>
              <a:latin typeface="ＭＳ ゴシック"/>
              <a:ea typeface="ＭＳ ゴシック"/>
            </a:rPr>
            <a:t>51</a:t>
          </a:r>
          <a:r>
            <a:rPr lang="ja-JP" altLang="en-US" sz="3600" b="0" i="0" u="none" strike="noStrike" baseline="0">
              <a:solidFill>
                <a:sysClr val="windowText" lastClr="000000"/>
              </a:solidFill>
              <a:latin typeface="ＭＳ ゴシック"/>
              <a:ea typeface="ＭＳ ゴシック"/>
            </a:rPr>
            <a:t>名)</a:t>
          </a:r>
        </a:p>
        <a:p>
          <a:pPr algn="ctr" rtl="0">
            <a:lnSpc>
              <a:spcPts val="3900"/>
            </a:lnSpc>
            <a:defRPr sz="1000"/>
          </a:pPr>
          <a:r>
            <a:rPr lang="en-US" altLang="ja-JP" sz="3600" b="0" i="0" u="none" strike="noStrike" baseline="0">
              <a:solidFill>
                <a:sysClr val="windowText" lastClr="000000"/>
              </a:solidFill>
              <a:latin typeface="ＭＳ ゴシック"/>
              <a:ea typeface="ＭＳ ゴシック"/>
            </a:rPr>
            <a:t>879</a:t>
          </a:r>
          <a:r>
            <a:rPr lang="ja-JP" altLang="en-US" sz="3600" b="0" i="0" u="none" strike="noStrike" baseline="0">
              <a:solidFill>
                <a:sysClr val="windowText" lastClr="000000"/>
              </a:solidFill>
              <a:latin typeface="ＭＳ ゴシック"/>
              <a:ea typeface="ＭＳ ゴシック"/>
            </a:rPr>
            <a:t>百万円</a:t>
          </a:r>
          <a:endParaRPr lang="ja-JP" altLang="en-US">
            <a:solidFill>
              <a:sysClr val="windowText" lastClr="000000"/>
            </a:solidFill>
          </a:endParaRPr>
        </a:p>
      </xdr:txBody>
    </xdr:sp>
    <xdr:clientData/>
  </xdr:twoCellAnchor>
  <xdr:twoCellAnchor>
    <xdr:from>
      <xdr:col>16</xdr:col>
      <xdr:colOff>141589</xdr:colOff>
      <xdr:row>761</xdr:row>
      <xdr:rowOff>115844</xdr:rowOff>
    </xdr:from>
    <xdr:to>
      <xdr:col>41</xdr:col>
      <xdr:colOff>101863</xdr:colOff>
      <xdr:row>762</xdr:row>
      <xdr:rowOff>311334</xdr:rowOff>
    </xdr:to>
    <xdr:sp macro="" textlink="">
      <xdr:nvSpPr>
        <xdr:cNvPr id="11" name="AutoShape 9">
          <a:extLst>
            <a:ext uri="{FF2B5EF4-FFF2-40B4-BE49-F238E27FC236}">
              <a16:creationId xmlns:a16="http://schemas.microsoft.com/office/drawing/2014/main" id="{920EE0A1-02F4-4E58-8507-B24C47B761EC}"/>
            </a:ext>
          </a:extLst>
        </xdr:cNvPr>
        <xdr:cNvSpPr>
          <a:spLocks noChangeArrowheads="1"/>
        </xdr:cNvSpPr>
      </xdr:nvSpPr>
      <xdr:spPr bwMode="auto">
        <a:xfrm>
          <a:off x="3436724" y="71656317"/>
          <a:ext cx="5108923" cy="427179"/>
        </a:xfrm>
        <a:prstGeom prst="bracketPair">
          <a:avLst>
            <a:gd name="adj" fmla="val 16667"/>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102973</xdr:colOff>
      <xdr:row>761</xdr:row>
      <xdr:rowOff>141587</xdr:rowOff>
    </xdr:from>
    <xdr:to>
      <xdr:col>41</xdr:col>
      <xdr:colOff>3131</xdr:colOff>
      <xdr:row>763</xdr:row>
      <xdr:rowOff>42763</xdr:rowOff>
    </xdr:to>
    <xdr:sp macro="" textlink="">
      <xdr:nvSpPr>
        <xdr:cNvPr id="12" name="Rectangle 8">
          <a:extLst>
            <a:ext uri="{FF2B5EF4-FFF2-40B4-BE49-F238E27FC236}">
              <a16:creationId xmlns:a16="http://schemas.microsoft.com/office/drawing/2014/main" id="{012B54B2-D492-4AA5-B403-6502F81AD36B}"/>
            </a:ext>
          </a:extLst>
        </xdr:cNvPr>
        <xdr:cNvSpPr>
          <a:spLocks noChangeArrowheads="1"/>
        </xdr:cNvSpPr>
      </xdr:nvSpPr>
      <xdr:spPr bwMode="auto">
        <a:xfrm>
          <a:off x="3604054" y="71682060"/>
          <a:ext cx="4842861" cy="583372"/>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38100" cmpd="dbl"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800"/>
            </a:lnSpc>
            <a:defRPr sz="1000"/>
          </a:pPr>
          <a:r>
            <a:rPr lang="ja-JP" altLang="en-US" sz="1600" b="0" i="0" u="none" strike="noStrike" baseline="0">
              <a:solidFill>
                <a:srgbClr val="000000"/>
              </a:solidFill>
              <a:latin typeface="ＭＳ Ｐゴシック"/>
              <a:ea typeface="ＭＳ Ｐゴシック"/>
            </a:rPr>
            <a:t>文化功労者年金法施行令に基づき、1名当たり3.5百万円を直接支給</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c r="AP2" s="990"/>
      <c r="AQ2" s="990"/>
      <c r="AR2" s="78" t="str">
        <f>IF(OR(AO2="　", AO2=""), "", "-")</f>
        <v/>
      </c>
      <c r="AS2" s="991">
        <v>337</v>
      </c>
      <c r="AT2" s="991"/>
      <c r="AU2" s="991"/>
      <c r="AV2" s="51" t="str">
        <f>IF(AW2="", "", "-")</f>
        <v/>
      </c>
      <c r="AW2" s="934"/>
      <c r="AX2" s="934"/>
    </row>
    <row r="3" spans="1:50" ht="21" customHeight="1" thickBot="1" x14ac:dyDescent="0.2">
      <c r="A3" s="889" t="s">
        <v>427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567</v>
      </c>
      <c r="AK3" s="891"/>
      <c r="AL3" s="891"/>
      <c r="AM3" s="891"/>
      <c r="AN3" s="891"/>
      <c r="AO3" s="891"/>
      <c r="AP3" s="891"/>
      <c r="AQ3" s="891"/>
      <c r="AR3" s="891"/>
      <c r="AS3" s="891"/>
      <c r="AT3" s="891"/>
      <c r="AU3" s="891"/>
      <c r="AV3" s="891"/>
      <c r="AW3" s="891"/>
      <c r="AX3" s="24" t="s">
        <v>65</v>
      </c>
    </row>
    <row r="4" spans="1:50" ht="24.75" customHeight="1" x14ac:dyDescent="0.15">
      <c r="A4" s="724" t="s">
        <v>25</v>
      </c>
      <c r="B4" s="725"/>
      <c r="C4" s="725"/>
      <c r="D4" s="725"/>
      <c r="E4" s="725"/>
      <c r="F4" s="725"/>
      <c r="G4" s="702" t="s">
        <v>569</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570</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603</v>
      </c>
      <c r="H5" s="862"/>
      <c r="I5" s="862"/>
      <c r="J5" s="862"/>
      <c r="K5" s="862"/>
      <c r="L5" s="862"/>
      <c r="M5" s="863" t="s">
        <v>66</v>
      </c>
      <c r="N5" s="864"/>
      <c r="O5" s="864"/>
      <c r="P5" s="864"/>
      <c r="Q5" s="864"/>
      <c r="R5" s="865"/>
      <c r="S5" s="866" t="s">
        <v>571</v>
      </c>
      <c r="T5" s="862"/>
      <c r="U5" s="862"/>
      <c r="V5" s="862"/>
      <c r="W5" s="862"/>
      <c r="X5" s="867"/>
      <c r="Y5" s="718" t="s">
        <v>3</v>
      </c>
      <c r="Z5" s="566"/>
      <c r="AA5" s="566"/>
      <c r="AB5" s="566"/>
      <c r="AC5" s="566"/>
      <c r="AD5" s="567"/>
      <c r="AE5" s="719" t="s">
        <v>570</v>
      </c>
      <c r="AF5" s="719"/>
      <c r="AG5" s="719"/>
      <c r="AH5" s="719"/>
      <c r="AI5" s="719"/>
      <c r="AJ5" s="719"/>
      <c r="AK5" s="719"/>
      <c r="AL5" s="719"/>
      <c r="AM5" s="719"/>
      <c r="AN5" s="719"/>
      <c r="AO5" s="719"/>
      <c r="AP5" s="720"/>
      <c r="AQ5" s="721" t="s">
        <v>572</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84" customHeight="1" x14ac:dyDescent="0.15">
      <c r="A7" s="518" t="s">
        <v>22</v>
      </c>
      <c r="B7" s="519"/>
      <c r="C7" s="519"/>
      <c r="D7" s="519"/>
      <c r="E7" s="519"/>
      <c r="F7" s="520"/>
      <c r="G7" s="521" t="s">
        <v>573</v>
      </c>
      <c r="H7" s="522"/>
      <c r="I7" s="522"/>
      <c r="J7" s="522"/>
      <c r="K7" s="522"/>
      <c r="L7" s="522"/>
      <c r="M7" s="522"/>
      <c r="N7" s="522"/>
      <c r="O7" s="522"/>
      <c r="P7" s="522"/>
      <c r="Q7" s="522"/>
      <c r="R7" s="522"/>
      <c r="S7" s="522"/>
      <c r="T7" s="522"/>
      <c r="U7" s="522"/>
      <c r="V7" s="522"/>
      <c r="W7" s="522"/>
      <c r="X7" s="523"/>
      <c r="Y7" s="945" t="s">
        <v>391</v>
      </c>
      <c r="Z7" s="466"/>
      <c r="AA7" s="466"/>
      <c r="AB7" s="466"/>
      <c r="AC7" s="466"/>
      <c r="AD7" s="946"/>
      <c r="AE7" s="935" t="s">
        <v>560</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恩給関係</v>
      </c>
      <c r="AF8" s="740"/>
      <c r="AG8" s="740"/>
      <c r="AH8" s="740"/>
      <c r="AI8" s="740"/>
      <c r="AJ8" s="740"/>
      <c r="AK8" s="740"/>
      <c r="AL8" s="740"/>
      <c r="AM8" s="740"/>
      <c r="AN8" s="740"/>
      <c r="AO8" s="740"/>
      <c r="AP8" s="740"/>
      <c r="AQ8" s="740"/>
      <c r="AR8" s="740"/>
      <c r="AS8" s="740"/>
      <c r="AT8" s="740"/>
      <c r="AU8" s="740"/>
      <c r="AV8" s="740"/>
      <c r="AW8" s="740"/>
      <c r="AX8" s="741"/>
    </row>
    <row r="9" spans="1:50" ht="68.25" customHeight="1" x14ac:dyDescent="0.15">
      <c r="A9" s="871" t="s">
        <v>23</v>
      </c>
      <c r="B9" s="872"/>
      <c r="C9" s="872"/>
      <c r="D9" s="872"/>
      <c r="E9" s="872"/>
      <c r="F9" s="872"/>
      <c r="G9" s="873" t="s">
        <v>574</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91.5" customHeight="1" x14ac:dyDescent="0.15">
      <c r="A10" s="680" t="s">
        <v>30</v>
      </c>
      <c r="B10" s="681"/>
      <c r="C10" s="681"/>
      <c r="D10" s="681"/>
      <c r="E10" s="681"/>
      <c r="F10" s="681"/>
      <c r="G10" s="775" t="s">
        <v>575</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直接実施</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v>882</v>
      </c>
      <c r="Q13" s="678"/>
      <c r="R13" s="678"/>
      <c r="S13" s="678"/>
      <c r="T13" s="678"/>
      <c r="U13" s="678"/>
      <c r="V13" s="679"/>
      <c r="W13" s="677">
        <v>879</v>
      </c>
      <c r="X13" s="678"/>
      <c r="Y13" s="678"/>
      <c r="Z13" s="678"/>
      <c r="AA13" s="678"/>
      <c r="AB13" s="678"/>
      <c r="AC13" s="679"/>
      <c r="AD13" s="677">
        <v>900</v>
      </c>
      <c r="AE13" s="678"/>
      <c r="AF13" s="678"/>
      <c r="AG13" s="678"/>
      <c r="AH13" s="678"/>
      <c r="AI13" s="678"/>
      <c r="AJ13" s="679"/>
      <c r="AK13" s="677">
        <v>924</v>
      </c>
      <c r="AL13" s="678"/>
      <c r="AM13" s="678"/>
      <c r="AN13" s="678"/>
      <c r="AO13" s="678"/>
      <c r="AP13" s="678"/>
      <c r="AQ13" s="679"/>
      <c r="AR13" s="942">
        <v>956</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v>-31</v>
      </c>
      <c r="Q14" s="678"/>
      <c r="R14" s="678"/>
      <c r="S14" s="678"/>
      <c r="T14" s="678"/>
      <c r="U14" s="678"/>
      <c r="V14" s="679"/>
      <c r="W14" s="677">
        <v>-18</v>
      </c>
      <c r="X14" s="678"/>
      <c r="Y14" s="678"/>
      <c r="Z14" s="678"/>
      <c r="AA14" s="678"/>
      <c r="AB14" s="678"/>
      <c r="AC14" s="679"/>
      <c r="AD14" s="677">
        <v>-21</v>
      </c>
      <c r="AE14" s="678"/>
      <c r="AF14" s="678"/>
      <c r="AG14" s="678"/>
      <c r="AH14" s="678"/>
      <c r="AI14" s="678"/>
      <c r="AJ14" s="679"/>
      <c r="AK14" s="677"/>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576</v>
      </c>
      <c r="Q15" s="678"/>
      <c r="R15" s="678"/>
      <c r="S15" s="678"/>
      <c r="T15" s="678"/>
      <c r="U15" s="678"/>
      <c r="V15" s="679"/>
      <c r="W15" s="677" t="s">
        <v>577</v>
      </c>
      <c r="X15" s="678"/>
      <c r="Y15" s="678"/>
      <c r="Z15" s="678"/>
      <c r="AA15" s="678"/>
      <c r="AB15" s="678"/>
      <c r="AC15" s="679"/>
      <c r="AD15" s="677" t="s">
        <v>577</v>
      </c>
      <c r="AE15" s="678"/>
      <c r="AF15" s="678"/>
      <c r="AG15" s="678"/>
      <c r="AH15" s="678"/>
      <c r="AI15" s="678"/>
      <c r="AJ15" s="679"/>
      <c r="AK15" s="677"/>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560</v>
      </c>
      <c r="Q16" s="678"/>
      <c r="R16" s="678"/>
      <c r="S16" s="678"/>
      <c r="T16" s="678"/>
      <c r="U16" s="678"/>
      <c r="V16" s="679"/>
      <c r="W16" s="677" t="s">
        <v>576</v>
      </c>
      <c r="X16" s="678"/>
      <c r="Y16" s="678"/>
      <c r="Z16" s="678"/>
      <c r="AA16" s="678"/>
      <c r="AB16" s="678"/>
      <c r="AC16" s="679"/>
      <c r="AD16" s="677" t="s">
        <v>560</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560</v>
      </c>
      <c r="Q17" s="678"/>
      <c r="R17" s="678"/>
      <c r="S17" s="678"/>
      <c r="T17" s="678"/>
      <c r="U17" s="678"/>
      <c r="V17" s="679"/>
      <c r="W17" s="677" t="s">
        <v>564</v>
      </c>
      <c r="X17" s="678"/>
      <c r="Y17" s="678"/>
      <c r="Z17" s="678"/>
      <c r="AA17" s="678"/>
      <c r="AB17" s="678"/>
      <c r="AC17" s="679"/>
      <c r="AD17" s="677" t="s">
        <v>576</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851</v>
      </c>
      <c r="Q18" s="901"/>
      <c r="R18" s="901"/>
      <c r="S18" s="901"/>
      <c r="T18" s="901"/>
      <c r="U18" s="901"/>
      <c r="V18" s="902"/>
      <c r="W18" s="900">
        <f>SUM(W13:AC17)</f>
        <v>861</v>
      </c>
      <c r="X18" s="901"/>
      <c r="Y18" s="901"/>
      <c r="Z18" s="901"/>
      <c r="AA18" s="901"/>
      <c r="AB18" s="901"/>
      <c r="AC18" s="902"/>
      <c r="AD18" s="900">
        <f>SUM(AD13:AJ17)</f>
        <v>879</v>
      </c>
      <c r="AE18" s="901"/>
      <c r="AF18" s="901"/>
      <c r="AG18" s="901"/>
      <c r="AH18" s="901"/>
      <c r="AI18" s="901"/>
      <c r="AJ18" s="902"/>
      <c r="AK18" s="900">
        <f>SUM(AK13:AQ17)</f>
        <v>924</v>
      </c>
      <c r="AL18" s="901"/>
      <c r="AM18" s="901"/>
      <c r="AN18" s="901"/>
      <c r="AO18" s="901"/>
      <c r="AP18" s="901"/>
      <c r="AQ18" s="902"/>
      <c r="AR18" s="900">
        <f>SUM(AR13:AX17)</f>
        <v>956</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851</v>
      </c>
      <c r="Q19" s="678"/>
      <c r="R19" s="678"/>
      <c r="S19" s="678"/>
      <c r="T19" s="678"/>
      <c r="U19" s="678"/>
      <c r="V19" s="679"/>
      <c r="W19" s="677">
        <v>861</v>
      </c>
      <c r="X19" s="678"/>
      <c r="Y19" s="678"/>
      <c r="Z19" s="678"/>
      <c r="AA19" s="678"/>
      <c r="AB19" s="678"/>
      <c r="AC19" s="679"/>
      <c r="AD19" s="677">
        <v>879</v>
      </c>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31.5" customHeight="1" x14ac:dyDescent="0.15">
      <c r="A21" s="871"/>
      <c r="B21" s="872"/>
      <c r="C21" s="872"/>
      <c r="D21" s="872"/>
      <c r="E21" s="872"/>
      <c r="F21" s="1004"/>
      <c r="G21" s="316" t="s">
        <v>358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430</v>
      </c>
      <c r="B22" s="972"/>
      <c r="C22" s="972"/>
      <c r="D22" s="972"/>
      <c r="E22" s="972"/>
      <c r="F22" s="973"/>
      <c r="G22" s="1009" t="s">
        <v>337</v>
      </c>
      <c r="H22" s="221"/>
      <c r="I22" s="221"/>
      <c r="J22" s="221"/>
      <c r="K22" s="221"/>
      <c r="L22" s="221"/>
      <c r="M22" s="221"/>
      <c r="N22" s="221"/>
      <c r="O22" s="222"/>
      <c r="P22" s="960" t="s">
        <v>431</v>
      </c>
      <c r="Q22" s="221"/>
      <c r="R22" s="221"/>
      <c r="S22" s="221"/>
      <c r="T22" s="221"/>
      <c r="U22" s="221"/>
      <c r="V22" s="222"/>
      <c r="W22" s="960" t="s">
        <v>432</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25.5" customHeight="1" x14ac:dyDescent="0.15">
      <c r="A23" s="974"/>
      <c r="B23" s="975"/>
      <c r="C23" s="975"/>
      <c r="D23" s="975"/>
      <c r="E23" s="975"/>
      <c r="F23" s="976"/>
      <c r="G23" s="1010" t="s">
        <v>578</v>
      </c>
      <c r="H23" s="1011"/>
      <c r="I23" s="1011"/>
      <c r="J23" s="1011"/>
      <c r="K23" s="1011"/>
      <c r="L23" s="1011"/>
      <c r="M23" s="1011"/>
      <c r="N23" s="1011"/>
      <c r="O23" s="1012"/>
      <c r="P23" s="942">
        <v>924</v>
      </c>
      <c r="Q23" s="943"/>
      <c r="R23" s="943"/>
      <c r="S23" s="943"/>
      <c r="T23" s="943"/>
      <c r="U23" s="943"/>
      <c r="V23" s="961"/>
      <c r="W23" s="942">
        <v>956</v>
      </c>
      <c r="X23" s="943"/>
      <c r="Y23" s="943"/>
      <c r="Z23" s="943"/>
      <c r="AA23" s="943"/>
      <c r="AB23" s="943"/>
      <c r="AC23" s="961"/>
      <c r="AD23" s="981" t="s">
        <v>563</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hidden="1" customHeight="1" x14ac:dyDescent="0.15">
      <c r="A24" s="974"/>
      <c r="B24" s="975"/>
      <c r="C24" s="975"/>
      <c r="D24" s="975"/>
      <c r="E24" s="975"/>
      <c r="F24" s="976"/>
      <c r="G24" s="962"/>
      <c r="H24" s="963"/>
      <c r="I24" s="963"/>
      <c r="J24" s="963"/>
      <c r="K24" s="963"/>
      <c r="L24" s="963"/>
      <c r="M24" s="963"/>
      <c r="N24" s="963"/>
      <c r="O24" s="964"/>
      <c r="P24" s="677"/>
      <c r="Q24" s="678"/>
      <c r="R24" s="678"/>
      <c r="S24" s="678"/>
      <c r="T24" s="678"/>
      <c r="U24" s="678"/>
      <c r="V24" s="679"/>
      <c r="W24" s="677"/>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hidden="1" customHeight="1" x14ac:dyDescent="0.15">
      <c r="A25" s="974"/>
      <c r="B25" s="975"/>
      <c r="C25" s="975"/>
      <c r="D25" s="975"/>
      <c r="E25" s="975"/>
      <c r="F25" s="976"/>
      <c r="G25" s="962"/>
      <c r="H25" s="963"/>
      <c r="I25" s="963"/>
      <c r="J25" s="963"/>
      <c r="K25" s="963"/>
      <c r="L25" s="963"/>
      <c r="M25" s="963"/>
      <c r="N25" s="963"/>
      <c r="O25" s="964"/>
      <c r="P25" s="677"/>
      <c r="Q25" s="678"/>
      <c r="R25" s="678"/>
      <c r="S25" s="678"/>
      <c r="T25" s="678"/>
      <c r="U25" s="678"/>
      <c r="V25" s="679"/>
      <c r="W25" s="677"/>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hidden="1" customHeight="1" x14ac:dyDescent="0.15">
      <c r="A26" s="974"/>
      <c r="B26" s="975"/>
      <c r="C26" s="975"/>
      <c r="D26" s="975"/>
      <c r="E26" s="975"/>
      <c r="F26" s="976"/>
      <c r="G26" s="962"/>
      <c r="H26" s="963"/>
      <c r="I26" s="963"/>
      <c r="J26" s="963"/>
      <c r="K26" s="963"/>
      <c r="L26" s="963"/>
      <c r="M26" s="963"/>
      <c r="N26" s="963"/>
      <c r="O26" s="964"/>
      <c r="P26" s="677"/>
      <c r="Q26" s="678"/>
      <c r="R26" s="678"/>
      <c r="S26" s="678"/>
      <c r="T26" s="678"/>
      <c r="U26" s="678"/>
      <c r="V26" s="679"/>
      <c r="W26" s="677"/>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924</v>
      </c>
      <c r="Q29" s="678"/>
      <c r="R29" s="678"/>
      <c r="S29" s="678"/>
      <c r="T29" s="678"/>
      <c r="U29" s="678"/>
      <c r="V29" s="679"/>
      <c r="W29" s="992">
        <f>AR13</f>
        <v>956</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394</v>
      </c>
      <c r="AF30" s="881"/>
      <c r="AG30" s="881"/>
      <c r="AH30" s="882"/>
      <c r="AI30" s="880" t="s">
        <v>416</v>
      </c>
      <c r="AJ30" s="881"/>
      <c r="AK30" s="881"/>
      <c r="AL30" s="882"/>
      <c r="AM30" s="938" t="s">
        <v>421</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564</v>
      </c>
      <c r="AR31" s="200"/>
      <c r="AS31" s="132" t="s">
        <v>236</v>
      </c>
      <c r="AT31" s="133"/>
      <c r="AU31" s="199" t="s">
        <v>581</v>
      </c>
      <c r="AV31" s="199"/>
      <c r="AW31" s="418" t="s">
        <v>181</v>
      </c>
      <c r="AX31" s="419"/>
    </row>
    <row r="32" spans="1:50" ht="29.25" customHeight="1" x14ac:dyDescent="0.15">
      <c r="A32" s="423"/>
      <c r="B32" s="421"/>
      <c r="C32" s="421"/>
      <c r="D32" s="421"/>
      <c r="E32" s="421"/>
      <c r="F32" s="422"/>
      <c r="G32" s="584" t="s">
        <v>579</v>
      </c>
      <c r="H32" s="585"/>
      <c r="I32" s="585"/>
      <c r="J32" s="585"/>
      <c r="K32" s="585"/>
      <c r="L32" s="585"/>
      <c r="M32" s="585"/>
      <c r="N32" s="585"/>
      <c r="O32" s="586"/>
      <c r="P32" s="104" t="s">
        <v>621</v>
      </c>
      <c r="Q32" s="104"/>
      <c r="R32" s="104"/>
      <c r="S32" s="104"/>
      <c r="T32" s="104"/>
      <c r="U32" s="104"/>
      <c r="V32" s="104"/>
      <c r="W32" s="104"/>
      <c r="X32" s="105"/>
      <c r="Y32" s="494" t="s">
        <v>12</v>
      </c>
      <c r="Z32" s="554"/>
      <c r="AA32" s="555"/>
      <c r="AB32" s="484" t="s">
        <v>580</v>
      </c>
      <c r="AC32" s="484"/>
      <c r="AD32" s="484"/>
      <c r="AE32" s="217">
        <v>243</v>
      </c>
      <c r="AF32" s="218"/>
      <c r="AG32" s="218"/>
      <c r="AH32" s="218"/>
      <c r="AI32" s="217">
        <v>246</v>
      </c>
      <c r="AJ32" s="218"/>
      <c r="AK32" s="218"/>
      <c r="AL32" s="218"/>
      <c r="AM32" s="217">
        <v>251</v>
      </c>
      <c r="AN32" s="218"/>
      <c r="AO32" s="218"/>
      <c r="AP32" s="218"/>
      <c r="AQ32" s="352" t="s">
        <v>560</v>
      </c>
      <c r="AR32" s="207"/>
      <c r="AS32" s="207"/>
      <c r="AT32" s="353"/>
      <c r="AU32" s="218" t="s">
        <v>560</v>
      </c>
      <c r="AV32" s="218"/>
      <c r="AW32" s="218"/>
      <c r="AX32" s="220"/>
    </row>
    <row r="33" spans="1:50" ht="29.2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577</v>
      </c>
      <c r="AC33" s="546"/>
      <c r="AD33" s="546"/>
      <c r="AE33" s="217" t="s">
        <v>560</v>
      </c>
      <c r="AF33" s="218"/>
      <c r="AG33" s="218"/>
      <c r="AH33" s="218"/>
      <c r="AI33" s="217" t="s">
        <v>564</v>
      </c>
      <c r="AJ33" s="218"/>
      <c r="AK33" s="218"/>
      <c r="AL33" s="218"/>
      <c r="AM33" s="217" t="s">
        <v>564</v>
      </c>
      <c r="AN33" s="218"/>
      <c r="AO33" s="218"/>
      <c r="AP33" s="218"/>
      <c r="AQ33" s="352" t="s">
        <v>564</v>
      </c>
      <c r="AR33" s="207"/>
      <c r="AS33" s="207"/>
      <c r="AT33" s="353"/>
      <c r="AU33" s="218" t="s">
        <v>581</v>
      </c>
      <c r="AV33" s="218"/>
      <c r="AW33" s="218"/>
      <c r="AX33" s="220"/>
    </row>
    <row r="34" spans="1:50" ht="29.2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560</v>
      </c>
      <c r="AF34" s="218"/>
      <c r="AG34" s="218"/>
      <c r="AH34" s="218"/>
      <c r="AI34" s="217" t="s">
        <v>564</v>
      </c>
      <c r="AJ34" s="218"/>
      <c r="AK34" s="218"/>
      <c r="AL34" s="218"/>
      <c r="AM34" s="217" t="s">
        <v>564</v>
      </c>
      <c r="AN34" s="218"/>
      <c r="AO34" s="218"/>
      <c r="AP34" s="218"/>
      <c r="AQ34" s="352" t="s">
        <v>560</v>
      </c>
      <c r="AR34" s="207"/>
      <c r="AS34" s="207"/>
      <c r="AT34" s="353"/>
      <c r="AU34" s="218" t="s">
        <v>560</v>
      </c>
      <c r="AV34" s="218"/>
      <c r="AW34" s="218"/>
      <c r="AX34" s="220"/>
    </row>
    <row r="35" spans="1:50" ht="27" customHeight="1" x14ac:dyDescent="0.15">
      <c r="A35" s="225" t="s">
        <v>382</v>
      </c>
      <c r="B35" s="226"/>
      <c r="C35" s="226"/>
      <c r="D35" s="226"/>
      <c r="E35" s="226"/>
      <c r="F35" s="227"/>
      <c r="G35" s="231" t="s">
        <v>604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7"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3"/>
    </row>
    <row r="38" spans="1:50" ht="18.75" hidden="1"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c r="AR38" s="200"/>
      <c r="AS38" s="132" t="s">
        <v>236</v>
      </c>
      <c r="AT38" s="133"/>
      <c r="AU38" s="199"/>
      <c r="AV38" s="199"/>
      <c r="AW38" s="418" t="s">
        <v>181</v>
      </c>
      <c r="AX38" s="419"/>
    </row>
    <row r="39" spans="1:50" ht="23.25" hidden="1" customHeight="1" x14ac:dyDescent="0.15">
      <c r="A39" s="423"/>
      <c r="B39" s="421"/>
      <c r="C39" s="421"/>
      <c r="D39" s="421"/>
      <c r="E39" s="421"/>
      <c r="F39" s="422"/>
      <c r="G39" s="584"/>
      <c r="H39" s="585"/>
      <c r="I39" s="585"/>
      <c r="J39" s="585"/>
      <c r="K39" s="585"/>
      <c r="L39" s="585"/>
      <c r="M39" s="585"/>
      <c r="N39" s="585"/>
      <c r="O39" s="586"/>
      <c r="P39" s="104"/>
      <c r="Q39" s="104"/>
      <c r="R39" s="104"/>
      <c r="S39" s="104"/>
      <c r="T39" s="104"/>
      <c r="U39" s="104"/>
      <c r="V39" s="104"/>
      <c r="W39" s="104"/>
      <c r="X39" s="105"/>
      <c r="Y39" s="494" t="s">
        <v>12</v>
      </c>
      <c r="Z39" s="554"/>
      <c r="AA39" s="555"/>
      <c r="AB39" s="484"/>
      <c r="AC39" s="484"/>
      <c r="AD39" s="484"/>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3.25" hidden="1"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c r="AC40" s="546"/>
      <c r="AD40" s="546"/>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3.25" hidden="1"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ht="23.25" hidden="1"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c r="AR45" s="200"/>
      <c r="AS45" s="132" t="s">
        <v>236</v>
      </c>
      <c r="AT45" s="133"/>
      <c r="AU45" s="199"/>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c r="AC46" s="484"/>
      <c r="AD46" s="484"/>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c r="AC47" s="546"/>
      <c r="AD47" s="546"/>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x14ac:dyDescent="0.15">
      <c r="A101" s="445"/>
      <c r="B101" s="446"/>
      <c r="C101" s="446"/>
      <c r="D101" s="446"/>
      <c r="E101" s="446"/>
      <c r="F101" s="447"/>
      <c r="G101" s="104" t="s">
        <v>582</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580</v>
      </c>
      <c r="AC101" s="484"/>
      <c r="AD101" s="484"/>
      <c r="AE101" s="217">
        <v>243</v>
      </c>
      <c r="AF101" s="218"/>
      <c r="AG101" s="218"/>
      <c r="AH101" s="219"/>
      <c r="AI101" s="217">
        <v>246</v>
      </c>
      <c r="AJ101" s="218"/>
      <c r="AK101" s="218"/>
      <c r="AL101" s="219"/>
      <c r="AM101" s="217">
        <v>251</v>
      </c>
      <c r="AN101" s="218"/>
      <c r="AO101" s="218"/>
      <c r="AP101" s="219"/>
      <c r="AQ101" s="217" t="s">
        <v>581</v>
      </c>
      <c r="AR101" s="218"/>
      <c r="AS101" s="218"/>
      <c r="AT101" s="219"/>
      <c r="AU101" s="217"/>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580</v>
      </c>
      <c r="AC102" s="484"/>
      <c r="AD102" s="484"/>
      <c r="AE102" s="441">
        <v>252</v>
      </c>
      <c r="AF102" s="441"/>
      <c r="AG102" s="441"/>
      <c r="AH102" s="441"/>
      <c r="AI102" s="441">
        <v>251</v>
      </c>
      <c r="AJ102" s="441"/>
      <c r="AK102" s="441"/>
      <c r="AL102" s="441"/>
      <c r="AM102" s="441">
        <v>257</v>
      </c>
      <c r="AN102" s="441"/>
      <c r="AO102" s="441"/>
      <c r="AP102" s="441"/>
      <c r="AQ102" s="272">
        <v>264</v>
      </c>
      <c r="AR102" s="273"/>
      <c r="AS102" s="273"/>
      <c r="AT102" s="322"/>
      <c r="AU102" s="272"/>
      <c r="AV102" s="273"/>
      <c r="AW102" s="273"/>
      <c r="AX102" s="322"/>
    </row>
    <row r="103" spans="1:60" ht="31.5" hidden="1"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hidden="1" customHeight="1" x14ac:dyDescent="0.15">
      <c r="A104" s="445"/>
      <c r="B104" s="446"/>
      <c r="C104" s="446"/>
      <c r="D104" s="446"/>
      <c r="E104" s="446"/>
      <c r="F104" s="447"/>
      <c r="G104" s="104"/>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c r="AC104" s="569"/>
      <c r="AD104" s="570"/>
      <c r="AE104" s="217"/>
      <c r="AF104" s="218"/>
      <c r="AG104" s="218"/>
      <c r="AH104" s="219"/>
      <c r="AI104" s="217"/>
      <c r="AJ104" s="218"/>
      <c r="AK104" s="218"/>
      <c r="AL104" s="219"/>
      <c r="AM104" s="217"/>
      <c r="AN104" s="218"/>
      <c r="AO104" s="218"/>
      <c r="AP104" s="219"/>
      <c r="AQ104" s="217"/>
      <c r="AR104" s="218"/>
      <c r="AS104" s="218"/>
      <c r="AT104" s="219"/>
      <c r="AU104" s="217"/>
      <c r="AV104" s="218"/>
      <c r="AW104" s="218"/>
      <c r="AX104" s="219"/>
    </row>
    <row r="105" spans="1:60" ht="23.25" hidden="1"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c r="AC105" s="492"/>
      <c r="AD105" s="493"/>
      <c r="AE105" s="441"/>
      <c r="AF105" s="441"/>
      <c r="AG105" s="441"/>
      <c r="AH105" s="441"/>
      <c r="AI105" s="441"/>
      <c r="AJ105" s="441"/>
      <c r="AK105" s="441"/>
      <c r="AL105" s="441"/>
      <c r="AM105" s="441"/>
      <c r="AN105" s="441"/>
      <c r="AO105" s="441"/>
      <c r="AP105" s="441"/>
      <c r="AQ105" s="217"/>
      <c r="AR105" s="218"/>
      <c r="AS105" s="218"/>
      <c r="AT105" s="219"/>
      <c r="AU105" s="272"/>
      <c r="AV105" s="273"/>
      <c r="AW105" s="273"/>
      <c r="AX105" s="322"/>
    </row>
    <row r="106" spans="1:60" ht="31.5" hidden="1"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hidden="1" customHeight="1" x14ac:dyDescent="0.15">
      <c r="A107" s="445"/>
      <c r="B107" s="446"/>
      <c r="C107" s="446"/>
      <c r="D107" s="446"/>
      <c r="E107" s="446"/>
      <c r="F107" s="447"/>
      <c r="G107" s="104"/>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c r="AC107" s="569"/>
      <c r="AD107" s="570"/>
      <c r="AE107" s="441"/>
      <c r="AF107" s="441"/>
      <c r="AG107" s="441"/>
      <c r="AH107" s="441"/>
      <c r="AI107" s="441"/>
      <c r="AJ107" s="441"/>
      <c r="AK107" s="441"/>
      <c r="AL107" s="441"/>
      <c r="AM107" s="441"/>
      <c r="AN107" s="441"/>
      <c r="AO107" s="441"/>
      <c r="AP107" s="441"/>
      <c r="AQ107" s="217"/>
      <c r="AR107" s="218"/>
      <c r="AS107" s="218"/>
      <c r="AT107" s="219"/>
      <c r="AU107" s="217"/>
      <c r="AV107" s="218"/>
      <c r="AW107" s="218"/>
      <c r="AX107" s="219"/>
    </row>
    <row r="108" spans="1:60" ht="23.25" hidden="1"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c r="AC108" s="492"/>
      <c r="AD108" s="493"/>
      <c r="AE108" s="441"/>
      <c r="AF108" s="441"/>
      <c r="AG108" s="441"/>
      <c r="AH108" s="441"/>
      <c r="AI108" s="441"/>
      <c r="AJ108" s="441"/>
      <c r="AK108" s="441"/>
      <c r="AL108" s="441"/>
      <c r="AM108" s="441"/>
      <c r="AN108" s="441"/>
      <c r="AO108" s="441"/>
      <c r="AP108" s="441"/>
      <c r="AQ108" s="217"/>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c r="AC110" s="569"/>
      <c r="AD110" s="570"/>
      <c r="AE110" s="441"/>
      <c r="AF110" s="441"/>
      <c r="AG110" s="441"/>
      <c r="AH110" s="441"/>
      <c r="AI110" s="441"/>
      <c r="AJ110" s="441"/>
      <c r="AK110" s="441"/>
      <c r="AL110" s="441"/>
      <c r="AM110" s="441"/>
      <c r="AN110" s="441"/>
      <c r="AO110" s="441"/>
      <c r="AP110" s="441"/>
      <c r="AQ110" s="217"/>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c r="AC111" s="492"/>
      <c r="AD111" s="493"/>
      <c r="AE111" s="441"/>
      <c r="AF111" s="441"/>
      <c r="AG111" s="441"/>
      <c r="AH111" s="441"/>
      <c r="AI111" s="441"/>
      <c r="AJ111" s="441"/>
      <c r="AK111" s="441"/>
      <c r="AL111" s="441"/>
      <c r="AM111" s="441"/>
      <c r="AN111" s="441"/>
      <c r="AO111" s="441"/>
      <c r="AP111" s="441"/>
      <c r="AQ111" s="217"/>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c r="AC113" s="569"/>
      <c r="AD113" s="570"/>
      <c r="AE113" s="441"/>
      <c r="AF113" s="441"/>
      <c r="AG113" s="441"/>
      <c r="AH113" s="441"/>
      <c r="AI113" s="441"/>
      <c r="AJ113" s="441"/>
      <c r="AK113" s="441"/>
      <c r="AL113" s="441"/>
      <c r="AM113" s="441"/>
      <c r="AN113" s="441"/>
      <c r="AO113" s="441"/>
      <c r="AP113" s="441"/>
      <c r="AQ113" s="217"/>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c r="AC114" s="492"/>
      <c r="AD114" s="493"/>
      <c r="AE114" s="441"/>
      <c r="AF114" s="441"/>
      <c r="AG114" s="441"/>
      <c r="AH114" s="441"/>
      <c r="AI114" s="441"/>
      <c r="AJ114" s="441"/>
      <c r="AK114" s="441"/>
      <c r="AL114" s="441"/>
      <c r="AM114" s="441"/>
      <c r="AN114" s="441"/>
      <c r="AO114" s="441"/>
      <c r="AP114" s="441"/>
      <c r="AQ114" s="217"/>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23.25" customHeight="1" x14ac:dyDescent="0.15">
      <c r="A116" s="462"/>
      <c r="B116" s="463"/>
      <c r="C116" s="463"/>
      <c r="D116" s="463"/>
      <c r="E116" s="463"/>
      <c r="F116" s="464"/>
      <c r="G116" s="411" t="s">
        <v>583</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584</v>
      </c>
      <c r="AC116" s="486"/>
      <c r="AD116" s="487"/>
      <c r="AE116" s="441">
        <v>3.5</v>
      </c>
      <c r="AF116" s="441"/>
      <c r="AG116" s="441"/>
      <c r="AH116" s="441"/>
      <c r="AI116" s="441">
        <v>3.5</v>
      </c>
      <c r="AJ116" s="441"/>
      <c r="AK116" s="441"/>
      <c r="AL116" s="441"/>
      <c r="AM116" s="441">
        <v>3.5</v>
      </c>
      <c r="AN116" s="441"/>
      <c r="AO116" s="441"/>
      <c r="AP116" s="441"/>
      <c r="AQ116" s="217">
        <v>3.5</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568</v>
      </c>
      <c r="AC117" s="496"/>
      <c r="AD117" s="497"/>
      <c r="AE117" s="574" t="s">
        <v>585</v>
      </c>
      <c r="AF117" s="574"/>
      <c r="AG117" s="574"/>
      <c r="AH117" s="574"/>
      <c r="AI117" s="574" t="s">
        <v>586</v>
      </c>
      <c r="AJ117" s="574"/>
      <c r="AK117" s="574"/>
      <c r="AL117" s="574"/>
      <c r="AM117" s="574" t="s">
        <v>622</v>
      </c>
      <c r="AN117" s="574"/>
      <c r="AO117" s="574"/>
      <c r="AP117" s="574"/>
      <c r="AQ117" s="574" t="s">
        <v>626</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23.25" hidden="1" customHeight="1" x14ac:dyDescent="0.15">
      <c r="A119" s="462"/>
      <c r="B119" s="463"/>
      <c r="C119" s="463"/>
      <c r="D119" s="463"/>
      <c r="E119" s="463"/>
      <c r="F119" s="464"/>
      <c r="G119" s="411" t="s">
        <v>587</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568</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hidden="1" customHeight="1" x14ac:dyDescent="0.15">
      <c r="A122" s="462"/>
      <c r="B122" s="463"/>
      <c r="C122" s="463"/>
      <c r="D122" s="463"/>
      <c r="E122" s="463"/>
      <c r="F122" s="464"/>
      <c r="G122" s="411" t="s">
        <v>566</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568</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1" t="s">
        <v>566</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568</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1" t="s">
        <v>566</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568</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409</v>
      </c>
      <c r="B130" s="185"/>
      <c r="C130" s="184" t="s">
        <v>239</v>
      </c>
      <c r="D130" s="185"/>
      <c r="E130" s="169" t="s">
        <v>268</v>
      </c>
      <c r="F130" s="170"/>
      <c r="G130" s="321" t="s">
        <v>601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564</v>
      </c>
      <c r="AR133" s="199"/>
      <c r="AS133" s="132" t="s">
        <v>236</v>
      </c>
      <c r="AT133" s="133"/>
      <c r="AU133" s="345" t="s">
        <v>581</v>
      </c>
      <c r="AV133" s="200"/>
      <c r="AW133" s="132" t="s">
        <v>181</v>
      </c>
      <c r="AX133" s="195"/>
    </row>
    <row r="134" spans="1:50" ht="39.75" customHeight="1" x14ac:dyDescent="0.15">
      <c r="A134" s="189"/>
      <c r="B134" s="186"/>
      <c r="C134" s="180"/>
      <c r="D134" s="186"/>
      <c r="E134" s="180"/>
      <c r="F134" s="181"/>
      <c r="G134" s="295" t="s">
        <v>560</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560</v>
      </c>
      <c r="AC134" s="205"/>
      <c r="AD134" s="205"/>
      <c r="AE134" s="319" t="s">
        <v>564</v>
      </c>
      <c r="AF134" s="207"/>
      <c r="AG134" s="207"/>
      <c r="AH134" s="207"/>
      <c r="AI134" s="319" t="s">
        <v>564</v>
      </c>
      <c r="AJ134" s="207"/>
      <c r="AK134" s="207"/>
      <c r="AL134" s="207"/>
      <c r="AM134" s="319" t="s">
        <v>561</v>
      </c>
      <c r="AN134" s="207"/>
      <c r="AO134" s="207"/>
      <c r="AP134" s="207"/>
      <c r="AQ134" s="319" t="s">
        <v>560</v>
      </c>
      <c r="AR134" s="207"/>
      <c r="AS134" s="207"/>
      <c r="AT134" s="207"/>
      <c r="AU134" s="319" t="s">
        <v>560</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560</v>
      </c>
      <c r="AC135" s="343"/>
      <c r="AD135" s="344"/>
      <c r="AE135" s="319" t="s">
        <v>564</v>
      </c>
      <c r="AF135" s="207"/>
      <c r="AG135" s="207"/>
      <c r="AH135" s="207"/>
      <c r="AI135" s="319" t="s">
        <v>564</v>
      </c>
      <c r="AJ135" s="207"/>
      <c r="AK135" s="207"/>
      <c r="AL135" s="207"/>
      <c r="AM135" s="319" t="s">
        <v>561</v>
      </c>
      <c r="AN135" s="207"/>
      <c r="AO135" s="207"/>
      <c r="AP135" s="207"/>
      <c r="AQ135" s="319" t="s">
        <v>564</v>
      </c>
      <c r="AR135" s="207"/>
      <c r="AS135" s="207"/>
      <c r="AT135" s="207"/>
      <c r="AU135" s="319" t="s">
        <v>581</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c r="AC138" s="343"/>
      <c r="AD138" s="344"/>
      <c r="AE138" s="319"/>
      <c r="AF138" s="207"/>
      <c r="AG138" s="207"/>
      <c r="AH138" s="207"/>
      <c r="AI138" s="319"/>
      <c r="AJ138" s="207"/>
      <c r="AK138" s="207"/>
      <c r="AL138" s="207"/>
      <c r="AM138" s="319" t="s">
        <v>561</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c r="AC139" s="343"/>
      <c r="AD139" s="344"/>
      <c r="AE139" s="319"/>
      <c r="AF139" s="207"/>
      <c r="AG139" s="207"/>
      <c r="AH139" s="207"/>
      <c r="AI139" s="319"/>
      <c r="AJ139" s="207"/>
      <c r="AK139" s="207"/>
      <c r="AL139" s="207"/>
      <c r="AM139" s="319" t="s">
        <v>561</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623</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5"/>
      <c r="E430" s="174" t="s">
        <v>402</v>
      </c>
      <c r="F430" s="920"/>
      <c r="G430" s="921" t="s">
        <v>255</v>
      </c>
      <c r="H430" s="122"/>
      <c r="I430" s="122"/>
      <c r="J430" s="922" t="s">
        <v>560</v>
      </c>
      <c r="K430" s="923"/>
      <c r="L430" s="923"/>
      <c r="M430" s="923"/>
      <c r="N430" s="923"/>
      <c r="O430" s="923"/>
      <c r="P430" s="923"/>
      <c r="Q430" s="923"/>
      <c r="R430" s="923"/>
      <c r="S430" s="923"/>
      <c r="T430" s="924"/>
      <c r="U430" s="925" t="s">
        <v>560</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581</v>
      </c>
      <c r="AF432" s="200"/>
      <c r="AG432" s="132" t="s">
        <v>236</v>
      </c>
      <c r="AH432" s="133"/>
      <c r="AI432" s="155"/>
      <c r="AJ432" s="155"/>
      <c r="AK432" s="155"/>
      <c r="AL432" s="153"/>
      <c r="AM432" s="155"/>
      <c r="AN432" s="155"/>
      <c r="AO432" s="155"/>
      <c r="AP432" s="153"/>
      <c r="AQ432" s="610" t="s">
        <v>588</v>
      </c>
      <c r="AR432" s="200"/>
      <c r="AS432" s="132" t="s">
        <v>236</v>
      </c>
      <c r="AT432" s="133"/>
      <c r="AU432" s="610" t="s">
        <v>560</v>
      </c>
      <c r="AV432" s="200"/>
      <c r="AW432" s="132" t="s">
        <v>181</v>
      </c>
      <c r="AX432" s="195"/>
    </row>
    <row r="433" spans="1:50" ht="23.25" customHeight="1" x14ac:dyDescent="0.15">
      <c r="A433" s="189"/>
      <c r="B433" s="186"/>
      <c r="C433" s="180"/>
      <c r="D433" s="186"/>
      <c r="E433" s="354"/>
      <c r="F433" s="355"/>
      <c r="G433" s="295" t="s">
        <v>560</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560</v>
      </c>
      <c r="AC433" s="213"/>
      <c r="AD433" s="213"/>
      <c r="AE433" s="416" t="s">
        <v>560</v>
      </c>
      <c r="AF433" s="207"/>
      <c r="AG433" s="207"/>
      <c r="AH433" s="207"/>
      <c r="AI433" s="416" t="s">
        <v>560</v>
      </c>
      <c r="AJ433" s="207"/>
      <c r="AK433" s="207"/>
      <c r="AL433" s="207"/>
      <c r="AM433" s="416" t="s">
        <v>561</v>
      </c>
      <c r="AN433" s="207"/>
      <c r="AO433" s="207"/>
      <c r="AP433" s="207"/>
      <c r="AQ433" s="416" t="s">
        <v>560</v>
      </c>
      <c r="AR433" s="207"/>
      <c r="AS433" s="207"/>
      <c r="AT433" s="353"/>
      <c r="AU433" s="417" t="s">
        <v>560</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560</v>
      </c>
      <c r="AC434" s="213"/>
      <c r="AD434" s="213"/>
      <c r="AE434" s="416" t="s">
        <v>560</v>
      </c>
      <c r="AF434" s="207"/>
      <c r="AG434" s="207"/>
      <c r="AH434" s="207"/>
      <c r="AI434" s="416" t="s">
        <v>560</v>
      </c>
      <c r="AJ434" s="207"/>
      <c r="AK434" s="207"/>
      <c r="AL434" s="207"/>
      <c r="AM434" s="416" t="s">
        <v>561</v>
      </c>
      <c r="AN434" s="207"/>
      <c r="AO434" s="207"/>
      <c r="AP434" s="207"/>
      <c r="AQ434" s="416" t="s">
        <v>560</v>
      </c>
      <c r="AR434" s="207"/>
      <c r="AS434" s="207"/>
      <c r="AT434" s="353"/>
      <c r="AU434" s="417" t="s">
        <v>581</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560</v>
      </c>
      <c r="AF435" s="207"/>
      <c r="AG435" s="207"/>
      <c r="AH435" s="207"/>
      <c r="AI435" s="416" t="s">
        <v>560</v>
      </c>
      <c r="AJ435" s="207"/>
      <c r="AK435" s="207"/>
      <c r="AL435" s="207"/>
      <c r="AM435" s="416" t="s">
        <v>561</v>
      </c>
      <c r="AN435" s="207"/>
      <c r="AO435" s="207"/>
      <c r="AP435" s="207"/>
      <c r="AQ435" s="416" t="s">
        <v>588</v>
      </c>
      <c r="AR435" s="207"/>
      <c r="AS435" s="207"/>
      <c r="AT435" s="353"/>
      <c r="AU435" s="417" t="s">
        <v>560</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581</v>
      </c>
      <c r="AF457" s="200"/>
      <c r="AG457" s="132" t="s">
        <v>236</v>
      </c>
      <c r="AH457" s="133"/>
      <c r="AI457" s="155"/>
      <c r="AJ457" s="155"/>
      <c r="AK457" s="155"/>
      <c r="AL457" s="153"/>
      <c r="AM457" s="155"/>
      <c r="AN457" s="155"/>
      <c r="AO457" s="155"/>
      <c r="AP457" s="153"/>
      <c r="AQ457" s="610" t="s">
        <v>560</v>
      </c>
      <c r="AR457" s="200"/>
      <c r="AS457" s="132" t="s">
        <v>236</v>
      </c>
      <c r="AT457" s="133"/>
      <c r="AU457" s="345" t="s">
        <v>581</v>
      </c>
      <c r="AV457" s="200"/>
      <c r="AW457" s="132" t="s">
        <v>181</v>
      </c>
      <c r="AX457" s="195"/>
    </row>
    <row r="458" spans="1:50" ht="23.25" customHeight="1" x14ac:dyDescent="0.15">
      <c r="A458" s="189"/>
      <c r="B458" s="186"/>
      <c r="C458" s="180"/>
      <c r="D458" s="186"/>
      <c r="E458" s="354"/>
      <c r="F458" s="355"/>
      <c r="G458" s="295" t="s">
        <v>560</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560</v>
      </c>
      <c r="AC458" s="213"/>
      <c r="AD458" s="213"/>
      <c r="AE458" s="416" t="s">
        <v>581</v>
      </c>
      <c r="AF458" s="207"/>
      <c r="AG458" s="207"/>
      <c r="AH458" s="207"/>
      <c r="AI458" s="416" t="s">
        <v>560</v>
      </c>
      <c r="AJ458" s="207"/>
      <c r="AK458" s="207"/>
      <c r="AL458" s="207"/>
      <c r="AM458" s="416" t="s">
        <v>561</v>
      </c>
      <c r="AN458" s="207"/>
      <c r="AO458" s="207"/>
      <c r="AP458" s="207"/>
      <c r="AQ458" s="416" t="s">
        <v>560</v>
      </c>
      <c r="AR458" s="207"/>
      <c r="AS458" s="207"/>
      <c r="AT458" s="353"/>
      <c r="AU458" s="417" t="s">
        <v>560</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560</v>
      </c>
      <c r="AC459" s="213"/>
      <c r="AD459" s="213"/>
      <c r="AE459" s="416" t="s">
        <v>560</v>
      </c>
      <c r="AF459" s="207"/>
      <c r="AG459" s="207"/>
      <c r="AH459" s="207"/>
      <c r="AI459" s="416" t="s">
        <v>560</v>
      </c>
      <c r="AJ459" s="207"/>
      <c r="AK459" s="207"/>
      <c r="AL459" s="207"/>
      <c r="AM459" s="416" t="s">
        <v>561</v>
      </c>
      <c r="AN459" s="207"/>
      <c r="AO459" s="207"/>
      <c r="AP459" s="207"/>
      <c r="AQ459" s="416" t="s">
        <v>560</v>
      </c>
      <c r="AR459" s="207"/>
      <c r="AS459" s="207"/>
      <c r="AT459" s="353"/>
      <c r="AU459" s="417" t="s">
        <v>581</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581</v>
      </c>
      <c r="AF460" s="207"/>
      <c r="AG460" s="207"/>
      <c r="AH460" s="207"/>
      <c r="AI460" s="416" t="s">
        <v>560</v>
      </c>
      <c r="AJ460" s="207"/>
      <c r="AK460" s="207"/>
      <c r="AL460" s="207"/>
      <c r="AM460" s="416" t="s">
        <v>561</v>
      </c>
      <c r="AN460" s="207"/>
      <c r="AO460" s="207"/>
      <c r="AP460" s="207"/>
      <c r="AQ460" s="416" t="s">
        <v>560</v>
      </c>
      <c r="AR460" s="207"/>
      <c r="AS460" s="207"/>
      <c r="AT460" s="353"/>
      <c r="AU460" s="417" t="s">
        <v>560</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57.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565</v>
      </c>
      <c r="AE702" s="358"/>
      <c r="AF702" s="358"/>
      <c r="AG702" s="403" t="s">
        <v>589</v>
      </c>
      <c r="AH702" s="404"/>
      <c r="AI702" s="404"/>
      <c r="AJ702" s="404"/>
      <c r="AK702" s="404"/>
      <c r="AL702" s="404"/>
      <c r="AM702" s="404"/>
      <c r="AN702" s="404"/>
      <c r="AO702" s="404"/>
      <c r="AP702" s="404"/>
      <c r="AQ702" s="404"/>
      <c r="AR702" s="404"/>
      <c r="AS702" s="404"/>
      <c r="AT702" s="404"/>
      <c r="AU702" s="404"/>
      <c r="AV702" s="404"/>
      <c r="AW702" s="404"/>
      <c r="AX702" s="405"/>
    </row>
    <row r="703" spans="1:50" ht="57.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565</v>
      </c>
      <c r="AE703" s="332"/>
      <c r="AF703" s="332"/>
      <c r="AG703" s="100" t="s">
        <v>590</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565</v>
      </c>
      <c r="AE704" s="804"/>
      <c r="AF704" s="804"/>
      <c r="AG704" s="167" t="s">
        <v>591</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565</v>
      </c>
      <c r="AE705" s="735"/>
      <c r="AF705" s="735"/>
      <c r="AG705" s="124" t="s">
        <v>592</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2"/>
      <c r="B706" s="663"/>
      <c r="C706" s="816"/>
      <c r="D706" s="817"/>
      <c r="E706" s="750" t="s">
        <v>383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605</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605</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606</v>
      </c>
      <c r="AE708" s="625"/>
      <c r="AF708" s="625"/>
      <c r="AG708" s="762" t="s">
        <v>560</v>
      </c>
      <c r="AH708" s="763"/>
      <c r="AI708" s="763"/>
      <c r="AJ708" s="763"/>
      <c r="AK708" s="763"/>
      <c r="AL708" s="763"/>
      <c r="AM708" s="763"/>
      <c r="AN708" s="763"/>
      <c r="AO708" s="763"/>
      <c r="AP708" s="763"/>
      <c r="AQ708" s="763"/>
      <c r="AR708" s="763"/>
      <c r="AS708" s="763"/>
      <c r="AT708" s="763"/>
      <c r="AU708" s="763"/>
      <c r="AV708" s="763"/>
      <c r="AW708" s="763"/>
      <c r="AX708" s="764"/>
    </row>
    <row r="709" spans="1:50" ht="57.75"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565</v>
      </c>
      <c r="AE709" s="332"/>
      <c r="AF709" s="332"/>
      <c r="AG709" s="100" t="s">
        <v>593</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606</v>
      </c>
      <c r="AE710" s="332"/>
      <c r="AF710" s="332"/>
      <c r="AG710" s="100" t="s">
        <v>560</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565</v>
      </c>
      <c r="AE711" s="332"/>
      <c r="AF711" s="332"/>
      <c r="AG711" s="100" t="s">
        <v>590</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606</v>
      </c>
      <c r="AE712" s="804"/>
      <c r="AF712" s="804"/>
      <c r="AG712" s="832" t="s">
        <v>560</v>
      </c>
      <c r="AH712" s="833"/>
      <c r="AI712" s="833"/>
      <c r="AJ712" s="833"/>
      <c r="AK712" s="833"/>
      <c r="AL712" s="833"/>
      <c r="AM712" s="833"/>
      <c r="AN712" s="833"/>
      <c r="AO712" s="833"/>
      <c r="AP712" s="833"/>
      <c r="AQ712" s="833"/>
      <c r="AR712" s="833"/>
      <c r="AS712" s="833"/>
      <c r="AT712" s="833"/>
      <c r="AU712" s="833"/>
      <c r="AV712" s="833"/>
      <c r="AW712" s="833"/>
      <c r="AX712" s="834"/>
    </row>
    <row r="713" spans="1:50" ht="57.7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606</v>
      </c>
      <c r="AE713" s="332"/>
      <c r="AF713" s="683"/>
      <c r="AG713" s="100" t="s">
        <v>560</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606</v>
      </c>
      <c r="AE714" s="830"/>
      <c r="AF714" s="831"/>
      <c r="AG714" s="756" t="s">
        <v>560</v>
      </c>
      <c r="AH714" s="757"/>
      <c r="AI714" s="757"/>
      <c r="AJ714" s="757"/>
      <c r="AK714" s="757"/>
      <c r="AL714" s="757"/>
      <c r="AM714" s="757"/>
      <c r="AN714" s="757"/>
      <c r="AO714" s="757"/>
      <c r="AP714" s="757"/>
      <c r="AQ714" s="757"/>
      <c r="AR714" s="757"/>
      <c r="AS714" s="757"/>
      <c r="AT714" s="757"/>
      <c r="AU714" s="757"/>
      <c r="AV714" s="757"/>
      <c r="AW714" s="757"/>
      <c r="AX714" s="758"/>
    </row>
    <row r="715" spans="1:50" ht="57.75"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565</v>
      </c>
      <c r="AE715" s="625"/>
      <c r="AF715" s="676"/>
      <c r="AG715" s="762" t="s">
        <v>594</v>
      </c>
      <c r="AH715" s="763"/>
      <c r="AI715" s="763"/>
      <c r="AJ715" s="763"/>
      <c r="AK715" s="763"/>
      <c r="AL715" s="763"/>
      <c r="AM715" s="763"/>
      <c r="AN715" s="763"/>
      <c r="AO715" s="763"/>
      <c r="AP715" s="763"/>
      <c r="AQ715" s="763"/>
      <c r="AR715" s="763"/>
      <c r="AS715" s="763"/>
      <c r="AT715" s="763"/>
      <c r="AU715" s="763"/>
      <c r="AV715" s="763"/>
      <c r="AW715" s="763"/>
      <c r="AX715" s="764"/>
    </row>
    <row r="716" spans="1:50" ht="57.7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606</v>
      </c>
      <c r="AE716" s="647"/>
      <c r="AF716" s="647"/>
      <c r="AG716" s="100" t="s">
        <v>564</v>
      </c>
      <c r="AH716" s="101"/>
      <c r="AI716" s="101"/>
      <c r="AJ716" s="101"/>
      <c r="AK716" s="101"/>
      <c r="AL716" s="101"/>
      <c r="AM716" s="101"/>
      <c r="AN716" s="101"/>
      <c r="AO716" s="101"/>
      <c r="AP716" s="101"/>
      <c r="AQ716" s="101"/>
      <c r="AR716" s="101"/>
      <c r="AS716" s="101"/>
      <c r="AT716" s="101"/>
      <c r="AU716" s="101"/>
      <c r="AV716" s="101"/>
      <c r="AW716" s="101"/>
      <c r="AX716" s="102"/>
    </row>
    <row r="717" spans="1:50" ht="57.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565</v>
      </c>
      <c r="AE717" s="332"/>
      <c r="AF717" s="332"/>
      <c r="AG717" s="100" t="s">
        <v>590</v>
      </c>
      <c r="AH717" s="101"/>
      <c r="AI717" s="101"/>
      <c r="AJ717" s="101"/>
      <c r="AK717" s="101"/>
      <c r="AL717" s="101"/>
      <c r="AM717" s="101"/>
      <c r="AN717" s="101"/>
      <c r="AO717" s="101"/>
      <c r="AP717" s="101"/>
      <c r="AQ717" s="101"/>
      <c r="AR717" s="101"/>
      <c r="AS717" s="101"/>
      <c r="AT717" s="101"/>
      <c r="AU717" s="101"/>
      <c r="AV717" s="101"/>
      <c r="AW717" s="101"/>
      <c r="AX717" s="102"/>
    </row>
    <row r="718" spans="1:50" ht="57.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606</v>
      </c>
      <c r="AE718" s="332"/>
      <c r="AF718" s="332"/>
      <c r="AG718" s="126" t="s">
        <v>560</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606</v>
      </c>
      <c r="AE719" s="625"/>
      <c r="AF719" s="625"/>
      <c r="AG719" s="124" t="s">
        <v>560</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70.5" customHeight="1" x14ac:dyDescent="0.15">
      <c r="A726" s="660" t="s">
        <v>48</v>
      </c>
      <c r="B726" s="824"/>
      <c r="C726" s="837" t="s">
        <v>53</v>
      </c>
      <c r="D726" s="859"/>
      <c r="E726" s="859"/>
      <c r="F726" s="860"/>
      <c r="G726" s="597" t="s">
        <v>624</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67.5" customHeight="1" thickBot="1" x14ac:dyDescent="0.2">
      <c r="A727" s="825"/>
      <c r="B727" s="826"/>
      <c r="C727" s="769" t="s">
        <v>57</v>
      </c>
      <c r="D727" s="770"/>
      <c r="E727" s="770"/>
      <c r="F727" s="771"/>
      <c r="G727" s="595" t="s">
        <v>607</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628</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107.25" customHeight="1" thickBot="1" x14ac:dyDescent="0.2">
      <c r="A731" s="821" t="s">
        <v>629</v>
      </c>
      <c r="B731" s="822"/>
      <c r="C731" s="822"/>
      <c r="D731" s="822"/>
      <c r="E731" s="823"/>
      <c r="F731" s="749" t="s">
        <v>630</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107.25" customHeight="1" thickBot="1" x14ac:dyDescent="0.2">
      <c r="A733" s="693" t="s">
        <v>631</v>
      </c>
      <c r="B733" s="694"/>
      <c r="C733" s="694"/>
      <c r="D733" s="694"/>
      <c r="E733" s="695"/>
      <c r="F733" s="657" t="s">
        <v>632</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89.25" customHeight="1" thickBot="1" x14ac:dyDescent="0.2">
      <c r="A735" s="812" t="s">
        <v>625</v>
      </c>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405</v>
      </c>
      <c r="B737" s="210"/>
      <c r="C737" s="210"/>
      <c r="D737" s="211"/>
      <c r="E737" s="1014" t="s">
        <v>595</v>
      </c>
      <c r="F737" s="1014"/>
      <c r="G737" s="1014"/>
      <c r="H737" s="1014"/>
      <c r="I737" s="1014"/>
      <c r="J737" s="1014"/>
      <c r="K737" s="1014"/>
      <c r="L737" s="1014"/>
      <c r="M737" s="1014"/>
      <c r="N737" s="378" t="s">
        <v>400</v>
      </c>
      <c r="O737" s="378"/>
      <c r="P737" s="378"/>
      <c r="Q737" s="378"/>
      <c r="R737" s="1014" t="s">
        <v>595</v>
      </c>
      <c r="S737" s="1014"/>
      <c r="T737" s="1014"/>
      <c r="U737" s="1014"/>
      <c r="V737" s="1014"/>
      <c r="W737" s="1014"/>
      <c r="X737" s="1014"/>
      <c r="Y737" s="1014"/>
      <c r="Z737" s="1014"/>
      <c r="AA737" s="378" t="s">
        <v>399</v>
      </c>
      <c r="AB737" s="378"/>
      <c r="AC737" s="378"/>
      <c r="AD737" s="378"/>
      <c r="AE737" s="1014" t="s">
        <v>595</v>
      </c>
      <c r="AF737" s="1014"/>
      <c r="AG737" s="1014"/>
      <c r="AH737" s="1014"/>
      <c r="AI737" s="1014"/>
      <c r="AJ737" s="1014"/>
      <c r="AK737" s="1014"/>
      <c r="AL737" s="1014"/>
      <c r="AM737" s="1014"/>
      <c r="AN737" s="378" t="s">
        <v>398</v>
      </c>
      <c r="AO737" s="378"/>
      <c r="AP737" s="378"/>
      <c r="AQ737" s="378"/>
      <c r="AR737" s="1020" t="s">
        <v>596</v>
      </c>
      <c r="AS737" s="1021"/>
      <c r="AT737" s="1021"/>
      <c r="AU737" s="1021"/>
      <c r="AV737" s="1021"/>
      <c r="AW737" s="1021"/>
      <c r="AX737" s="1022"/>
      <c r="AY737" s="88"/>
      <c r="AZ737" s="88"/>
    </row>
    <row r="738" spans="1:52" ht="24.75" customHeight="1" x14ac:dyDescent="0.15">
      <c r="A738" s="1013" t="s">
        <v>397</v>
      </c>
      <c r="B738" s="210"/>
      <c r="C738" s="210"/>
      <c r="D738" s="211"/>
      <c r="E738" s="1014" t="s">
        <v>597</v>
      </c>
      <c r="F738" s="1014"/>
      <c r="G738" s="1014"/>
      <c r="H738" s="1014"/>
      <c r="I738" s="1014"/>
      <c r="J738" s="1014"/>
      <c r="K738" s="1014"/>
      <c r="L738" s="1014"/>
      <c r="M738" s="1014"/>
      <c r="N738" s="378" t="s">
        <v>396</v>
      </c>
      <c r="O738" s="378"/>
      <c r="P738" s="378"/>
      <c r="Q738" s="378"/>
      <c r="R738" s="1014" t="s">
        <v>598</v>
      </c>
      <c r="S738" s="1014"/>
      <c r="T738" s="1014"/>
      <c r="U738" s="1014"/>
      <c r="V738" s="1014"/>
      <c r="W738" s="1014"/>
      <c r="X738" s="1014"/>
      <c r="Y738" s="1014"/>
      <c r="Z738" s="1014"/>
      <c r="AA738" s="378" t="s">
        <v>395</v>
      </c>
      <c r="AB738" s="378"/>
      <c r="AC738" s="378"/>
      <c r="AD738" s="378"/>
      <c r="AE738" s="1014" t="s">
        <v>599</v>
      </c>
      <c r="AF738" s="1014"/>
      <c r="AG738" s="1014"/>
      <c r="AH738" s="1014"/>
      <c r="AI738" s="1014"/>
      <c r="AJ738" s="1014"/>
      <c r="AK738" s="1014"/>
      <c r="AL738" s="1014"/>
      <c r="AM738" s="1014"/>
      <c r="AN738" s="378" t="s">
        <v>394</v>
      </c>
      <c r="AO738" s="378"/>
      <c r="AP738" s="378"/>
      <c r="AQ738" s="378"/>
      <c r="AR738" s="1020">
        <v>340</v>
      </c>
      <c r="AS738" s="1021"/>
      <c r="AT738" s="1021"/>
      <c r="AU738" s="1021"/>
      <c r="AV738" s="1021"/>
      <c r="AW738" s="1021"/>
      <c r="AX738" s="1022"/>
    </row>
    <row r="739" spans="1:52" ht="24.75" customHeight="1" x14ac:dyDescent="0.15">
      <c r="A739" s="1013" t="s">
        <v>393</v>
      </c>
      <c r="B739" s="210"/>
      <c r="C739" s="210"/>
      <c r="D739" s="211"/>
      <c r="E739" s="1014">
        <v>341</v>
      </c>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417</v>
      </c>
      <c r="B740" s="996"/>
      <c r="C740" s="996"/>
      <c r="D740" s="997"/>
      <c r="E740" s="998" t="s">
        <v>567</v>
      </c>
      <c r="F740" s="999"/>
      <c r="G740" s="999"/>
      <c r="H740" s="92" t="str">
        <f>IF(E740="", "", "(")</f>
        <v>(</v>
      </c>
      <c r="I740" s="999"/>
      <c r="J740" s="999"/>
      <c r="K740" s="92" t="str">
        <f>IF(OR(I740="　", I740=""), "", "-")</f>
        <v/>
      </c>
      <c r="L740" s="1000">
        <v>334</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9" customHeight="1" x14ac:dyDescent="0.15">
      <c r="A780" s="648" t="s">
        <v>388</v>
      </c>
      <c r="B780" s="649"/>
      <c r="C780" s="649"/>
      <c r="D780" s="649"/>
      <c r="E780" s="649"/>
      <c r="F780" s="650"/>
      <c r="G780" s="615" t="s">
        <v>627</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39"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39" customHeight="1" x14ac:dyDescent="0.15">
      <c r="A782" s="651"/>
      <c r="B782" s="652"/>
      <c r="C782" s="652"/>
      <c r="D782" s="652"/>
      <c r="E782" s="652"/>
      <c r="F782" s="653"/>
      <c r="G782" s="690" t="s">
        <v>608</v>
      </c>
      <c r="H782" s="691"/>
      <c r="I782" s="691"/>
      <c r="J782" s="691"/>
      <c r="K782" s="692"/>
      <c r="L782" s="684" t="s">
        <v>609</v>
      </c>
      <c r="M782" s="685"/>
      <c r="N782" s="685"/>
      <c r="O782" s="685"/>
      <c r="P782" s="685"/>
      <c r="Q782" s="685"/>
      <c r="R782" s="685"/>
      <c r="S782" s="685"/>
      <c r="T782" s="685"/>
      <c r="U782" s="685"/>
      <c r="V782" s="685"/>
      <c r="W782" s="685"/>
      <c r="X782" s="686"/>
      <c r="Y782" s="406">
        <v>3.5</v>
      </c>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32.2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3.5</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x14ac:dyDescent="0.15">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74" t="s">
        <v>610</v>
      </c>
      <c r="D838" s="360"/>
      <c r="E838" s="360"/>
      <c r="F838" s="360"/>
      <c r="G838" s="360"/>
      <c r="H838" s="360"/>
      <c r="I838" s="360"/>
      <c r="J838" s="361" t="s">
        <v>564</v>
      </c>
      <c r="K838" s="362"/>
      <c r="L838" s="362"/>
      <c r="M838" s="362"/>
      <c r="N838" s="362"/>
      <c r="O838" s="362"/>
      <c r="P838" s="363" t="s">
        <v>620</v>
      </c>
      <c r="Q838" s="363"/>
      <c r="R838" s="363"/>
      <c r="S838" s="363"/>
      <c r="T838" s="363"/>
      <c r="U838" s="363"/>
      <c r="V838" s="363"/>
      <c r="W838" s="363"/>
      <c r="X838" s="363"/>
      <c r="Y838" s="364">
        <v>3.5</v>
      </c>
      <c r="Z838" s="365"/>
      <c r="AA838" s="365"/>
      <c r="AB838" s="366"/>
      <c r="AC838" s="376" t="s">
        <v>80</v>
      </c>
      <c r="AD838" s="384"/>
      <c r="AE838" s="384"/>
      <c r="AF838" s="384"/>
      <c r="AG838" s="384"/>
      <c r="AH838" s="385" t="s">
        <v>564</v>
      </c>
      <c r="AI838" s="386"/>
      <c r="AJ838" s="386"/>
      <c r="AK838" s="386"/>
      <c r="AL838" s="370" t="s">
        <v>564</v>
      </c>
      <c r="AM838" s="371"/>
      <c r="AN838" s="371"/>
      <c r="AO838" s="372"/>
      <c r="AP838" s="373"/>
      <c r="AQ838" s="373"/>
      <c r="AR838" s="373"/>
      <c r="AS838" s="373"/>
      <c r="AT838" s="373"/>
      <c r="AU838" s="373"/>
      <c r="AV838" s="373"/>
      <c r="AW838" s="373"/>
      <c r="AX838" s="373"/>
    </row>
    <row r="839" spans="1:50" ht="30" customHeight="1" x14ac:dyDescent="0.15">
      <c r="A839" s="389">
        <v>2</v>
      </c>
      <c r="B839" s="389">
        <v>1</v>
      </c>
      <c r="C839" s="360" t="s">
        <v>611</v>
      </c>
      <c r="D839" s="360"/>
      <c r="E839" s="360"/>
      <c r="F839" s="360"/>
      <c r="G839" s="360"/>
      <c r="H839" s="360"/>
      <c r="I839" s="360"/>
      <c r="J839" s="361" t="s">
        <v>564</v>
      </c>
      <c r="K839" s="362"/>
      <c r="L839" s="362"/>
      <c r="M839" s="362"/>
      <c r="N839" s="362"/>
      <c r="O839" s="362"/>
      <c r="P839" s="363" t="s">
        <v>620</v>
      </c>
      <c r="Q839" s="363"/>
      <c r="R839" s="363"/>
      <c r="S839" s="363"/>
      <c r="T839" s="363"/>
      <c r="U839" s="363"/>
      <c r="V839" s="363"/>
      <c r="W839" s="363"/>
      <c r="X839" s="363"/>
      <c r="Y839" s="364">
        <v>3.5</v>
      </c>
      <c r="Z839" s="365"/>
      <c r="AA839" s="365"/>
      <c r="AB839" s="366"/>
      <c r="AC839" s="376" t="s">
        <v>80</v>
      </c>
      <c r="AD839" s="376"/>
      <c r="AE839" s="376"/>
      <c r="AF839" s="376"/>
      <c r="AG839" s="376"/>
      <c r="AH839" s="385" t="s">
        <v>564</v>
      </c>
      <c r="AI839" s="386"/>
      <c r="AJ839" s="386"/>
      <c r="AK839" s="386"/>
      <c r="AL839" s="370" t="s">
        <v>564</v>
      </c>
      <c r="AM839" s="371"/>
      <c r="AN839" s="371"/>
      <c r="AO839" s="372"/>
      <c r="AP839" s="373"/>
      <c r="AQ839" s="373"/>
      <c r="AR839" s="373"/>
      <c r="AS839" s="373"/>
      <c r="AT839" s="373"/>
      <c r="AU839" s="373"/>
      <c r="AV839" s="373"/>
      <c r="AW839" s="373"/>
      <c r="AX839" s="373"/>
    </row>
    <row r="840" spans="1:50" ht="30" customHeight="1" x14ac:dyDescent="0.15">
      <c r="A840" s="389">
        <v>3</v>
      </c>
      <c r="B840" s="389">
        <v>1</v>
      </c>
      <c r="C840" s="374" t="s">
        <v>612</v>
      </c>
      <c r="D840" s="360"/>
      <c r="E840" s="360"/>
      <c r="F840" s="360"/>
      <c r="G840" s="360"/>
      <c r="H840" s="360"/>
      <c r="I840" s="360"/>
      <c r="J840" s="361" t="s">
        <v>564</v>
      </c>
      <c r="K840" s="362"/>
      <c r="L840" s="362"/>
      <c r="M840" s="362"/>
      <c r="N840" s="362"/>
      <c r="O840" s="362"/>
      <c r="P840" s="375" t="s">
        <v>620</v>
      </c>
      <c r="Q840" s="363"/>
      <c r="R840" s="363"/>
      <c r="S840" s="363"/>
      <c r="T840" s="363"/>
      <c r="U840" s="363"/>
      <c r="V840" s="363"/>
      <c r="W840" s="363"/>
      <c r="X840" s="363"/>
      <c r="Y840" s="364">
        <v>3.5</v>
      </c>
      <c r="Z840" s="365"/>
      <c r="AA840" s="365"/>
      <c r="AB840" s="366"/>
      <c r="AC840" s="376" t="s">
        <v>80</v>
      </c>
      <c r="AD840" s="376"/>
      <c r="AE840" s="376"/>
      <c r="AF840" s="376"/>
      <c r="AG840" s="376"/>
      <c r="AH840" s="368" t="s">
        <v>564</v>
      </c>
      <c r="AI840" s="369"/>
      <c r="AJ840" s="369"/>
      <c r="AK840" s="369"/>
      <c r="AL840" s="370" t="s">
        <v>564</v>
      </c>
      <c r="AM840" s="371"/>
      <c r="AN840" s="371"/>
      <c r="AO840" s="372"/>
      <c r="AP840" s="373"/>
      <c r="AQ840" s="373"/>
      <c r="AR840" s="373"/>
      <c r="AS840" s="373"/>
      <c r="AT840" s="373"/>
      <c r="AU840" s="373"/>
      <c r="AV840" s="373"/>
      <c r="AW840" s="373"/>
      <c r="AX840" s="373"/>
    </row>
    <row r="841" spans="1:50" ht="30" customHeight="1" x14ac:dyDescent="0.15">
      <c r="A841" s="389">
        <v>4</v>
      </c>
      <c r="B841" s="389">
        <v>1</v>
      </c>
      <c r="C841" s="374" t="s">
        <v>613</v>
      </c>
      <c r="D841" s="360"/>
      <c r="E841" s="360"/>
      <c r="F841" s="360"/>
      <c r="G841" s="360"/>
      <c r="H841" s="360"/>
      <c r="I841" s="360"/>
      <c r="J841" s="361" t="s">
        <v>564</v>
      </c>
      <c r="K841" s="362"/>
      <c r="L841" s="362"/>
      <c r="M841" s="362"/>
      <c r="N841" s="362"/>
      <c r="O841" s="362"/>
      <c r="P841" s="375" t="s">
        <v>620</v>
      </c>
      <c r="Q841" s="363"/>
      <c r="R841" s="363"/>
      <c r="S841" s="363"/>
      <c r="T841" s="363"/>
      <c r="U841" s="363"/>
      <c r="V841" s="363"/>
      <c r="W841" s="363"/>
      <c r="X841" s="363"/>
      <c r="Y841" s="364">
        <v>3.5</v>
      </c>
      <c r="Z841" s="365"/>
      <c r="AA841" s="365"/>
      <c r="AB841" s="366"/>
      <c r="AC841" s="376" t="s">
        <v>80</v>
      </c>
      <c r="AD841" s="376"/>
      <c r="AE841" s="376"/>
      <c r="AF841" s="376"/>
      <c r="AG841" s="376"/>
      <c r="AH841" s="368" t="s">
        <v>564</v>
      </c>
      <c r="AI841" s="369"/>
      <c r="AJ841" s="369"/>
      <c r="AK841" s="369"/>
      <c r="AL841" s="370" t="s">
        <v>564</v>
      </c>
      <c r="AM841" s="371"/>
      <c r="AN841" s="371"/>
      <c r="AO841" s="372"/>
      <c r="AP841" s="373"/>
      <c r="AQ841" s="373"/>
      <c r="AR841" s="373"/>
      <c r="AS841" s="373"/>
      <c r="AT841" s="373"/>
      <c r="AU841" s="373"/>
      <c r="AV841" s="373"/>
      <c r="AW841" s="373"/>
      <c r="AX841" s="373"/>
    </row>
    <row r="842" spans="1:50" ht="30" customHeight="1" x14ac:dyDescent="0.15">
      <c r="A842" s="389">
        <v>5</v>
      </c>
      <c r="B842" s="389">
        <v>1</v>
      </c>
      <c r="C842" s="360" t="s">
        <v>614</v>
      </c>
      <c r="D842" s="360"/>
      <c r="E842" s="360"/>
      <c r="F842" s="360"/>
      <c r="G842" s="360"/>
      <c r="H842" s="360"/>
      <c r="I842" s="360"/>
      <c r="J842" s="361" t="s">
        <v>564</v>
      </c>
      <c r="K842" s="362"/>
      <c r="L842" s="362"/>
      <c r="M842" s="362"/>
      <c r="N842" s="362"/>
      <c r="O842" s="362"/>
      <c r="P842" s="363" t="s">
        <v>620</v>
      </c>
      <c r="Q842" s="363"/>
      <c r="R842" s="363"/>
      <c r="S842" s="363"/>
      <c r="T842" s="363"/>
      <c r="U842" s="363"/>
      <c r="V842" s="363"/>
      <c r="W842" s="363"/>
      <c r="X842" s="363"/>
      <c r="Y842" s="364">
        <v>3.5</v>
      </c>
      <c r="Z842" s="365"/>
      <c r="AA842" s="365"/>
      <c r="AB842" s="366"/>
      <c r="AC842" s="367" t="s">
        <v>80</v>
      </c>
      <c r="AD842" s="367"/>
      <c r="AE842" s="367"/>
      <c r="AF842" s="367"/>
      <c r="AG842" s="367"/>
      <c r="AH842" s="368" t="s">
        <v>564</v>
      </c>
      <c r="AI842" s="369"/>
      <c r="AJ842" s="369"/>
      <c r="AK842" s="369"/>
      <c r="AL842" s="370" t="s">
        <v>564</v>
      </c>
      <c r="AM842" s="371"/>
      <c r="AN842" s="371"/>
      <c r="AO842" s="372"/>
      <c r="AP842" s="373"/>
      <c r="AQ842" s="373"/>
      <c r="AR842" s="373"/>
      <c r="AS842" s="373"/>
      <c r="AT842" s="373"/>
      <c r="AU842" s="373"/>
      <c r="AV842" s="373"/>
      <c r="AW842" s="373"/>
      <c r="AX842" s="373"/>
    </row>
    <row r="843" spans="1:50" ht="30" customHeight="1" x14ac:dyDescent="0.15">
      <c r="A843" s="389">
        <v>6</v>
      </c>
      <c r="B843" s="389">
        <v>1</v>
      </c>
      <c r="C843" s="360" t="s">
        <v>615</v>
      </c>
      <c r="D843" s="360"/>
      <c r="E843" s="360"/>
      <c r="F843" s="360"/>
      <c r="G843" s="360"/>
      <c r="H843" s="360"/>
      <c r="I843" s="360"/>
      <c r="J843" s="361" t="s">
        <v>564</v>
      </c>
      <c r="K843" s="362"/>
      <c r="L843" s="362"/>
      <c r="M843" s="362"/>
      <c r="N843" s="362"/>
      <c r="O843" s="362"/>
      <c r="P843" s="363" t="s">
        <v>620</v>
      </c>
      <c r="Q843" s="363"/>
      <c r="R843" s="363"/>
      <c r="S843" s="363"/>
      <c r="T843" s="363"/>
      <c r="U843" s="363"/>
      <c r="V843" s="363"/>
      <c r="W843" s="363"/>
      <c r="X843" s="363"/>
      <c r="Y843" s="364">
        <v>3.5</v>
      </c>
      <c r="Z843" s="365"/>
      <c r="AA843" s="365"/>
      <c r="AB843" s="366"/>
      <c r="AC843" s="367" t="s">
        <v>80</v>
      </c>
      <c r="AD843" s="367"/>
      <c r="AE843" s="367"/>
      <c r="AF843" s="367"/>
      <c r="AG843" s="367"/>
      <c r="AH843" s="368" t="s">
        <v>564</v>
      </c>
      <c r="AI843" s="369"/>
      <c r="AJ843" s="369"/>
      <c r="AK843" s="369"/>
      <c r="AL843" s="370" t="s">
        <v>564</v>
      </c>
      <c r="AM843" s="371"/>
      <c r="AN843" s="371"/>
      <c r="AO843" s="372"/>
      <c r="AP843" s="373"/>
      <c r="AQ843" s="373"/>
      <c r="AR843" s="373"/>
      <c r="AS843" s="373"/>
      <c r="AT843" s="373"/>
      <c r="AU843" s="373"/>
      <c r="AV843" s="373"/>
      <c r="AW843" s="373"/>
      <c r="AX843" s="373"/>
    </row>
    <row r="844" spans="1:50" ht="30" customHeight="1" x14ac:dyDescent="0.15">
      <c r="A844" s="389">
        <v>7</v>
      </c>
      <c r="B844" s="389">
        <v>1</v>
      </c>
      <c r="C844" s="360" t="s">
        <v>616</v>
      </c>
      <c r="D844" s="360"/>
      <c r="E844" s="360"/>
      <c r="F844" s="360"/>
      <c r="G844" s="360"/>
      <c r="H844" s="360"/>
      <c r="I844" s="360"/>
      <c r="J844" s="361" t="s">
        <v>564</v>
      </c>
      <c r="K844" s="362"/>
      <c r="L844" s="362"/>
      <c r="M844" s="362"/>
      <c r="N844" s="362"/>
      <c r="O844" s="362"/>
      <c r="P844" s="363" t="s">
        <v>620</v>
      </c>
      <c r="Q844" s="363"/>
      <c r="R844" s="363"/>
      <c r="S844" s="363"/>
      <c r="T844" s="363"/>
      <c r="U844" s="363"/>
      <c r="V844" s="363"/>
      <c r="W844" s="363"/>
      <c r="X844" s="363"/>
      <c r="Y844" s="364">
        <v>3.5</v>
      </c>
      <c r="Z844" s="365"/>
      <c r="AA844" s="365"/>
      <c r="AB844" s="366"/>
      <c r="AC844" s="367" t="s">
        <v>80</v>
      </c>
      <c r="AD844" s="367"/>
      <c r="AE844" s="367"/>
      <c r="AF844" s="367"/>
      <c r="AG844" s="367"/>
      <c r="AH844" s="368" t="s">
        <v>564</v>
      </c>
      <c r="AI844" s="369"/>
      <c r="AJ844" s="369"/>
      <c r="AK844" s="369"/>
      <c r="AL844" s="370" t="s">
        <v>564</v>
      </c>
      <c r="AM844" s="371"/>
      <c r="AN844" s="371"/>
      <c r="AO844" s="372"/>
      <c r="AP844" s="373"/>
      <c r="AQ844" s="373"/>
      <c r="AR844" s="373"/>
      <c r="AS844" s="373"/>
      <c r="AT844" s="373"/>
      <c r="AU844" s="373"/>
      <c r="AV844" s="373"/>
      <c r="AW844" s="373"/>
      <c r="AX844" s="373"/>
    </row>
    <row r="845" spans="1:50" ht="30" customHeight="1" x14ac:dyDescent="0.15">
      <c r="A845" s="389">
        <v>8</v>
      </c>
      <c r="B845" s="389">
        <v>1</v>
      </c>
      <c r="C845" s="360" t="s">
        <v>617</v>
      </c>
      <c r="D845" s="360"/>
      <c r="E845" s="360"/>
      <c r="F845" s="360"/>
      <c r="G845" s="360"/>
      <c r="H845" s="360"/>
      <c r="I845" s="360"/>
      <c r="J845" s="361" t="s">
        <v>564</v>
      </c>
      <c r="K845" s="362"/>
      <c r="L845" s="362"/>
      <c r="M845" s="362"/>
      <c r="N845" s="362"/>
      <c r="O845" s="362"/>
      <c r="P845" s="363" t="s">
        <v>620</v>
      </c>
      <c r="Q845" s="363"/>
      <c r="R845" s="363"/>
      <c r="S845" s="363"/>
      <c r="T845" s="363"/>
      <c r="U845" s="363"/>
      <c r="V845" s="363"/>
      <c r="W845" s="363"/>
      <c r="X845" s="363"/>
      <c r="Y845" s="364">
        <v>3.5</v>
      </c>
      <c r="Z845" s="365"/>
      <c r="AA845" s="365"/>
      <c r="AB845" s="366"/>
      <c r="AC845" s="367" t="s">
        <v>80</v>
      </c>
      <c r="AD845" s="367"/>
      <c r="AE845" s="367"/>
      <c r="AF845" s="367"/>
      <c r="AG845" s="367"/>
      <c r="AH845" s="368" t="s">
        <v>564</v>
      </c>
      <c r="AI845" s="369"/>
      <c r="AJ845" s="369"/>
      <c r="AK845" s="369"/>
      <c r="AL845" s="370" t="s">
        <v>564</v>
      </c>
      <c r="AM845" s="371"/>
      <c r="AN845" s="371"/>
      <c r="AO845" s="372"/>
      <c r="AP845" s="373"/>
      <c r="AQ845" s="373"/>
      <c r="AR845" s="373"/>
      <c r="AS845" s="373"/>
      <c r="AT845" s="373"/>
      <c r="AU845" s="373"/>
      <c r="AV845" s="373"/>
      <c r="AW845" s="373"/>
      <c r="AX845" s="373"/>
    </row>
    <row r="846" spans="1:50" ht="30" customHeight="1" x14ac:dyDescent="0.15">
      <c r="A846" s="389">
        <v>9</v>
      </c>
      <c r="B846" s="389">
        <v>1</v>
      </c>
      <c r="C846" s="360" t="s">
        <v>618</v>
      </c>
      <c r="D846" s="360"/>
      <c r="E846" s="360"/>
      <c r="F846" s="360"/>
      <c r="G846" s="360"/>
      <c r="H846" s="360"/>
      <c r="I846" s="360"/>
      <c r="J846" s="361" t="s">
        <v>564</v>
      </c>
      <c r="K846" s="362"/>
      <c r="L846" s="362"/>
      <c r="M846" s="362"/>
      <c r="N846" s="362"/>
      <c r="O846" s="362"/>
      <c r="P846" s="363" t="s">
        <v>620</v>
      </c>
      <c r="Q846" s="363"/>
      <c r="R846" s="363"/>
      <c r="S846" s="363"/>
      <c r="T846" s="363"/>
      <c r="U846" s="363"/>
      <c r="V846" s="363"/>
      <c r="W846" s="363"/>
      <c r="X846" s="363"/>
      <c r="Y846" s="364">
        <v>3.5</v>
      </c>
      <c r="Z846" s="365"/>
      <c r="AA846" s="365"/>
      <c r="AB846" s="366"/>
      <c r="AC846" s="367" t="s">
        <v>80</v>
      </c>
      <c r="AD846" s="367"/>
      <c r="AE846" s="367"/>
      <c r="AF846" s="367"/>
      <c r="AG846" s="367"/>
      <c r="AH846" s="368" t="s">
        <v>564</v>
      </c>
      <c r="AI846" s="369"/>
      <c r="AJ846" s="369"/>
      <c r="AK846" s="369"/>
      <c r="AL846" s="370" t="s">
        <v>564</v>
      </c>
      <c r="AM846" s="371"/>
      <c r="AN846" s="371"/>
      <c r="AO846" s="372"/>
      <c r="AP846" s="373"/>
      <c r="AQ846" s="373"/>
      <c r="AR846" s="373"/>
      <c r="AS846" s="373"/>
      <c r="AT846" s="373"/>
      <c r="AU846" s="373"/>
      <c r="AV846" s="373"/>
      <c r="AW846" s="373"/>
      <c r="AX846" s="373"/>
    </row>
    <row r="847" spans="1:50" ht="30" customHeight="1" x14ac:dyDescent="0.15">
      <c r="A847" s="389">
        <v>10</v>
      </c>
      <c r="B847" s="389">
        <v>1</v>
      </c>
      <c r="C847" s="360" t="s">
        <v>619</v>
      </c>
      <c r="D847" s="360"/>
      <c r="E847" s="360"/>
      <c r="F847" s="360"/>
      <c r="G847" s="360"/>
      <c r="H847" s="360"/>
      <c r="I847" s="360"/>
      <c r="J847" s="361" t="s">
        <v>564</v>
      </c>
      <c r="K847" s="362"/>
      <c r="L847" s="362"/>
      <c r="M847" s="362"/>
      <c r="N847" s="362"/>
      <c r="O847" s="362"/>
      <c r="P847" s="363" t="s">
        <v>620</v>
      </c>
      <c r="Q847" s="363"/>
      <c r="R847" s="363"/>
      <c r="S847" s="363"/>
      <c r="T847" s="363"/>
      <c r="U847" s="363"/>
      <c r="V847" s="363"/>
      <c r="W847" s="363"/>
      <c r="X847" s="363"/>
      <c r="Y847" s="364">
        <v>3.5</v>
      </c>
      <c r="Z847" s="365"/>
      <c r="AA847" s="365"/>
      <c r="AB847" s="366"/>
      <c r="AC847" s="367" t="s">
        <v>80</v>
      </c>
      <c r="AD847" s="367"/>
      <c r="AE847" s="367"/>
      <c r="AF847" s="367"/>
      <c r="AG847" s="367"/>
      <c r="AH847" s="368" t="s">
        <v>564</v>
      </c>
      <c r="AI847" s="369"/>
      <c r="AJ847" s="369"/>
      <c r="AK847" s="369"/>
      <c r="AL847" s="370" t="s">
        <v>564</v>
      </c>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99" max="49" man="1"/>
    <brk id="699" max="49" man="1"/>
    <brk id="725" max="49" man="1"/>
    <brk id="740" max="49" man="1"/>
    <brk id="83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600</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t="s">
        <v>565</v>
      </c>
      <c r="M4" s="13" t="str">
        <f t="shared" si="2"/>
        <v>恩給関係</v>
      </c>
      <c r="N4" s="13" t="str">
        <f t="shared" ref="N4:N11" si="6">IF(M4="",N3,IF(N3&lt;&gt;"",CONCATENATE(N3,"、",M4),M4))</f>
        <v>恩給関係</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恩給関係</v>
      </c>
      <c r="O5" s="13"/>
      <c r="P5" s="12" t="s">
        <v>77</v>
      </c>
      <c r="Q5" s="17"/>
      <c r="R5" s="13" t="str">
        <f t="shared" si="3"/>
        <v/>
      </c>
      <c r="S5" s="13" t="str">
        <f t="shared" si="4"/>
        <v>直接実施</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恩給関係</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恩給関係</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恩給関係</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恩給関係</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恩給関係</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恩給関係</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恩給関係</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2020-10-02T01:15:24Z</cp:lastPrinted>
  <dcterms:created xsi:type="dcterms:W3CDTF">2012-03-13T00:50:25Z</dcterms:created>
  <dcterms:modified xsi:type="dcterms:W3CDTF">2020-10-02T06:21:12Z</dcterms:modified>
</cp:coreProperties>
</file>