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5"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<sst xmlns="http://schemas.openxmlformats.org/spreadsheetml/2006/main" count="2893" uniqueCount="646">
  <si>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</si>
  <si>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</si>
  <si>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</si>
  <si>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</si>
  <si>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</si>
  <si>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</si>
  <si>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</si>
  <si>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</si>
  <si>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</si>
  <si>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</si>
  <si>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</si>
  <si>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</si>
  <si>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</si>
  <si>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</si>
  <si>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</si>
  <si>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</si>
  <si>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</si>
  <si>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</si>
  <si>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</si>
  <si>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</si>
  <si>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</si>
  <si>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</si>
  <si>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</si>
  <si>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</si>
  <si>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</si>
  <si>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</si>
  <si>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</si>
  <si>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</si>
  <si>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</si>
  <si>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</si>
  <si>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</si>
  <si>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</si>
  <si>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</si>
  <si>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</si>
  <si>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</si>
  <si>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</si>
  <si>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</si>
  <si>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</si>
  <si>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</si>
  <si>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</si>
  <si>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</si>
  <si>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</si>
  <si>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</si>
  <si>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</si>
  <si>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</si>
  <si>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</si>
  <si>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</si>
  <si>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</si>
  <si>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</si>
  <si>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</si>
  <si>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</si>
  <si>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</si>
  <si>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</si>
  <si>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</si>
  <si>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</si>
  <si>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</si>
  <si>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</si>
  <si>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</si>
  <si>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</si>
  <si>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</si>
  <si>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</si>
  <si>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</si>
  <si>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</si>
  <si>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</si>
  <si>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</si>
  <si>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</si>
  <si>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</si>
  <si>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</si>
  <si>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</si>
  <si>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</si>
  <si>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</si>
  <si>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</si>
  <si>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</si>
  <si>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</si>
  <si>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</si>
  <si>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</si>
  <si>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</si>
  <si>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</si>
  <si>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</si>
  <si>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</si>
  <si>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</si>
  <si>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</si>
  <si>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</si>
  <si>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</si>
  <si>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</si>
  <si>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</si>
  <si>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</si>
  <si>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</si>
  <si>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</si>
  <si>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</si>
  <si>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</si>
  <si>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</si>
  <si>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</si>
  <si>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</si>
  <si>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</si>
  <si>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</si>
  <si>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</si>
  <si>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</si>
  <si>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</si>
  <si>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</si>
  <si>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</si>
  <si>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</si>
  <si>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</si>
  <si>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</si>
  <si>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</si>
  <si>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</si>
  <si>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</si>
  <si>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</si>
  <si>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</si>
  <si>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</si>
  <si>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</si>
  <si>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</si>
  <si>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</si>
  <si>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</si>
  <si>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</si>
  <si>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</si>
  <si>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</si>
  <si>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</si>
  <si>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</si>
  <si>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</si>
  <si>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</si>
  <si>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</si>
  <si>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</si>
  <si>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</si>
  <si>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</si>
  <si>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</si>
  <si>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</si>
  <si>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</si>
  <si>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</si>
  <si>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</si>
  <si>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</si>
  <si>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</si>
  <si>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</si>
  <si>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</si>
  <si>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</si>
  <si>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</si>
  <si>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</si>
  <si>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</si>
  <si>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</si>
  <si>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</si>
  <si>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</si>
  <si>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</si>
  <si>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</si>
  <si>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</si>
  <si>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</si>
  <si>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</si>
  <si>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</si>
  <si>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</si>
  <si>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</si>
  <si>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</si>
  <si>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</si>
  <si>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</si>
  <si>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</si>
  <si>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</si>
  <si>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</si>
  <si>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</si>
  <si>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</si>
  <si>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</si>
  <si>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</si>
  <si>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</si>
  <si>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</si>
  <si>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</si>
  <si>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</si>
  <si>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</si>
  <si>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</si>
  <si>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</si>
  <si>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</si>
  <si>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</si>
  <si>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</si>
  <si>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</si>
  <si>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</si>
  <si>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</si>
  <si>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</si>
  <si>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</si>
  <si>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</si>
  <si>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</si>
  <si>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</si>
  <si>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</si>
  <si>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</si>
  <si>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</si>
  <si>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</si>
  <si>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</si>
  <si>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</si>
  <si>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</si>
  <si>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</si>
  <si>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</si>
  <si>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</si>
  <si>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</si>
  <si>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</si>
  <si>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</si>
  <si>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</si>
  <si>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</si>
  <si>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</si>
  <si>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</si>
  <si>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</si>
  <si>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</si>
  <si>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</si>
  <si>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</si>
  <si>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</si>
  <si>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</si>
  <si>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</si>
  <si>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</si>
  <si>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</si>
  <si>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</si>
  <si>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</si>
  <si>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</si>
  <si>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</si>
  <si>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</si>
  <si>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</si>
  <si>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</si>
  <si>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</si>
  <si>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</si>
  <si>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</si>
  <si>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</si>
  <si>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</si>
  <si>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</si>
  <si>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</si>
  <si>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</si>
  <si>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</si>
  <si>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</si>
  <si>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</si>
  <si>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</si>
  <si>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</si>
  <si>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</si>
  <si>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</si>
  <si>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</si>
  <si>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</si>
  <si>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</si>
  <si>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</si>
  <si>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</si>
  <si>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</si>
  <si>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</si>
  <si>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</si>
  <si>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</si>
  <si>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</si>
  <si>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</si>
  <si>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</si>
  <si>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</si>
  <si>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</si>
  <si>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</si>
  <si>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</si>
  <si>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</si>
  <si>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</si>
  <si>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</si>
  <si>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</si>
  <si>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</si>
  <si>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</si>
  <si>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</si>
  <si>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</si>
  <si>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</si>
  <si>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</si>
  <si>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</si>
  <si>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</si>
  <si>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</si>
  <si>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</si>
  <si>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</si>
  <si>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</si>
  <si>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</si>
  <si>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</si>
  <si>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</si>
  <si>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</si>
  <si>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</si>
  <si>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</si>
  <si>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</si>
  <si>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</si>
  <si>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</si>
  <si>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</si>
  <si>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</si>
  <si>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</si>
  <si>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</si>
  <si>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</si>
  <si>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</si>
  <si>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</si>
  <si>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</si>
  <si>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</si>
  <si>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</si>
  <si>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</si>
  <si>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</si>
  <si>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</si>
  <si>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</si>
  <si>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</si>
  <si>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</si>
  <si>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</si>
  <si>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</si>
  <si>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</si>
  <si>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</si>
  <si>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</si>
  <si>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</si>
  <si>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</si>
  <si>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</si>
  <si>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</si>
  <si>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</si>
  <si>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</si>
  <si>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</si>
  <si>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</si>
  <si>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</si>
  <si>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</si>
  <si>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</si>
  <si>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</si>
  <si>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</si>
  <si>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</si>
  <si>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</si>
  <si>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</si>
  <si>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</si>
  <si>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</si>
  <si>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</si>
  <si>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</si>
  <si>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</si>
  <si>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</si>
  <si>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</si>
  <si>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</si>
  <si>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</si>
  <si>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</si>
  <si>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</si>
  <si>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</si>
  <si>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</si>
  <si>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</si>
  <si>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</si>
  <si>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</si>
  <si>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</si>
  <si>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</si>
  <si>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</si>
  <si>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</si>
  <si>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</si>
  <si>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</si>
  <si>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</si>
  <si>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</si>
  <si>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</si>
  <si>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</si>
  <si>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</si>
  <si>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</si>
  <si>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</si>
  <si>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</si>
  <si>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</si>
  <si>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</si>
  <si>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</si>
  <si>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</si>
  <si>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</si>
  <si>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</si>
  <si>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</si>
  <si>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</si>
  <si>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</si>
  <si>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</si>
  <si>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</si>
  <si>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</si>
  <si>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</si>
  <si>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</si>
  <si>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</si>
  <si>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</si>
  <si>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</si>
  <si>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</si>
  <si>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</si>
  <si>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</si>
  <si>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</si>
  <si>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</si>
  <si>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</si>
  <si>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</si>
  <si>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</si>
  <si>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</si>
  <si>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</si>
  <si>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</si>
  <si>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</si>
  <si>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</si>
  <si>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</si>
  <si>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</si>
  <si>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</si>
  <si>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</si>
  <si>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</si>
  <si>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</si>
  <si>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</si>
  <si>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</si>
  <si>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</si>
  <si>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</si>
  <si>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</si>
  <si>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</si>
  <si>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</si>
  <si>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</si>
  <si>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</si>
  <si>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</si>
  <si>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</si>
  <si>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</si>
  <si>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</si>
  <si>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</si>
  <si>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</si>
  <si>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</si>
  <si>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</si>
  <si>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</si>
  <si>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</si>
  <si>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</si>
  <si>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</si>
  <si>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</si>
  <si>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</si>
  <si>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</si>
  <si>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</si>
  <si>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</si>
  <si>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</si>
  <si>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</si>
  <si>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</si>
  <si>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</si>
  <si>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</si>
  <si>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</si>
  <si>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</si>
  <si>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</si>
  <si>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</si>
  <si>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</si>
  <si>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</si>
  <si>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</si>
  <si>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</si>
  <si>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</si>
  <si>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</si>
  <si>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</si>
  <si>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</si>
  <si>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</si>
  <si>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</si>
  <si>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</si>
  <si>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</si>
  <si>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</si>
  <si>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</si>
  <si>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</si>
  <si>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</si>
  <si>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</si>
  <si>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</si>
  <si>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</si>
  <si>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</si>
  <si>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</si>
  <si>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</si>
  <si>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</si>
  <si>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</si>
  <si>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</si>
  <si>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</si>
  <si>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</si>
  <si>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</si>
  <si>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</si>
  <si>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</si>
  <si>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</si>
  <si>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</si>
  <si>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</si>
  <si>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</si>
  <si>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</si>
  <si>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</si>
  <si>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</si>
  <si>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</si>
  <si>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</si>
  <si>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</si>
  <si>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</si>
  <si>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</si>
  <si>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</si>
  <si>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</si>
  <si>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</si>
  <si>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</si>
  <si>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</si>
  <si>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</si>
  <si>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</si>
  <si>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</si>
  <si>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</si>
  <si>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</si>
  <si>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</si>
  <si>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</si>
  <si>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</si>
  <si>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</si>
  <si>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</si>
  <si>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</si>
  <si>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</si>
  <si>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</si>
  <si>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</si>
  <si>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</si>
  <si>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</si>
  <si>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</si>
  <si>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</si>
  <si>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</si>
  <si>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</si>
  <si>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</si>
  <si>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</si>
  <si>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</si>
  <si>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</si>
  <si>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</si>
  <si>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</si>
  <si>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</si>
  <si>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</si>
  <si>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</si>
  <si>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</si>
  <si>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</si>
  <si>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</si>
  <si>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</si>
  <si>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</si>
  <si>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</si>
  <si>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</si>
  <si>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</si>
  <si>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</si>
  <si>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</si>
  <si>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</si>
  <si>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</si>
  <si>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</si>
  <si>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</si>
  <si>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</si>
  <si>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</si>
  <si>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</si>
  <si>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</si>
  <si>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</si>
  <si>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</si>
  <si>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</si>
  <si>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</si>
  <si>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</si>
  <si>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</si>
  <si>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</si>
  <si>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</si>
  <si>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</si>
  <si>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</si>
  <si>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</si>
  <si>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</si>
  <si>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</si>
  <si>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</si>
  <si>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</si>
  <si>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</si>
  <si>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</si>
  <si>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</si>
  <si>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</si>
  <si>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</si>
  <si>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</si>
  <si>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</si>
  <si>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</si>
  <si>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</si>
  <si>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</si>
  <si>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</si>
  <si>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</si>
  <si>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</si>
  <si>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</si>
  <si>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</si>
  <si>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</si>
  <si>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</si>
  <si>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</si>
  <si>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</si>
  <si>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</si>
  <si>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</si>
  <si>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</si>
  <si>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</si>
  <si>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</si>
  <si>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</si>
  <si>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</si>
  <si>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</si>
  <si>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</si>
  <si>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</si>
  <si>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</si>
  <si>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</si>
  <si>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</si>
  <si>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</si>
  <si>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</si>
  <si>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</si>
  <si>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</si>
  <si>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</si>
  <si>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</si>
  <si>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</si>
  <si>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</si>
  <si>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</si>
  <si>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</si>
  <si>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</si>
  <si>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</si>
  <si>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</si>
  <si>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</si>
  <si>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</si>
  <si>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</si>
  <si>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</si>
  <si>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</si>
  <si>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</si>
  <si>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</si>
  <si>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</si>
  <si>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</si>
  <si>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回</t>
    <phoneticPr fontId="5"/>
  </si>
  <si>
    <t>　　/</t>
    <phoneticPr fontId="5"/>
  </si>
  <si>
    <t>ユネスコの「スポーツにおけるドーピングの防止に関する国際規約」第14条・15条
スポーツ基本法第2条・29条
スポーツにおけるドーピングの防止活動の推進に関する法律　第16条</t>
    <phoneticPr fontId="5"/>
  </si>
  <si>
    <t>第2期スポーツ基本計画（平成29年3月24日策定）
スポーツ立国戦略（平成22年8月26日策定）
スポーツ振興基本計画（平成18年9月21日改定）</t>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</si>
  <si>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</si>
  <si>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（1）WADA常任理事会・理事会等に出席し、WADAの活動、規程、国際基準、予算、決算等について要求、助言、折衝、承認等を行う。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phoneticPr fontId="5"/>
  </si>
  <si>
    <t>-</t>
    <phoneticPr fontId="5"/>
  </si>
  <si>
    <t>-</t>
    <phoneticPr fontId="5"/>
  </si>
  <si>
    <t>職員旅費</t>
    <phoneticPr fontId="5"/>
  </si>
  <si>
    <t>庁費</t>
  </si>
  <si>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</si>
  <si>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</si>
  <si>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</si>
  <si>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国</t>
    <phoneticPr fontId="5"/>
  </si>
  <si>
    <t>-</t>
    <phoneticPr fontId="5"/>
  </si>
  <si>
    <t>UNESCOウェブサイト
http://www.unesco.org/eri/la/convention.asp?KO=31037&amp;language=E</t>
    <phoneticPr fontId="5"/>
  </si>
  <si>
    <t>WADA常任理事会・理事会等国際会議出席回数</t>
    <phoneticPr fontId="5"/>
  </si>
  <si>
    <t>WADA常任理事会・理事会等国際会議出席1回あたりのコスト（職員旅費執行額÷国際会議出席回数）　　　　　　　　</t>
    <phoneticPr fontId="5"/>
  </si>
  <si>
    <t>　　円</t>
    <phoneticPr fontId="5"/>
  </si>
  <si>
    <t>　　円/回</t>
    <phoneticPr fontId="5"/>
  </si>
  <si>
    <t>8,435,862/5回</t>
    <phoneticPr fontId="5"/>
  </si>
  <si>
    <t>8,166,297/5回</t>
    <phoneticPr fontId="5"/>
  </si>
  <si>
    <t>／　</t>
    <phoneticPr fontId="5"/>
  </si>
  <si>
    <t>オリンピック・パラリンピック競技種目における国内競技連盟所属選手によるドーピング防止規則違反件数</t>
    <phoneticPr fontId="5"/>
  </si>
  <si>
    <t>件</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</si>
  <si>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</si>
  <si>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</si>
  <si>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ため、国が推進していく必要がある。</t>
    <phoneticPr fontId="5"/>
  </si>
  <si>
    <t>　我が国は、WADAの常任理事国・理事国、ユネスコ規約の締約国となっており、これらの会議には、政府の代表団が出席する必要がある。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</si>
  <si>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</si>
  <si>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</si>
  <si>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　支出先の選定に当たっては、見積もり合わせや一般競争入札等によりその妥当性を確保しているところである。</t>
    <phoneticPr fontId="5"/>
  </si>
  <si>
    <t>　会議開催地により必要な旅費金額は変化するが、予算の執行に当たってはコストの縮減に努めているところである。</t>
    <phoneticPr fontId="5"/>
  </si>
  <si>
    <t>　支出先の選定に当たっては、見積もり合わせ等によりその妥当性を確保するとともに、競争性を確保し、合理的な支出となるよう努めているところである。</t>
    <phoneticPr fontId="5"/>
  </si>
  <si>
    <t>　予算の執行に当たっては、事業目的に真に必要な費目・使途に限定して執行している。</t>
    <phoneticPr fontId="5"/>
  </si>
  <si>
    <t>　本事業は、国際会議への渡航旅費及び通訳・翻訳費が大部分を占めており、執行率については、国際会議の開催地や回数等により大きな影響を受ける。このため概算要求に当たっては、翌年度の国際会議の開催予定について情報収集に努め、適切に積算を行うなど、計画的な予算執行に努めている。</t>
    <phoneticPr fontId="5"/>
  </si>
  <si>
    <t>　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</si>
  <si>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　WADA常任理事会・理事会等への出席であり、委託事業等になじむものではなく、本省による直接執行が最も実効性の高い手段である。</t>
  </si>
  <si>
    <t>358</t>
    <phoneticPr fontId="5"/>
  </si>
  <si>
    <t>359</t>
    <phoneticPr fontId="5"/>
  </si>
  <si>
    <t>387</t>
    <phoneticPr fontId="5"/>
  </si>
  <si>
    <t>350</t>
    <phoneticPr fontId="5"/>
  </si>
  <si>
    <t>343</t>
    <phoneticPr fontId="5"/>
  </si>
  <si>
    <t>335</t>
    <phoneticPr fontId="5"/>
  </si>
  <si>
    <t>315</t>
    <phoneticPr fontId="5"/>
  </si>
  <si>
    <t>○</t>
    <phoneticPr fontId="5"/>
  </si>
  <si>
    <t>11　スポーツの振興</t>
    <phoneticPr fontId="5"/>
  </si>
  <si>
    <t>11-4 クリーンでフェアなスポーツの推進によるスポーツの価値の向上</t>
    <phoneticPr fontId="5"/>
  </si>
  <si>
    <t>世界ドーピング防止機構等関係経費</t>
    <phoneticPr fontId="5"/>
  </si>
  <si>
    <t>平成13年度</t>
    <phoneticPr fontId="5"/>
  </si>
  <si>
    <t>終了予定なし</t>
    <phoneticPr fontId="5"/>
  </si>
  <si>
    <t>スポーツ庁</t>
    <phoneticPr fontId="5"/>
  </si>
  <si>
    <t>国際課</t>
    <phoneticPr fontId="5"/>
  </si>
  <si>
    <t>-</t>
    <phoneticPr fontId="5"/>
  </si>
  <si>
    <t>無</t>
  </si>
  <si>
    <t>‐</t>
  </si>
  <si>
    <t>我が国が世界ドーピング防止機構（WADA）の常任理事会・理事会等の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</si>
  <si>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通訳費</t>
    <phoneticPr fontId="5"/>
  </si>
  <si>
    <t>翻訳費</t>
    <phoneticPr fontId="5"/>
  </si>
  <si>
    <t>ＷＡＤＡ常任理事会等国際会議に係る同時通訳業務・同時通訳者の手配、派遣等を行う。</t>
    <phoneticPr fontId="5"/>
  </si>
  <si>
    <t>ＷＡＤＡ常任理事会等国際会議に係る資料等翻訳業務を行う。</t>
    <phoneticPr fontId="5"/>
  </si>
  <si>
    <t>WADA常任理事会・理事会に係る同時通訳</t>
    <rPh sb="14" eb="15">
      <t>カカ</t>
    </rPh>
    <rPh sb="16" eb="18">
      <t>ドウジ</t>
    </rPh>
    <rPh sb="18" eb="20">
      <t>ツウヤク</t>
    </rPh>
    <phoneticPr fontId="5"/>
  </si>
  <si>
    <t>WADA常任理事会・理事会に係る資料等翻訳</t>
    <rPh sb="4" eb="6">
      <t>ジョウニン</t>
    </rPh>
    <rPh sb="6" eb="9">
      <t>リジカイ</t>
    </rPh>
    <rPh sb="10" eb="13">
      <t>リジカイ</t>
    </rPh>
    <rPh sb="14" eb="15">
      <t>カカ</t>
    </rPh>
    <rPh sb="16" eb="18">
      <t>シリョウ</t>
    </rPh>
    <rPh sb="18" eb="19">
      <t>トウ</t>
    </rPh>
    <rPh sb="19" eb="21">
      <t>ホンヤク</t>
    </rPh>
    <phoneticPr fontId="5"/>
  </si>
  <si>
    <t>WADA常任理事会・理事会の際には、事前にアジア理事国との調整を図るなど、アジア地域代表の常任理事としての責任を果たすとともに、WADAの拠出金の見直しに向けたワーキンググループ会合などの国際的なドーピング防止活動の推進に重要な会議にも出席し、ドーピングのない健全なスポーツの国際的な普及・発展に寄与している。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
  事業の実施に当たっては、本事業がＷＡＤＡ常任理事会・理事会等への出席であり、委託事業等になじむものではないことを踏まえて、本省において直接執行しており、最も実効性の高い手段で実施している。</t>
    <rPh sb="69" eb="72">
      <t>キョシュツキン</t>
    </rPh>
    <rPh sb="73" eb="75">
      <t>ミナオ</t>
    </rPh>
    <phoneticPr fontId="5"/>
  </si>
  <si>
    <t>　WADA常任理事会・理事会に加えて、WADAの拠出金の見直しに向けたワーキンググループ会合などの国際的なドーピング防止活動の推進に重要な会議にも出席し、アジア地域代表の常任理事国としての責任を果たすとともに、ドーピングのない健全なスポーツの国際的な普及・発展に寄与している。</t>
    <rPh sb="28" eb="30">
      <t>ミナオ</t>
    </rPh>
    <phoneticPr fontId="5"/>
  </si>
  <si>
    <t>10,526,707/5回</t>
    <phoneticPr fontId="5"/>
  </si>
  <si>
    <t>A.日本コンベンションサービス株式会社</t>
    <rPh sb="2" eb="4">
      <t>ニホン</t>
    </rPh>
    <rPh sb="15" eb="19">
      <t>カブシキガイシャ</t>
    </rPh>
    <phoneticPr fontId="5"/>
  </si>
  <si>
    <t>B.株式会社フランシール</t>
    <rPh sb="2" eb="6">
      <t>カブシキガイシャ</t>
    </rPh>
    <phoneticPr fontId="5"/>
  </si>
  <si>
    <t>日本コンベンションサービス株式会社</t>
    <rPh sb="13" eb="17">
      <t>カブシキガイシャ</t>
    </rPh>
    <phoneticPr fontId="5"/>
  </si>
  <si>
    <t>株式会社フランシール</t>
    <rPh sb="0" eb="4">
      <t>カブシキガイシャ</t>
    </rPh>
    <phoneticPr fontId="5"/>
  </si>
  <si>
    <t>国際課長　新井　知彦</t>
    <rPh sb="5" eb="7">
      <t>アライ</t>
    </rPh>
    <rPh sb="8" eb="10">
      <t>トモヒコ</t>
    </rPh>
    <phoneticPr fontId="5"/>
  </si>
  <si>
    <t>-</t>
    <phoneticPr fontId="5"/>
  </si>
  <si>
    <t>-</t>
    <phoneticPr fontId="5"/>
  </si>
  <si>
    <t>11,463,000/5回</t>
    <rPh sb="12" eb="13">
      <t>カイ</t>
    </rPh>
    <phoneticPr fontId="5"/>
  </si>
  <si>
    <t>事業の目的は明確であり、施策目標の達成手段として適切なものとなっている。成果指標は適切な指標となっているが、成果目標値については、水準の妥当性が判断できないため検証する必要がある。事業の成果が施策目標の達成に向け一定の役割を果たしているものの十分ではない。</t>
  </si>
  <si>
    <t>事業内容の
一部改善</t>
  </si>
  <si>
    <t>１．事業評価の観点：この事業は、我が国が世界ドーピング防止機構（WADA）のアジア地域代表常任理事国・理事国として、またユネスコの「スポーツにおけるドーピングの防止に関する国際規約」の締結を踏まえ、WADA常任理事会・理事会などの国際的な活動に参画することによって、ドーピング防止活動の推進を図るものであり、事業成果等の観点から検証を行った。
２．所見：この事業は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ものであるが、事業の成果が施策目標の達成に向け一定の役割を果たしているものの十分ではないため、検証すべきである。</t>
  </si>
  <si>
    <t>執行等改善</t>
  </si>
  <si>
    <t>世界ドーピング防止機構が、本年、今後5年間の戦略計画を策定しており、これを受けて、戦略計画を実施するための運営計画や評価を行うための指標を設定することになっていることを踏まえ、より妥当な指標や目標値の検討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</si>
</sst>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743</xdr:row>
      <xdr:rowOff>81643</xdr:rowOff>
    </xdr:from>
    <xdr:to>
      <xdr:col>34</xdr:col>
      <xdr:colOff>59323</xdr:colOff>
      <xdr:row>744</xdr:row>
      <xdr:rowOff>250416</xdr:rowOff>
    </xdr:to>
    <xdr:sp macro="" textlink="">
      <xdr:nvSpPr>
        <xdr:cNvPr id="26" name="Rectangle 1">
          <a:extLst>
            <a:ext uri="{FF2B5EF4-FFF2-40B4-BE49-F238E27FC236}">
              <a16:creationId xmlns:a16="http://schemas.microsoft.com/office/drawing/2014/main" id="{B9E2D399-AD2E-422F-B4F2-3C22D75EA8E6}"/>
            </a:ext>
          </a:extLst>
        </xdr:cNvPr>
        <xdr:cNvSpPr>
          <a:spLocks noChangeArrowheads="1"/>
        </xdr:cNvSpPr>
      </xdr:nvSpPr>
      <xdr:spPr bwMode="auto">
        <a:xfrm>
          <a:off x="4136571" y="43487068"/>
          <a:ext cx="2723602" cy="5211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13607</xdr:colOff>
      <xdr:row>743</xdr:row>
      <xdr:rowOff>81643</xdr:rowOff>
    </xdr:from>
    <xdr:to>
      <xdr:col>46</xdr:col>
      <xdr:colOff>200881</xdr:colOff>
      <xdr:row>745</xdr:row>
      <xdr:rowOff>12776</xdr:rowOff>
    </xdr:to>
    <xdr:sp macro="" textlink="">
      <xdr:nvSpPr>
        <xdr:cNvPr id="27" name="Rectangle 2">
          <a:extLst>
            <a:ext uri="{FF2B5EF4-FFF2-40B4-BE49-F238E27FC236}">
              <a16:creationId xmlns:a16="http://schemas.microsoft.com/office/drawing/2014/main" id="{A1068BD6-C413-4009-A04D-DCABD17C215F}"/>
            </a:ext>
          </a:extLst>
        </xdr:cNvPr>
        <xdr:cNvSpPr>
          <a:spLocks noChangeArrowheads="1"/>
        </xdr:cNvSpPr>
      </xdr:nvSpPr>
      <xdr:spPr bwMode="auto">
        <a:xfrm>
          <a:off x="7214507" y="43487068"/>
          <a:ext cx="2187524" cy="635983"/>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　　　　　　　　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146026</xdr:colOff>
      <xdr:row>755</xdr:row>
      <xdr:rowOff>37324</xdr:rowOff>
    </xdr:from>
    <xdr:to>
      <xdr:col>44</xdr:col>
      <xdr:colOff>105869</xdr:colOff>
      <xdr:row>757</xdr:row>
      <xdr:rowOff>53675</xdr:rowOff>
    </xdr:to>
    <xdr:sp macro="" textlink="">
      <xdr:nvSpPr>
        <xdr:cNvPr id="28" name="AutoShape 12">
          <a:extLst>
            <a:ext uri="{FF2B5EF4-FFF2-40B4-BE49-F238E27FC236}">
              <a16:creationId xmlns:a16="http://schemas.microsoft.com/office/drawing/2014/main" id="{E069434B-697E-44D2-AEB9-F3A1205C1802}"/>
            </a:ext>
          </a:extLst>
        </xdr:cNvPr>
        <xdr:cNvSpPr>
          <a:spLocks noChangeArrowheads="1"/>
        </xdr:cNvSpPr>
      </xdr:nvSpPr>
      <xdr:spPr bwMode="auto">
        <a:xfrm>
          <a:off x="6546826" y="47671849"/>
          <a:ext cx="2360143" cy="7212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52932</xdr:colOff>
      <xdr:row>751</xdr:row>
      <xdr:rowOff>342842</xdr:rowOff>
    </xdr:from>
    <xdr:to>
      <xdr:col>46</xdr:col>
      <xdr:colOff>145144</xdr:colOff>
      <xdr:row>754</xdr:row>
      <xdr:rowOff>299357</xdr:rowOff>
    </xdr:to>
    <xdr:sp macro="" textlink="">
      <xdr:nvSpPr>
        <xdr:cNvPr id="29" name="Rectangle 4">
          <a:extLst>
            <a:ext uri="{FF2B5EF4-FFF2-40B4-BE49-F238E27FC236}">
              <a16:creationId xmlns:a16="http://schemas.microsoft.com/office/drawing/2014/main" id="{611FF382-4291-4E0F-9333-DA3DDEAF1AEC}"/>
            </a:ext>
          </a:extLst>
        </xdr:cNvPr>
        <xdr:cNvSpPr>
          <a:spLocks noChangeArrowheads="1"/>
        </xdr:cNvSpPr>
      </xdr:nvSpPr>
      <xdr:spPr bwMode="auto">
        <a:xfrm>
          <a:off x="6453732" y="46567667"/>
          <a:ext cx="2892562" cy="10137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ja-JP" sz="1100" b="0" i="0" baseline="0">
              <a:effectLst/>
              <a:latin typeface="+mn-lt"/>
              <a:ea typeface="+mn-ea"/>
              <a:cs typeface="+mn-cs"/>
            </a:rPr>
            <a:t>世界ドーピング防止機構（</a:t>
          </a:r>
          <a:r>
            <a:rPr lang="en-US" altLang="ja-JP" sz="1100" b="0" i="0" baseline="0">
              <a:effectLst/>
              <a:latin typeface="+mn-ea"/>
              <a:ea typeface="+mn-ea"/>
              <a:cs typeface="+mn-cs"/>
            </a:rPr>
            <a:t>WADA</a:t>
          </a:r>
          <a:r>
            <a:rPr lang="ja-JP" altLang="ja-JP" sz="1100" b="0" i="0" baseline="0">
              <a:effectLst/>
              <a:latin typeface="+mn-lt"/>
              <a:ea typeface="+mn-ea"/>
              <a:cs typeface="+mn-cs"/>
            </a:rPr>
            <a:t>）常任理事会等に係る</a:t>
          </a:r>
          <a:r>
            <a:rPr lang="ja-JP" altLang="en-US" sz="1100" b="0" i="0" baseline="0">
              <a:effectLst/>
              <a:latin typeface="+mn-lt"/>
              <a:ea typeface="+mn-ea"/>
              <a:cs typeface="+mn-cs"/>
            </a:rPr>
            <a:t>資料等翻訳</a:t>
          </a:r>
          <a:r>
            <a:rPr lang="ja-JP" altLang="ja-JP" sz="1100" b="0" i="0" baseline="0">
              <a:effectLst/>
              <a:latin typeface="+mn-lt"/>
              <a:ea typeface="+mn-ea"/>
              <a:cs typeface="+mn-cs"/>
            </a:rPr>
            <a:t>業務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baseline="0">
              <a:effectLst/>
              <a:latin typeface="+mn-lt"/>
              <a:ea typeface="+mn-ea"/>
              <a:cs typeface="+mn-cs"/>
            </a:rPr>
            <a:t>㈱フランシール</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137586</xdr:colOff>
      <xdr:row>751</xdr:row>
      <xdr:rowOff>54429</xdr:rowOff>
    </xdr:from>
    <xdr:to>
      <xdr:col>46</xdr:col>
      <xdr:colOff>134561</xdr:colOff>
      <xdr:row>752</xdr:row>
      <xdr:rowOff>81645</xdr:rowOff>
    </xdr:to>
    <xdr:sp macro="" textlink="">
      <xdr:nvSpPr>
        <xdr:cNvPr id="30" name="Rectangle 10">
          <a:extLst>
            <a:ext uri="{FF2B5EF4-FFF2-40B4-BE49-F238E27FC236}">
              <a16:creationId xmlns:a16="http://schemas.microsoft.com/office/drawing/2014/main" id="{3102B640-D591-4C01-9EF7-9A8D460EF07C}"/>
            </a:ext>
          </a:extLst>
        </xdr:cNvPr>
        <xdr:cNvSpPr>
          <a:spLocks noChangeArrowheads="1"/>
        </xdr:cNvSpPr>
      </xdr:nvSpPr>
      <xdr:spPr bwMode="auto">
        <a:xfrm>
          <a:off x="6338361" y="46279254"/>
          <a:ext cx="2997350" cy="379641"/>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委託・請負【一般競争契約（最低価格】</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22971</xdr:colOff>
      <xdr:row>745</xdr:row>
      <xdr:rowOff>108858</xdr:rowOff>
    </xdr:from>
    <xdr:to>
      <xdr:col>38</xdr:col>
      <xdr:colOff>135116</xdr:colOff>
      <xdr:row>749</xdr:row>
      <xdr:rowOff>221492</xdr:rowOff>
    </xdr:to>
    <xdr:sp macro="" textlink="">
      <xdr:nvSpPr>
        <xdr:cNvPr id="31" name="AutoShape 6">
          <a:extLst>
            <a:ext uri="{FF2B5EF4-FFF2-40B4-BE49-F238E27FC236}">
              <a16:creationId xmlns:a16="http://schemas.microsoft.com/office/drawing/2014/main" id="{2DF6BB8B-FDC0-44B9-B405-7857138FD560}"/>
            </a:ext>
          </a:extLst>
        </xdr:cNvPr>
        <xdr:cNvSpPr>
          <a:spLocks noChangeArrowheads="1"/>
        </xdr:cNvSpPr>
      </xdr:nvSpPr>
      <xdr:spPr bwMode="auto">
        <a:xfrm>
          <a:off x="3223371" y="44219133"/>
          <a:ext cx="4512695" cy="1522334"/>
        </a:xfrm>
        <a:prstGeom prst="bracketPair">
          <a:avLst>
            <a:gd name="adj" fmla="val 9665"/>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44000" tIns="144000"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176893</xdr:colOff>
      <xdr:row>749</xdr:row>
      <xdr:rowOff>307819</xdr:rowOff>
    </xdr:from>
    <xdr:to>
      <xdr:col>38</xdr:col>
      <xdr:colOff>179039</xdr:colOff>
      <xdr:row>749</xdr:row>
      <xdr:rowOff>307819</xdr:rowOff>
    </xdr:to>
    <xdr:sp macro="" textlink="">
      <xdr:nvSpPr>
        <xdr:cNvPr id="32" name="Line 15">
          <a:extLst>
            <a:ext uri="{FF2B5EF4-FFF2-40B4-BE49-F238E27FC236}">
              <a16:creationId xmlns:a16="http://schemas.microsoft.com/office/drawing/2014/main" id="{C2B4A8DE-D480-4AFE-B546-0F7DA8FF6899}"/>
            </a:ext>
          </a:extLst>
        </xdr:cNvPr>
        <xdr:cNvSpPr>
          <a:spLocks noChangeShapeType="1"/>
        </xdr:cNvSpPr>
      </xdr:nvSpPr>
      <xdr:spPr bwMode="auto">
        <a:xfrm flipV="1">
          <a:off x="3177268" y="45827794"/>
          <a:ext cx="46027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190501</xdr:colOff>
      <xdr:row>749</xdr:row>
      <xdr:rowOff>302232</xdr:rowOff>
    </xdr:from>
    <xdr:to>
      <xdr:col>15</xdr:col>
      <xdr:colOff>190501</xdr:colOff>
      <xdr:row>750</xdr:row>
      <xdr:rowOff>335975</xdr:rowOff>
    </xdr:to>
    <xdr:sp macro="" textlink="">
      <xdr:nvSpPr>
        <xdr:cNvPr id="33" name="Line 9">
          <a:extLst>
            <a:ext uri="{FF2B5EF4-FFF2-40B4-BE49-F238E27FC236}">
              <a16:creationId xmlns:a16="http://schemas.microsoft.com/office/drawing/2014/main" id="{899D843F-99C9-4DF3-8B05-AAA8F438C15C}"/>
            </a:ext>
          </a:extLst>
        </xdr:cNvPr>
        <xdr:cNvSpPr>
          <a:spLocks noChangeShapeType="1"/>
        </xdr:cNvSpPr>
      </xdr:nvSpPr>
      <xdr:spPr bwMode="auto">
        <a:xfrm>
          <a:off x="3190876" y="45822207"/>
          <a:ext cx="0" cy="386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189596</xdr:colOff>
      <xdr:row>749</xdr:row>
      <xdr:rowOff>299357</xdr:rowOff>
    </xdr:from>
    <xdr:to>
      <xdr:col>38</xdr:col>
      <xdr:colOff>189596</xdr:colOff>
      <xdr:row>750</xdr:row>
      <xdr:rowOff>344632</xdr:rowOff>
    </xdr:to>
    <xdr:sp macro="" textlink="">
      <xdr:nvSpPr>
        <xdr:cNvPr id="34" name="Line 13">
          <a:extLst>
            <a:ext uri="{FF2B5EF4-FFF2-40B4-BE49-F238E27FC236}">
              <a16:creationId xmlns:a16="http://schemas.microsoft.com/office/drawing/2014/main" id="{D5048045-282B-40E1-AE27-BB9DE2FAB348}"/>
            </a:ext>
          </a:extLst>
        </xdr:cNvPr>
        <xdr:cNvSpPr>
          <a:spLocks noChangeShapeType="1"/>
        </xdr:cNvSpPr>
      </xdr:nvSpPr>
      <xdr:spPr bwMode="auto">
        <a:xfrm>
          <a:off x="7790546" y="45819332"/>
          <a:ext cx="0" cy="39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16330</xdr:colOff>
      <xdr:row>751</xdr:row>
      <xdr:rowOff>94947</xdr:rowOff>
    </xdr:from>
    <xdr:to>
      <xdr:col>25</xdr:col>
      <xdr:colOff>10281</xdr:colOff>
      <xdr:row>753</xdr:row>
      <xdr:rowOff>329293</xdr:rowOff>
    </xdr:to>
    <xdr:sp macro="" textlink="">
      <xdr:nvSpPr>
        <xdr:cNvPr id="35" name="Rectangle 10">
          <a:extLst>
            <a:ext uri="{FF2B5EF4-FFF2-40B4-BE49-F238E27FC236}">
              <a16:creationId xmlns:a16="http://schemas.microsoft.com/office/drawing/2014/main" id="{B88E33D1-653E-49FE-B022-6E97A1A0DBAE}"/>
            </a:ext>
          </a:extLst>
        </xdr:cNvPr>
        <xdr:cNvSpPr>
          <a:spLocks noChangeArrowheads="1"/>
        </xdr:cNvSpPr>
      </xdr:nvSpPr>
      <xdr:spPr bwMode="auto">
        <a:xfrm>
          <a:off x="1816555" y="46319772"/>
          <a:ext cx="3194351" cy="939196"/>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a:t>
          </a:r>
          <a:r>
            <a:rPr lang="ja-JP" altLang="ja-JP" sz="1100" b="0" i="0" baseline="0">
              <a:effectLst/>
              <a:latin typeface="+mn-lt"/>
              <a:ea typeface="+mn-ea"/>
              <a:cs typeface="+mn-cs"/>
            </a:rPr>
            <a:t>一般競争契約（最低価格</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7350</xdr:colOff>
      <xdr:row>752</xdr:row>
      <xdr:rowOff>51588</xdr:rowOff>
    </xdr:from>
    <xdr:to>
      <xdr:col>23</xdr:col>
      <xdr:colOff>95969</xdr:colOff>
      <xdr:row>754</xdr:row>
      <xdr:rowOff>285749</xdr:rowOff>
    </xdr:to>
    <xdr:sp macro="" textlink="">
      <xdr:nvSpPr>
        <xdr:cNvPr id="36" name="Rectangle 11">
          <a:extLst>
            <a:ext uri="{FF2B5EF4-FFF2-40B4-BE49-F238E27FC236}">
              <a16:creationId xmlns:a16="http://schemas.microsoft.com/office/drawing/2014/main" id="{7F6C6714-0AAA-4338-BFFC-91F8527EB07D}"/>
            </a:ext>
          </a:extLst>
        </xdr:cNvPr>
        <xdr:cNvSpPr>
          <a:spLocks noChangeArrowheads="1"/>
        </xdr:cNvSpPr>
      </xdr:nvSpPr>
      <xdr:spPr bwMode="auto">
        <a:xfrm>
          <a:off x="2207625" y="46628838"/>
          <a:ext cx="2488919" cy="93901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）常任理事会等に係る同時通訳業務</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８．１百万円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effectLst/>
              <a:latin typeface="+mn-lt"/>
              <a:ea typeface="+mn-ea"/>
              <a:cs typeface="+mn-cs"/>
            </a:rPr>
            <a:t>日本コンベンションサービス㈱</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82640</xdr:colOff>
      <xdr:row>755</xdr:row>
      <xdr:rowOff>14435</xdr:rowOff>
    </xdr:from>
    <xdr:to>
      <xdr:col>22</xdr:col>
      <xdr:colOff>199668</xdr:colOff>
      <xdr:row>757</xdr:row>
      <xdr:rowOff>125122</xdr:rowOff>
    </xdr:to>
    <xdr:sp macro="" textlink="">
      <xdr:nvSpPr>
        <xdr:cNvPr id="37" name="AutoShape 5">
          <a:extLst>
            <a:ext uri="{FF2B5EF4-FFF2-40B4-BE49-F238E27FC236}">
              <a16:creationId xmlns:a16="http://schemas.microsoft.com/office/drawing/2014/main" id="{B8B4332A-DE5F-4E45-8690-3D7325B79940}"/>
            </a:ext>
          </a:extLst>
        </xdr:cNvPr>
        <xdr:cNvSpPr>
          <a:spLocks noChangeArrowheads="1"/>
        </xdr:cNvSpPr>
      </xdr:nvSpPr>
      <xdr:spPr bwMode="auto">
        <a:xfrm>
          <a:off x="2282915" y="47648960"/>
          <a:ext cx="2317303" cy="8155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334</v>
      </c>
      <c r="AT2" s="992"/>
      <c r="AU2" s="992"/>
      <c r="AV2" s="51" t="str">
        <f>IF(AW2="", "", "-")</f>
        <v/>
      </c>
      <c r="AW2" s="935"/>
      <c r="AX2" s="935"/>
    </row>
    <row r="3" spans="1:50" ht="21" customHeight="1" thickBot="1" x14ac:dyDescent="0.2">
      <c r="A3" s="890" t="s">
        <v>426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566</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615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618</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616</v>
      </c>
      <c r="H5" s="863"/>
      <c r="I5" s="863"/>
      <c r="J5" s="863"/>
      <c r="K5" s="863"/>
      <c r="L5" s="863"/>
      <c r="M5" s="864" t="s">
        <v>66</v>
      </c>
      <c r="N5" s="865"/>
      <c r="O5" s="865"/>
      <c r="P5" s="865"/>
      <c r="Q5" s="865"/>
      <c r="R5" s="866"/>
      <c r="S5" s="867" t="s">
        <v>617</v>
      </c>
      <c r="T5" s="863"/>
      <c r="U5" s="863"/>
      <c r="V5" s="863"/>
      <c r="W5" s="863"/>
      <c r="X5" s="868"/>
      <c r="Y5" s="719" t="s">
        <v>3</v>
      </c>
      <c r="Z5" s="567"/>
      <c r="AA5" s="567"/>
      <c r="AB5" s="567"/>
      <c r="AC5" s="567"/>
      <c r="AD5" s="568"/>
      <c r="AE5" s="720" t="s">
        <v>619</v>
      </c>
      <c r="AF5" s="720"/>
      <c r="AG5" s="720"/>
      <c r="AH5" s="720"/>
      <c r="AI5" s="720"/>
      <c r="AJ5" s="720"/>
      <c r="AK5" s="720"/>
      <c r="AL5" s="720"/>
      <c r="AM5" s="720"/>
      <c r="AN5" s="720"/>
      <c r="AO5" s="720"/>
      <c r="AP5" s="721"/>
      <c r="AQ5" s="722" t="s">
        <v>637</v>
      </c>
      <c r="AR5" s="723"/>
      <c r="AS5" s="723"/>
      <c r="AT5" s="723"/>
      <c r="AU5" s="723"/>
      <c r="AV5" s="723"/>
      <c r="AW5" s="723"/>
      <c r="AX5" s="724"/>
    </row>
    <row r="6" spans="1:50" ht="39" customHeight="1" x14ac:dyDescent="0.15">
      <c r="A6" s="727" t="s">
        <v>4</v>
      </c>
      <c r="B6" s="728"/>
      <c r="C6" s="728"/>
      <c r="D6" s="728"/>
      <c r="E6" s="728"/>
      <c r="F6" s="728"/>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84" customHeight="1" x14ac:dyDescent="0.15">
      <c r="A7" s="519" t="s">
        <v>22</v>
      </c>
      <c r="B7" s="520"/>
      <c r="C7" s="520"/>
      <c r="D7" s="520"/>
      <c r="E7" s="520"/>
      <c r="F7" s="521"/>
      <c r="G7" s="522" t="s">
        <v>569</v>
      </c>
      <c r="H7" s="523"/>
      <c r="I7" s="523"/>
      <c r="J7" s="523"/>
      <c r="K7" s="523"/>
      <c r="L7" s="523"/>
      <c r="M7" s="523"/>
      <c r="N7" s="523"/>
      <c r="O7" s="523"/>
      <c r="P7" s="523"/>
      <c r="Q7" s="523"/>
      <c r="R7" s="523"/>
      <c r="S7" s="523"/>
      <c r="T7" s="523"/>
      <c r="U7" s="523"/>
      <c r="V7" s="523"/>
      <c r="W7" s="523"/>
      <c r="X7" s="524"/>
      <c r="Y7" s="946" t="s">
        <v>390</v>
      </c>
      <c r="Z7" s="467"/>
      <c r="AA7" s="467"/>
      <c r="AB7" s="467"/>
      <c r="AC7" s="467"/>
      <c r="AD7" s="947"/>
      <c r="AE7" s="936" t="s">
        <v>570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9" t="s">
        <v>259</v>
      </c>
      <c r="B8" s="520"/>
      <c r="C8" s="520"/>
      <c r="D8" s="520"/>
      <c r="E8" s="520"/>
      <c r="F8" s="521"/>
      <c r="G8" s="959" t="str">
        <f>入力規則等!A27</f>
        <v>-</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571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572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9" t="s">
        <v>393</v>
      </c>
      <c r="Q12" s="440"/>
      <c r="R12" s="440"/>
      <c r="S12" s="440"/>
      <c r="T12" s="440"/>
      <c r="U12" s="440"/>
      <c r="V12" s="441"/>
      <c r="W12" s="439" t="s">
        <v>413</v>
      </c>
      <c r="X12" s="440"/>
      <c r="Y12" s="440"/>
      <c r="Z12" s="440"/>
      <c r="AA12" s="440"/>
      <c r="AB12" s="440"/>
      <c r="AC12" s="441"/>
      <c r="AD12" s="439" t="s">
        <v>420</v>
      </c>
      <c r="AE12" s="440"/>
      <c r="AF12" s="440"/>
      <c r="AG12" s="440"/>
      <c r="AH12" s="440"/>
      <c r="AI12" s="440"/>
      <c r="AJ12" s="441"/>
      <c r="AK12" s="439" t="s">
        <v>427</v>
      </c>
      <c r="AL12" s="440"/>
      <c r="AM12" s="440"/>
      <c r="AN12" s="440"/>
      <c r="AO12" s="440"/>
      <c r="AP12" s="440"/>
      <c r="AQ12" s="441"/>
      <c r="AR12" s="439" t="s">
        <v>428</v>
      </c>
      <c r="AS12" s="440"/>
      <c r="AT12" s="440"/>
      <c r="AU12" s="440"/>
      <c r="AV12" s="440"/>
      <c r="AW12" s="440"/>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24.2</v>
      </c>
      <c r="Q13" s="679"/>
      <c r="R13" s="679"/>
      <c r="S13" s="679"/>
      <c r="T13" s="679"/>
      <c r="U13" s="679"/>
      <c r="V13" s="680"/>
      <c r="W13" s="678">
        <v>21.1</v>
      </c>
      <c r="X13" s="679"/>
      <c r="Y13" s="679"/>
      <c r="Z13" s="679"/>
      <c r="AA13" s="679"/>
      <c r="AB13" s="679"/>
      <c r="AC13" s="680"/>
      <c r="AD13" s="678">
        <v>21.1</v>
      </c>
      <c r="AE13" s="679"/>
      <c r="AF13" s="679"/>
      <c r="AG13" s="679"/>
      <c r="AH13" s="679"/>
      <c r="AI13" s="679"/>
      <c r="AJ13" s="680"/>
      <c r="AK13" s="678">
        <v>21.6</v>
      </c>
      <c r="AL13" s="679"/>
      <c r="AM13" s="679"/>
      <c r="AN13" s="679"/>
      <c r="AO13" s="679"/>
      <c r="AP13" s="679"/>
      <c r="AQ13" s="680"/>
      <c r="AR13" s="943">
        <v>21.6</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t="s">
        <v>573</v>
      </c>
      <c r="Q14" s="679"/>
      <c r="R14" s="679"/>
      <c r="S14" s="679"/>
      <c r="T14" s="679"/>
      <c r="U14" s="679"/>
      <c r="V14" s="680"/>
      <c r="W14" s="678" t="s">
        <v>560</v>
      </c>
      <c r="X14" s="679"/>
      <c r="Y14" s="679"/>
      <c r="Z14" s="679"/>
      <c r="AA14" s="679"/>
      <c r="AB14" s="679"/>
      <c r="AC14" s="680"/>
      <c r="AD14" s="678" t="s">
        <v>563</v>
      </c>
      <c r="AE14" s="679"/>
      <c r="AF14" s="679"/>
      <c r="AG14" s="679"/>
      <c r="AH14" s="679"/>
      <c r="AI14" s="679"/>
      <c r="AJ14" s="680"/>
      <c r="AK14" s="678" t="s">
        <v>638</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560</v>
      </c>
      <c r="Q15" s="679"/>
      <c r="R15" s="679"/>
      <c r="S15" s="679"/>
      <c r="T15" s="679"/>
      <c r="U15" s="679"/>
      <c r="V15" s="680"/>
      <c r="W15" s="678" t="s">
        <v>620</v>
      </c>
      <c r="X15" s="679"/>
      <c r="Y15" s="679"/>
      <c r="Z15" s="679"/>
      <c r="AA15" s="679"/>
      <c r="AB15" s="679"/>
      <c r="AC15" s="680"/>
      <c r="AD15" s="678" t="s">
        <v>563</v>
      </c>
      <c r="AE15" s="679"/>
      <c r="AF15" s="679"/>
      <c r="AG15" s="679"/>
      <c r="AH15" s="679"/>
      <c r="AI15" s="679"/>
      <c r="AJ15" s="680"/>
      <c r="AK15" s="678" t="s">
        <v>638</v>
      </c>
      <c r="AL15" s="679"/>
      <c r="AM15" s="679"/>
      <c r="AN15" s="679"/>
      <c r="AO15" s="679"/>
      <c r="AP15" s="679"/>
      <c r="AQ15" s="680"/>
      <c r="AR15" s="678">
        <f>-BF15</f>
        <v>0</v>
      </c>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560</v>
      </c>
      <c r="Q16" s="679"/>
      <c r="R16" s="679"/>
      <c r="S16" s="679"/>
      <c r="T16" s="679"/>
      <c r="U16" s="679"/>
      <c r="V16" s="680"/>
      <c r="W16" s="678" t="s">
        <v>574</v>
      </c>
      <c r="X16" s="679"/>
      <c r="Y16" s="679"/>
      <c r="Z16" s="679"/>
      <c r="AA16" s="679"/>
      <c r="AB16" s="679"/>
      <c r="AC16" s="680"/>
      <c r="AD16" s="678" t="s">
        <v>563</v>
      </c>
      <c r="AE16" s="679"/>
      <c r="AF16" s="679"/>
      <c r="AG16" s="679"/>
      <c r="AH16" s="679"/>
      <c r="AI16" s="679"/>
      <c r="AJ16" s="680"/>
      <c r="AK16" s="678" t="s">
        <v>638</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560</v>
      </c>
      <c r="Q17" s="679"/>
      <c r="R17" s="679"/>
      <c r="S17" s="679"/>
      <c r="T17" s="679"/>
      <c r="U17" s="679"/>
      <c r="V17" s="680"/>
      <c r="W17" s="678" t="s">
        <v>563</v>
      </c>
      <c r="X17" s="679"/>
      <c r="Y17" s="679"/>
      <c r="Z17" s="679"/>
      <c r="AA17" s="679"/>
      <c r="AB17" s="679"/>
      <c r="AC17" s="680"/>
      <c r="AD17" s="678" t="s">
        <v>563</v>
      </c>
      <c r="AE17" s="679"/>
      <c r="AF17" s="679"/>
      <c r="AG17" s="679"/>
      <c r="AH17" s="679"/>
      <c r="AI17" s="679"/>
      <c r="AJ17" s="680"/>
      <c r="AK17" s="678" t="s">
        <v>638</v>
      </c>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24.2</v>
      </c>
      <c r="Q18" s="902"/>
      <c r="R18" s="902"/>
      <c r="S18" s="902"/>
      <c r="T18" s="902"/>
      <c r="U18" s="902"/>
      <c r="V18" s="903"/>
      <c r="W18" s="901">
        <f>SUM(W13:AC17)</f>
        <v>21.1</v>
      </c>
      <c r="X18" s="902"/>
      <c r="Y18" s="902"/>
      <c r="Z18" s="902"/>
      <c r="AA18" s="902"/>
      <c r="AB18" s="902"/>
      <c r="AC18" s="903"/>
      <c r="AD18" s="901">
        <f>SUM(AD13:AJ17)</f>
        <v>21.1</v>
      </c>
      <c r="AE18" s="902"/>
      <c r="AF18" s="902"/>
      <c r="AG18" s="902"/>
      <c r="AH18" s="902"/>
      <c r="AI18" s="902"/>
      <c r="AJ18" s="903"/>
      <c r="AK18" s="901">
        <f>SUM(AK13:AQ17)</f>
        <v>21.6</v>
      </c>
      <c r="AL18" s="902"/>
      <c r="AM18" s="902"/>
      <c r="AN18" s="902"/>
      <c r="AO18" s="902"/>
      <c r="AP18" s="902"/>
      <c r="AQ18" s="903"/>
      <c r="AR18" s="901">
        <f>SUM(AR13:AX17)</f>
        <v>21.6</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17.600000000000001</v>
      </c>
      <c r="Q19" s="679"/>
      <c r="R19" s="679"/>
      <c r="S19" s="679"/>
      <c r="T19" s="679"/>
      <c r="U19" s="679"/>
      <c r="V19" s="680"/>
      <c r="W19" s="678">
        <v>19.399999999999999</v>
      </c>
      <c r="X19" s="679"/>
      <c r="Y19" s="679"/>
      <c r="Z19" s="679"/>
      <c r="AA19" s="679"/>
      <c r="AB19" s="679"/>
      <c r="AC19" s="680"/>
      <c r="AD19" s="678">
        <v>20.9</v>
      </c>
      <c r="AE19" s="679"/>
      <c r="AF19" s="679"/>
      <c r="AG19" s="679"/>
      <c r="AH19" s="679"/>
      <c r="AI19" s="679"/>
      <c r="AJ19" s="680"/>
      <c r="AK19" s="335"/>
      <c r="AL19" s="335"/>
      <c r="AM19" s="335"/>
      <c r="AN19" s="335"/>
      <c r="AO19" s="335"/>
      <c r="AP19" s="335"/>
      <c r="AQ19" s="335"/>
      <c r="AR19" s="335"/>
      <c r="AS19" s="335"/>
      <c r="AT19" s="335"/>
      <c r="AU19" s="335"/>
      <c r="AV19" s="335"/>
      <c r="AW19" s="335"/>
      <c r="AX19" s="337"/>
    </row>
    <row r="20" spans="1:50" ht="24.75" customHeight="1" x14ac:dyDescent="0.15">
      <c r="A20" s="635"/>
      <c r="B20" s="636"/>
      <c r="C20" s="636"/>
      <c r="D20" s="636"/>
      <c r="E20" s="636"/>
      <c r="F20" s="637"/>
      <c r="G20" s="899" t="s">
        <v>10</v>
      </c>
      <c r="H20" s="900"/>
      <c r="I20" s="900"/>
      <c r="J20" s="900"/>
      <c r="K20" s="900"/>
      <c r="L20" s="900"/>
      <c r="M20" s="900"/>
      <c r="N20" s="900"/>
      <c r="O20" s="900"/>
      <c r="P20" s="319">
        <f>IF(P18=0, "-", SUM(P19)/P18)</f>
        <v>0.7272727272727274</v>
      </c>
      <c r="Q20" s="319"/>
      <c r="R20" s="319"/>
      <c r="S20" s="319"/>
      <c r="T20" s="319"/>
      <c r="U20" s="319"/>
      <c r="V20" s="319"/>
      <c r="W20" s="319">
        <f t="shared" ref="W20" si="0">IF(W18=0, "-", SUM(W19)/W18)</f>
        <v>0.91943127962085291</v>
      </c>
      <c r="X20" s="319"/>
      <c r="Y20" s="319"/>
      <c r="Z20" s="319"/>
      <c r="AA20" s="319"/>
      <c r="AB20" s="319"/>
      <c r="AC20" s="319"/>
      <c r="AD20" s="319">
        <f t="shared" ref="AD20" si="1">IF(AD18=0, "-", SUM(AD19)/AD18)</f>
        <v>0.99052132701421791</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31.5" customHeight="1" x14ac:dyDescent="0.15">
      <c r="A21" s="872"/>
      <c r="B21" s="873"/>
      <c r="C21" s="873"/>
      <c r="D21" s="873"/>
      <c r="E21" s="873"/>
      <c r="F21" s="1005"/>
      <c r="G21" s="317" t="s">
        <v>358</v>
      </c>
      <c r="H21" s="318"/>
      <c r="I21" s="318"/>
      <c r="J21" s="318"/>
      <c r="K21" s="318"/>
      <c r="L21" s="318"/>
      <c r="M21" s="318"/>
      <c r="N21" s="318"/>
      <c r="O21" s="318"/>
      <c r="P21" s="319">
        <f>IF(P19=0, "-", SUM(P19)/SUM(P13,P14))</f>
        <v>0.7272727272727274</v>
      </c>
      <c r="Q21" s="319"/>
      <c r="R21" s="319"/>
      <c r="S21" s="319"/>
      <c r="T21" s="319"/>
      <c r="U21" s="319"/>
      <c r="V21" s="319"/>
      <c r="W21" s="319">
        <f t="shared" ref="W21" si="2">IF(W19=0, "-", SUM(W19)/SUM(W13,W14))</f>
        <v>0.91943127962085291</v>
      </c>
      <c r="X21" s="319"/>
      <c r="Y21" s="319"/>
      <c r="Z21" s="319"/>
      <c r="AA21" s="319"/>
      <c r="AB21" s="319"/>
      <c r="AC21" s="319"/>
      <c r="AD21" s="319">
        <f t="shared" ref="AD21" si="3">IF(AD19=0, "-", SUM(AD19)/SUM(AD13,AD14))</f>
        <v>0.99052132701421791</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2" t="s">
        <v>429</v>
      </c>
      <c r="B22" s="973"/>
      <c r="C22" s="973"/>
      <c r="D22" s="973"/>
      <c r="E22" s="973"/>
      <c r="F22" s="974"/>
      <c r="G22" s="1010" t="s">
        <v>337</v>
      </c>
      <c r="H22" s="222"/>
      <c r="I22" s="222"/>
      <c r="J22" s="222"/>
      <c r="K22" s="222"/>
      <c r="L22" s="222"/>
      <c r="M22" s="222"/>
      <c r="N22" s="222"/>
      <c r="O22" s="223"/>
      <c r="P22" s="961" t="s">
        <v>430</v>
      </c>
      <c r="Q22" s="222"/>
      <c r="R22" s="222"/>
      <c r="S22" s="222"/>
      <c r="T22" s="222"/>
      <c r="U22" s="222"/>
      <c r="V22" s="223"/>
      <c r="W22" s="961" t="s">
        <v>431</v>
      </c>
      <c r="X22" s="222"/>
      <c r="Y22" s="222"/>
      <c r="Z22" s="222"/>
      <c r="AA22" s="222"/>
      <c r="AB22" s="222"/>
      <c r="AC22" s="223"/>
      <c r="AD22" s="961" t="s">
        <v>336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1011" t="s">
        <v>575</v>
      </c>
      <c r="H23" s="1012"/>
      <c r="I23" s="1012"/>
      <c r="J23" s="1012"/>
      <c r="K23" s="1012"/>
      <c r="L23" s="1012"/>
      <c r="M23" s="1012"/>
      <c r="N23" s="1012"/>
      <c r="O23" s="1013"/>
      <c r="P23" s="943">
        <v>11.5</v>
      </c>
      <c r="Q23" s="944"/>
      <c r="R23" s="944"/>
      <c r="S23" s="944"/>
      <c r="T23" s="944"/>
      <c r="U23" s="944"/>
      <c r="V23" s="962"/>
      <c r="W23" s="943">
        <v>11.5</v>
      </c>
      <c r="X23" s="944"/>
      <c r="Y23" s="944"/>
      <c r="Z23" s="944"/>
      <c r="AA23" s="944"/>
      <c r="AB23" s="944"/>
      <c r="AC23" s="962"/>
      <c r="AD23" s="982" t="s">
        <v>562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576</v>
      </c>
      <c r="H24" s="964"/>
      <c r="I24" s="964"/>
      <c r="J24" s="964"/>
      <c r="K24" s="964"/>
      <c r="L24" s="964"/>
      <c r="M24" s="964"/>
      <c r="N24" s="964"/>
      <c r="O24" s="965"/>
      <c r="P24" s="678">
        <v>10.1</v>
      </c>
      <c r="Q24" s="679"/>
      <c r="R24" s="679"/>
      <c r="S24" s="679"/>
      <c r="T24" s="679"/>
      <c r="U24" s="679"/>
      <c r="V24" s="680"/>
      <c r="W24" s="678">
        <v>10.1</v>
      </c>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21.6</v>
      </c>
      <c r="Q29" s="679"/>
      <c r="R29" s="679"/>
      <c r="S29" s="679"/>
      <c r="T29" s="679"/>
      <c r="U29" s="679"/>
      <c r="V29" s="680"/>
      <c r="W29" s="993">
        <f>AR13</f>
        <v>21.6</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393</v>
      </c>
      <c r="AF30" s="882"/>
      <c r="AG30" s="882"/>
      <c r="AH30" s="883"/>
      <c r="AI30" s="881" t="s">
        <v>415</v>
      </c>
      <c r="AJ30" s="882"/>
      <c r="AK30" s="882"/>
      <c r="AL30" s="883"/>
      <c r="AM30" s="939" t="s">
        <v>420</v>
      </c>
      <c r="AN30" s="939"/>
      <c r="AO30" s="939"/>
      <c r="AP30" s="881"/>
      <c r="AQ30" s="789" t="s">
        <v>235</v>
      </c>
      <c r="AR30" s="790"/>
      <c r="AS30" s="790"/>
      <c r="AT30" s="791"/>
      <c r="AU30" s="796" t="s">
        <v>134</v>
      </c>
      <c r="AV30" s="796"/>
      <c r="AW30" s="796"/>
      <c r="AX30" s="940"/>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200" t="s">
        <v>409</v>
      </c>
      <c r="AR31" s="200"/>
      <c r="AS31" s="133" t="s">
        <v>236</v>
      </c>
      <c r="AT31" s="134"/>
      <c r="AU31" s="200" t="s">
        <v>409</v>
      </c>
      <c r="AV31" s="200"/>
      <c r="AW31" s="419" t="s">
        <v>181</v>
      </c>
      <c r="AX31" s="420"/>
    </row>
    <row r="32" spans="1:50" ht="34.5" customHeight="1" x14ac:dyDescent="0.15">
      <c r="A32" s="424"/>
      <c r="B32" s="422"/>
      <c r="C32" s="422"/>
      <c r="D32" s="422"/>
      <c r="E32" s="422"/>
      <c r="F32" s="423"/>
      <c r="G32" s="585" t="s">
        <v>577</v>
      </c>
      <c r="H32" s="586"/>
      <c r="I32" s="586"/>
      <c r="J32" s="586"/>
      <c r="K32" s="586"/>
      <c r="L32" s="586"/>
      <c r="M32" s="586"/>
      <c r="N32" s="586"/>
      <c r="O32" s="587"/>
      <c r="P32" s="105" t="s">
        <v>578</v>
      </c>
      <c r="Q32" s="105"/>
      <c r="R32" s="105"/>
      <c r="S32" s="105"/>
      <c r="T32" s="105"/>
      <c r="U32" s="105"/>
      <c r="V32" s="105"/>
      <c r="W32" s="105"/>
      <c r="X32" s="106"/>
      <c r="Y32" s="495" t="s">
        <v>12</v>
      </c>
      <c r="Z32" s="555"/>
      <c r="AA32" s="556"/>
      <c r="AB32" s="485" t="s">
        <v>579</v>
      </c>
      <c r="AC32" s="485"/>
      <c r="AD32" s="485"/>
      <c r="AE32" s="218">
        <v>187</v>
      </c>
      <c r="AF32" s="219"/>
      <c r="AG32" s="219"/>
      <c r="AH32" s="219"/>
      <c r="AI32" s="218">
        <v>188</v>
      </c>
      <c r="AJ32" s="219"/>
      <c r="AK32" s="219"/>
      <c r="AL32" s="219"/>
      <c r="AM32" s="218">
        <v>188</v>
      </c>
      <c r="AN32" s="219"/>
      <c r="AO32" s="219"/>
      <c r="AP32" s="219"/>
      <c r="AQ32" s="353" t="s">
        <v>560</v>
      </c>
      <c r="AR32" s="208"/>
      <c r="AS32" s="208"/>
      <c r="AT32" s="354"/>
      <c r="AU32" s="219" t="s">
        <v>560</v>
      </c>
      <c r="AV32" s="219"/>
      <c r="AW32" s="219"/>
      <c r="AX32" s="221"/>
    </row>
    <row r="33" spans="1:50" ht="34.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580</v>
      </c>
      <c r="AC33" s="547"/>
      <c r="AD33" s="547"/>
      <c r="AE33" s="218">
        <v>195</v>
      </c>
      <c r="AF33" s="219"/>
      <c r="AG33" s="219"/>
      <c r="AH33" s="219"/>
      <c r="AI33" s="218">
        <v>195</v>
      </c>
      <c r="AJ33" s="219"/>
      <c r="AK33" s="219"/>
      <c r="AL33" s="219"/>
      <c r="AM33" s="218">
        <v>195</v>
      </c>
      <c r="AN33" s="219"/>
      <c r="AO33" s="219"/>
      <c r="AP33" s="219"/>
      <c r="AQ33" s="353">
        <v>195</v>
      </c>
      <c r="AR33" s="208"/>
      <c r="AS33" s="208"/>
      <c r="AT33" s="354"/>
      <c r="AU33" s="219">
        <v>195</v>
      </c>
      <c r="AV33" s="219"/>
      <c r="AW33" s="219"/>
      <c r="AX33" s="221"/>
    </row>
    <row r="34" spans="1:50" ht="42.7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v>95.9</v>
      </c>
      <c r="AF34" s="219"/>
      <c r="AG34" s="219"/>
      <c r="AH34" s="219"/>
      <c r="AI34" s="218">
        <v>96.4</v>
      </c>
      <c r="AJ34" s="219"/>
      <c r="AK34" s="219"/>
      <c r="AL34" s="219"/>
      <c r="AM34" s="218">
        <v>96.4</v>
      </c>
      <c r="AN34" s="219"/>
      <c r="AO34" s="219"/>
      <c r="AP34" s="219"/>
      <c r="AQ34" s="353" t="s">
        <v>560</v>
      </c>
      <c r="AR34" s="208"/>
      <c r="AS34" s="208"/>
      <c r="AT34" s="354"/>
      <c r="AU34" s="219" t="s">
        <v>560</v>
      </c>
      <c r="AV34" s="219"/>
      <c r="AW34" s="219"/>
      <c r="AX34" s="221"/>
    </row>
    <row r="35" spans="1:50" ht="23.25" customHeight="1" x14ac:dyDescent="0.15">
      <c r="A35" s="226" t="s">
        <v>381</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hidden="1" customHeight="1" x14ac:dyDescent="0.15">
      <c r="A37" s="792" t="s">
        <v>353</v>
      </c>
      <c r="B37" s="793"/>
      <c r="C37" s="793"/>
      <c r="D37" s="793"/>
      <c r="E37" s="793"/>
      <c r="F37" s="794"/>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393</v>
      </c>
      <c r="AF37" s="245"/>
      <c r="AG37" s="245"/>
      <c r="AH37" s="246"/>
      <c r="AI37" s="244" t="s">
        <v>391</v>
      </c>
      <c r="AJ37" s="245"/>
      <c r="AK37" s="245"/>
      <c r="AL37" s="246"/>
      <c r="AM37" s="250" t="s">
        <v>420</v>
      </c>
      <c r="AN37" s="250"/>
      <c r="AO37" s="250"/>
      <c r="AP37" s="250"/>
      <c r="AQ37" s="151" t="s">
        <v>235</v>
      </c>
      <c r="AR37" s="152"/>
      <c r="AS37" s="152"/>
      <c r="AT37" s="153"/>
      <c r="AU37" s="435" t="s">
        <v>134</v>
      </c>
      <c r="AV37" s="435"/>
      <c r="AW37" s="435"/>
      <c r="AX37" s="934"/>
    </row>
    <row r="38" spans="1:50" ht="18.75" hidden="1"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6"/>
      <c r="AR38" s="201"/>
      <c r="AS38" s="133" t="s">
        <v>236</v>
      </c>
      <c r="AT38" s="134"/>
      <c r="AU38" s="200"/>
      <c r="AV38" s="200"/>
      <c r="AW38" s="419" t="s">
        <v>181</v>
      </c>
      <c r="AX38" s="420"/>
    </row>
    <row r="39" spans="1:50" ht="23.25" hidden="1" customHeight="1" x14ac:dyDescent="0.15">
      <c r="A39" s="424"/>
      <c r="B39" s="422"/>
      <c r="C39" s="422"/>
      <c r="D39" s="422"/>
      <c r="E39" s="422"/>
      <c r="F39" s="423"/>
      <c r="G39" s="585"/>
      <c r="H39" s="586"/>
      <c r="I39" s="586"/>
      <c r="J39" s="586"/>
      <c r="K39" s="586"/>
      <c r="L39" s="586"/>
      <c r="M39" s="586"/>
      <c r="N39" s="586"/>
      <c r="O39" s="587"/>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3.25" hidden="1"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3.25" hidden="1"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ht="23.25" hidden="1"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353</v>
      </c>
      <c r="B44" s="793"/>
      <c r="C44" s="793"/>
      <c r="D44" s="793"/>
      <c r="E44" s="793"/>
      <c r="F44" s="794"/>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393</v>
      </c>
      <c r="AF44" s="245"/>
      <c r="AG44" s="245"/>
      <c r="AH44" s="246"/>
      <c r="AI44" s="244" t="s">
        <v>391</v>
      </c>
      <c r="AJ44" s="245"/>
      <c r="AK44" s="245"/>
      <c r="AL44" s="246"/>
      <c r="AM44" s="250" t="s">
        <v>420</v>
      </c>
      <c r="AN44" s="250"/>
      <c r="AO44" s="250"/>
      <c r="AP44" s="250"/>
      <c r="AQ44" s="151" t="s">
        <v>235</v>
      </c>
      <c r="AR44" s="152"/>
      <c r="AS44" s="152"/>
      <c r="AT44" s="153"/>
      <c r="AU44" s="435" t="s">
        <v>134</v>
      </c>
      <c r="AV44" s="435"/>
      <c r="AW44" s="435"/>
      <c r="AX44" s="934"/>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6"/>
      <c r="AR45" s="201"/>
      <c r="AS45" s="133" t="s">
        <v>236</v>
      </c>
      <c r="AT45" s="134"/>
      <c r="AU45" s="200"/>
      <c r="AV45" s="200"/>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393</v>
      </c>
      <c r="AF51" s="245"/>
      <c r="AG51" s="245"/>
      <c r="AH51" s="246"/>
      <c r="AI51" s="244" t="s">
        <v>391</v>
      </c>
      <c r="AJ51" s="245"/>
      <c r="AK51" s="245"/>
      <c r="AL51" s="246"/>
      <c r="AM51" s="250" t="s">
        <v>420</v>
      </c>
      <c r="AN51" s="250"/>
      <c r="AO51" s="250"/>
      <c r="AP51" s="250"/>
      <c r="AQ51" s="151" t="s">
        <v>235</v>
      </c>
      <c r="AR51" s="152"/>
      <c r="AS51" s="152"/>
      <c r="AT51" s="153"/>
      <c r="AU51" s="948" t="s">
        <v>134</v>
      </c>
      <c r="AV51" s="948"/>
      <c r="AW51" s="948"/>
      <c r="AX51" s="949"/>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6"/>
      <c r="AR52" s="201"/>
      <c r="AS52" s="133" t="s">
        <v>236</v>
      </c>
      <c r="AT52" s="134"/>
      <c r="AU52" s="200"/>
      <c r="AV52" s="200"/>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5" t="s">
        <v>14</v>
      </c>
      <c r="AC55" s="615"/>
      <c r="AD55" s="615"/>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393</v>
      </c>
      <c r="AF58" s="245"/>
      <c r="AG58" s="245"/>
      <c r="AH58" s="246"/>
      <c r="AI58" s="244" t="s">
        <v>391</v>
      </c>
      <c r="AJ58" s="245"/>
      <c r="AK58" s="245"/>
      <c r="AL58" s="246"/>
      <c r="AM58" s="250" t="s">
        <v>420</v>
      </c>
      <c r="AN58" s="250"/>
      <c r="AO58" s="250"/>
      <c r="AP58" s="250"/>
      <c r="AQ58" s="151" t="s">
        <v>235</v>
      </c>
      <c r="AR58" s="152"/>
      <c r="AS58" s="152"/>
      <c r="AT58" s="153"/>
      <c r="AU58" s="948" t="s">
        <v>134</v>
      </c>
      <c r="AV58" s="948"/>
      <c r="AW58" s="948"/>
      <c r="AX58" s="949"/>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6"/>
      <c r="AR59" s="201"/>
      <c r="AS59" s="133" t="s">
        <v>236</v>
      </c>
      <c r="AT59" s="134"/>
      <c r="AU59" s="200"/>
      <c r="AV59" s="200"/>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354</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349</v>
      </c>
      <c r="X65" s="512"/>
      <c r="Y65" s="515"/>
      <c r="Z65" s="515"/>
      <c r="AA65" s="516"/>
      <c r="AB65" s="238" t="s">
        <v>11</v>
      </c>
      <c r="AC65" s="239"/>
      <c r="AD65" s="240"/>
      <c r="AE65" s="244" t="s">
        <v>393</v>
      </c>
      <c r="AF65" s="245"/>
      <c r="AG65" s="245"/>
      <c r="AH65" s="246"/>
      <c r="AI65" s="244" t="s">
        <v>391</v>
      </c>
      <c r="AJ65" s="245"/>
      <c r="AK65" s="245"/>
      <c r="AL65" s="246"/>
      <c r="AM65" s="250" t="s">
        <v>420</v>
      </c>
      <c r="AN65" s="250"/>
      <c r="AO65" s="250"/>
      <c r="AP65" s="250"/>
      <c r="AQ65" s="238" t="s">
        <v>235</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x14ac:dyDescent="0.15">
      <c r="A67" s="499"/>
      <c r="B67" s="500"/>
      <c r="C67" s="500"/>
      <c r="D67" s="500"/>
      <c r="E67" s="500"/>
      <c r="F67" s="50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359</v>
      </c>
      <c r="B70" s="500"/>
      <c r="C70" s="500"/>
      <c r="D70" s="500"/>
      <c r="E70" s="500"/>
      <c r="F70" s="501"/>
      <c r="G70" s="256" t="s">
        <v>238</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354</v>
      </c>
      <c r="B73" s="531"/>
      <c r="C73" s="531"/>
      <c r="D73" s="531"/>
      <c r="E73" s="531"/>
      <c r="F73" s="532"/>
      <c r="G73" s="603"/>
      <c r="H73" s="130" t="s">
        <v>146</v>
      </c>
      <c r="I73" s="130"/>
      <c r="J73" s="130"/>
      <c r="K73" s="130"/>
      <c r="L73" s="130"/>
      <c r="M73" s="130"/>
      <c r="N73" s="130"/>
      <c r="O73" s="131"/>
      <c r="P73" s="160" t="s">
        <v>59</v>
      </c>
      <c r="Q73" s="130"/>
      <c r="R73" s="130"/>
      <c r="S73" s="130"/>
      <c r="T73" s="130"/>
      <c r="U73" s="130"/>
      <c r="V73" s="130"/>
      <c r="W73" s="130"/>
      <c r="X73" s="131"/>
      <c r="Y73" s="605"/>
      <c r="Z73" s="606"/>
      <c r="AA73" s="607"/>
      <c r="AB73" s="160" t="s">
        <v>11</v>
      </c>
      <c r="AC73" s="130"/>
      <c r="AD73" s="131"/>
      <c r="AE73" s="244" t="s">
        <v>393</v>
      </c>
      <c r="AF73" s="245"/>
      <c r="AG73" s="245"/>
      <c r="AH73" s="246"/>
      <c r="AI73" s="244" t="s">
        <v>391</v>
      </c>
      <c r="AJ73" s="245"/>
      <c r="AK73" s="245"/>
      <c r="AL73" s="246"/>
      <c r="AM73" s="250" t="s">
        <v>420</v>
      </c>
      <c r="AN73" s="250"/>
      <c r="AO73" s="250"/>
      <c r="AP73" s="250"/>
      <c r="AQ73" s="160" t="s">
        <v>235</v>
      </c>
      <c r="AR73" s="130"/>
      <c r="AS73" s="130"/>
      <c r="AT73" s="131"/>
      <c r="AU73" s="135" t="s">
        <v>134</v>
      </c>
      <c r="AV73" s="136"/>
      <c r="AW73" s="136"/>
      <c r="AX73" s="137"/>
    </row>
    <row r="74" spans="1:50" ht="18.75" hidden="1" customHeight="1" x14ac:dyDescent="0.15">
      <c r="A74" s="533"/>
      <c r="B74" s="534"/>
      <c r="C74" s="534"/>
      <c r="D74" s="534"/>
      <c r="E74" s="534"/>
      <c r="F74" s="535"/>
      <c r="G74" s="604"/>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6"/>
      <c r="AR74" s="201"/>
      <c r="AS74" s="133" t="s">
        <v>236</v>
      </c>
      <c r="AT74" s="134"/>
      <c r="AU74" s="766"/>
      <c r="AV74" s="201"/>
      <c r="AW74" s="133" t="s">
        <v>181</v>
      </c>
      <c r="AX74" s="196"/>
    </row>
    <row r="75" spans="1:50" ht="23.25" hidden="1" customHeight="1" x14ac:dyDescent="0.15">
      <c r="A75" s="533"/>
      <c r="B75" s="534"/>
      <c r="C75" s="534"/>
      <c r="D75" s="534"/>
      <c r="E75" s="534"/>
      <c r="F75" s="535"/>
      <c r="G75" s="630"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1"/>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2"/>
      <c r="H77" s="111"/>
      <c r="I77" s="111"/>
      <c r="J77" s="111"/>
      <c r="K77" s="111"/>
      <c r="L77" s="111"/>
      <c r="M77" s="111"/>
      <c r="N77" s="111"/>
      <c r="O77" s="112"/>
      <c r="P77" s="108"/>
      <c r="Q77" s="108"/>
      <c r="R77" s="108"/>
      <c r="S77" s="108"/>
      <c r="T77" s="108"/>
      <c r="U77" s="108"/>
      <c r="V77" s="108"/>
      <c r="W77" s="108"/>
      <c r="X77" s="109"/>
      <c r="Y77" s="160" t="s">
        <v>13</v>
      </c>
      <c r="Z77" s="130"/>
      <c r="AA77" s="131"/>
      <c r="AB77" s="600" t="s">
        <v>14</v>
      </c>
      <c r="AC77" s="600"/>
      <c r="AD77" s="600"/>
      <c r="AE77" s="913"/>
      <c r="AF77" s="914"/>
      <c r="AG77" s="914"/>
      <c r="AH77" s="914"/>
      <c r="AI77" s="913"/>
      <c r="AJ77" s="914"/>
      <c r="AK77" s="914"/>
      <c r="AL77" s="914"/>
      <c r="AM77" s="913"/>
      <c r="AN77" s="914"/>
      <c r="AO77" s="914"/>
      <c r="AP77" s="914"/>
      <c r="AQ77" s="353"/>
      <c r="AR77" s="208"/>
      <c r="AS77" s="208"/>
      <c r="AT77" s="354"/>
      <c r="AU77" s="219"/>
      <c r="AV77" s="219"/>
      <c r="AW77" s="219"/>
      <c r="AX77" s="221"/>
    </row>
    <row r="78" spans="1:50" ht="69.75" hidden="1" customHeight="1" x14ac:dyDescent="0.15">
      <c r="A78" s="341" t="s">
        <v>384</v>
      </c>
      <c r="B78" s="342"/>
      <c r="C78" s="342"/>
      <c r="D78" s="342"/>
      <c r="E78" s="339" t="s">
        <v>332</v>
      </c>
      <c r="F78" s="340"/>
      <c r="G78" s="56" t="s">
        <v>238</v>
      </c>
      <c r="H78" s="608"/>
      <c r="I78" s="609"/>
      <c r="J78" s="609"/>
      <c r="K78" s="609"/>
      <c r="L78" s="609"/>
      <c r="M78" s="609"/>
      <c r="N78" s="609"/>
      <c r="O78" s="610"/>
      <c r="P78" s="147"/>
      <c r="Q78" s="147"/>
      <c r="R78" s="147"/>
      <c r="S78" s="147"/>
      <c r="T78" s="147"/>
      <c r="U78" s="147"/>
      <c r="V78" s="147"/>
      <c r="W78" s="147"/>
      <c r="X78" s="14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348</v>
      </c>
      <c r="AP79" s="279"/>
      <c r="AQ79" s="279"/>
      <c r="AR79" s="80" t="s">
        <v>346</v>
      </c>
      <c r="AS79" s="278"/>
      <c r="AT79" s="279"/>
      <c r="AU79" s="279"/>
      <c r="AV79" s="279"/>
      <c r="AW79" s="279"/>
      <c r="AX79" s="1006"/>
    </row>
    <row r="80" spans="1:50" ht="18.75" hidden="1" customHeight="1" x14ac:dyDescent="0.15">
      <c r="A80" s="887" t="s">
        <v>147</v>
      </c>
      <c r="B80" s="548" t="s">
        <v>345</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8"/>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8"/>
      <c r="B82" s="551"/>
      <c r="C82" s="452"/>
      <c r="D82" s="452"/>
      <c r="E82" s="452"/>
      <c r="F82" s="453"/>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1"/>
      <c r="C83" s="452"/>
      <c r="D83" s="452"/>
      <c r="E83" s="452"/>
      <c r="F83" s="453"/>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2"/>
      <c r="C84" s="553"/>
      <c r="D84" s="553"/>
      <c r="E84" s="553"/>
      <c r="F84" s="554"/>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393</v>
      </c>
      <c r="AF85" s="245"/>
      <c r="AG85" s="245"/>
      <c r="AH85" s="246"/>
      <c r="AI85" s="244" t="s">
        <v>391</v>
      </c>
      <c r="AJ85" s="245"/>
      <c r="AK85" s="245"/>
      <c r="AL85" s="246"/>
      <c r="AM85" s="250" t="s">
        <v>420</v>
      </c>
      <c r="AN85" s="250"/>
      <c r="AO85" s="250"/>
      <c r="AP85" s="250"/>
      <c r="AQ85" s="160" t="s">
        <v>235</v>
      </c>
      <c r="AR85" s="130"/>
      <c r="AS85" s="130"/>
      <c r="AT85" s="131"/>
      <c r="AU85" s="557" t="s">
        <v>134</v>
      </c>
      <c r="AV85" s="557"/>
      <c r="AW85" s="557"/>
      <c r="AX85" s="558"/>
      <c r="AY85" s="10"/>
      <c r="AZ85" s="10"/>
      <c r="BA85" s="10"/>
      <c r="BB85" s="10"/>
      <c r="BC85" s="10"/>
    </row>
    <row r="86" spans="1:60" ht="18.75" hidden="1" customHeight="1" x14ac:dyDescent="0.15">
      <c r="A86" s="888"/>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19" t="s">
        <v>181</v>
      </c>
      <c r="AX86" s="420"/>
      <c r="AY86" s="10"/>
      <c r="AZ86" s="10"/>
      <c r="BA86" s="10"/>
      <c r="BB86" s="10"/>
      <c r="BC86" s="10"/>
      <c r="BD86" s="10"/>
      <c r="BE86" s="10"/>
      <c r="BF86" s="10"/>
      <c r="BG86" s="10"/>
      <c r="BH86" s="10"/>
    </row>
    <row r="87" spans="1:60" ht="23.25" hidden="1" customHeight="1" x14ac:dyDescent="0.15">
      <c r="A87" s="888"/>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88"/>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88"/>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5" t="s">
        <v>14</v>
      </c>
      <c r="AC89" s="615"/>
      <c r="AD89" s="615"/>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88"/>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393</v>
      </c>
      <c r="AF90" s="245"/>
      <c r="AG90" s="245"/>
      <c r="AH90" s="246"/>
      <c r="AI90" s="244" t="s">
        <v>391</v>
      </c>
      <c r="AJ90" s="245"/>
      <c r="AK90" s="245"/>
      <c r="AL90" s="246"/>
      <c r="AM90" s="250" t="s">
        <v>420</v>
      </c>
      <c r="AN90" s="250"/>
      <c r="AO90" s="250"/>
      <c r="AP90" s="250"/>
      <c r="AQ90" s="160" t="s">
        <v>235</v>
      </c>
      <c r="AR90" s="130"/>
      <c r="AS90" s="130"/>
      <c r="AT90" s="131"/>
      <c r="AU90" s="557" t="s">
        <v>134</v>
      </c>
      <c r="AV90" s="557"/>
      <c r="AW90" s="557"/>
      <c r="AX90" s="558"/>
    </row>
    <row r="91" spans="1:60" ht="18.75" hidden="1" customHeight="1" x14ac:dyDescent="0.15">
      <c r="A91" s="888"/>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19" t="s">
        <v>181</v>
      </c>
      <c r="AX91" s="420"/>
      <c r="AY91" s="10"/>
      <c r="AZ91" s="10"/>
      <c r="BA91" s="10"/>
      <c r="BB91" s="10"/>
      <c r="BC91" s="10"/>
    </row>
    <row r="92" spans="1:60" ht="23.25" hidden="1" customHeight="1" x14ac:dyDescent="0.15">
      <c r="A92" s="888"/>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88"/>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88"/>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5" t="s">
        <v>14</v>
      </c>
      <c r="AC94" s="615"/>
      <c r="AD94" s="615"/>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88"/>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393</v>
      </c>
      <c r="AF95" s="245"/>
      <c r="AG95" s="245"/>
      <c r="AH95" s="246"/>
      <c r="AI95" s="244" t="s">
        <v>391</v>
      </c>
      <c r="AJ95" s="245"/>
      <c r="AK95" s="245"/>
      <c r="AL95" s="246"/>
      <c r="AM95" s="250" t="s">
        <v>420</v>
      </c>
      <c r="AN95" s="250"/>
      <c r="AO95" s="250"/>
      <c r="AP95" s="250"/>
      <c r="AQ95" s="160"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88"/>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19" t="s">
        <v>181</v>
      </c>
      <c r="AX96" s="420"/>
    </row>
    <row r="97" spans="1:60" ht="23.25" hidden="1" customHeight="1" x14ac:dyDescent="0.15">
      <c r="A97" s="888"/>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88"/>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89"/>
      <c r="B99" s="454"/>
      <c r="C99" s="454"/>
      <c r="D99" s="454"/>
      <c r="E99" s="454"/>
      <c r="F99" s="455"/>
      <c r="G99" s="601"/>
      <c r="H99" s="216"/>
      <c r="I99" s="216"/>
      <c r="J99" s="216"/>
      <c r="K99" s="216"/>
      <c r="L99" s="216"/>
      <c r="M99" s="216"/>
      <c r="N99" s="216"/>
      <c r="O99" s="602"/>
      <c r="P99" s="542"/>
      <c r="Q99" s="542"/>
      <c r="R99" s="542"/>
      <c r="S99" s="542"/>
      <c r="T99" s="542"/>
      <c r="U99" s="542"/>
      <c r="V99" s="542"/>
      <c r="W99" s="542"/>
      <c r="X99" s="543"/>
      <c r="Y99" s="918" t="s">
        <v>13</v>
      </c>
      <c r="Z99" s="919"/>
      <c r="AA99" s="920"/>
      <c r="AB99" s="915" t="s">
        <v>14</v>
      </c>
      <c r="AC99" s="916"/>
      <c r="AD99" s="917"/>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7"/>
      <c r="Z100" s="878"/>
      <c r="AA100" s="879"/>
      <c r="AB100" s="505" t="s">
        <v>11</v>
      </c>
      <c r="AC100" s="505"/>
      <c r="AD100" s="505"/>
      <c r="AE100" s="563" t="s">
        <v>393</v>
      </c>
      <c r="AF100" s="564"/>
      <c r="AG100" s="564"/>
      <c r="AH100" s="565"/>
      <c r="AI100" s="563" t="s">
        <v>413</v>
      </c>
      <c r="AJ100" s="564"/>
      <c r="AK100" s="564"/>
      <c r="AL100" s="565"/>
      <c r="AM100" s="563" t="s">
        <v>420</v>
      </c>
      <c r="AN100" s="564"/>
      <c r="AO100" s="564"/>
      <c r="AP100" s="565"/>
      <c r="AQ100" s="324" t="s">
        <v>433</v>
      </c>
      <c r="AR100" s="325"/>
      <c r="AS100" s="325"/>
      <c r="AT100" s="326"/>
      <c r="AU100" s="324" t="s">
        <v>434</v>
      </c>
      <c r="AV100" s="325"/>
      <c r="AW100" s="325"/>
      <c r="AX100" s="327"/>
    </row>
    <row r="101" spans="1:60" ht="23.25" customHeight="1" x14ac:dyDescent="0.15">
      <c r="A101" s="446"/>
      <c r="B101" s="447"/>
      <c r="C101" s="447"/>
      <c r="D101" s="447"/>
      <c r="E101" s="447"/>
      <c r="F101" s="448"/>
      <c r="G101" s="105" t="s">
        <v>583</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567</v>
      </c>
      <c r="AC101" s="485"/>
      <c r="AD101" s="485"/>
      <c r="AE101" s="218">
        <v>5</v>
      </c>
      <c r="AF101" s="219"/>
      <c r="AG101" s="219"/>
      <c r="AH101" s="220"/>
      <c r="AI101" s="218">
        <v>5</v>
      </c>
      <c r="AJ101" s="219"/>
      <c r="AK101" s="219"/>
      <c r="AL101" s="220"/>
      <c r="AM101" s="218">
        <v>5</v>
      </c>
      <c r="AN101" s="219"/>
      <c r="AO101" s="219"/>
      <c r="AP101" s="220"/>
      <c r="AQ101" s="218" t="s">
        <v>409</v>
      </c>
      <c r="AR101" s="219"/>
      <c r="AS101" s="219"/>
      <c r="AT101" s="220"/>
      <c r="AU101" s="218" t="s">
        <v>639</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567</v>
      </c>
      <c r="AC102" s="485"/>
      <c r="AD102" s="485"/>
      <c r="AE102" s="442">
        <v>7</v>
      </c>
      <c r="AF102" s="442"/>
      <c r="AG102" s="442"/>
      <c r="AH102" s="442"/>
      <c r="AI102" s="442">
        <v>7</v>
      </c>
      <c r="AJ102" s="442"/>
      <c r="AK102" s="442"/>
      <c r="AL102" s="442"/>
      <c r="AM102" s="442">
        <v>6</v>
      </c>
      <c r="AN102" s="442"/>
      <c r="AO102" s="442"/>
      <c r="AP102" s="442"/>
      <c r="AQ102" s="273">
        <v>5</v>
      </c>
      <c r="AR102" s="274"/>
      <c r="AS102" s="274"/>
      <c r="AT102" s="323"/>
      <c r="AU102" s="273">
        <v>6</v>
      </c>
      <c r="AV102" s="274"/>
      <c r="AW102" s="274"/>
      <c r="AX102" s="323"/>
    </row>
    <row r="103" spans="1:60" ht="31.5" hidden="1" customHeight="1" x14ac:dyDescent="0.15">
      <c r="A103" s="443" t="s">
        <v>355</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393</v>
      </c>
      <c r="AF103" s="440"/>
      <c r="AG103" s="440"/>
      <c r="AH103" s="441"/>
      <c r="AI103" s="439" t="s">
        <v>391</v>
      </c>
      <c r="AJ103" s="440"/>
      <c r="AK103" s="440"/>
      <c r="AL103" s="441"/>
      <c r="AM103" s="439" t="s">
        <v>420</v>
      </c>
      <c r="AN103" s="440"/>
      <c r="AO103" s="440"/>
      <c r="AP103" s="441"/>
      <c r="AQ103" s="284" t="s">
        <v>433</v>
      </c>
      <c r="AR103" s="285"/>
      <c r="AS103" s="285"/>
      <c r="AT103" s="328"/>
      <c r="AU103" s="284" t="s">
        <v>434</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23"/>
    </row>
    <row r="106" spans="1:60" ht="31.5" hidden="1" customHeight="1" x14ac:dyDescent="0.15">
      <c r="A106" s="443" t="s">
        <v>355</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393</v>
      </c>
      <c r="AF106" s="440"/>
      <c r="AG106" s="440"/>
      <c r="AH106" s="441"/>
      <c r="AI106" s="439" t="s">
        <v>391</v>
      </c>
      <c r="AJ106" s="440"/>
      <c r="AK106" s="440"/>
      <c r="AL106" s="441"/>
      <c r="AM106" s="439" t="s">
        <v>420</v>
      </c>
      <c r="AN106" s="440"/>
      <c r="AO106" s="440"/>
      <c r="AP106" s="441"/>
      <c r="AQ106" s="284" t="s">
        <v>433</v>
      </c>
      <c r="AR106" s="285"/>
      <c r="AS106" s="285"/>
      <c r="AT106" s="328"/>
      <c r="AU106" s="284" t="s">
        <v>434</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355</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393</v>
      </c>
      <c r="AF109" s="440"/>
      <c r="AG109" s="440"/>
      <c r="AH109" s="441"/>
      <c r="AI109" s="439" t="s">
        <v>391</v>
      </c>
      <c r="AJ109" s="440"/>
      <c r="AK109" s="440"/>
      <c r="AL109" s="441"/>
      <c r="AM109" s="439" t="s">
        <v>420</v>
      </c>
      <c r="AN109" s="440"/>
      <c r="AO109" s="440"/>
      <c r="AP109" s="441"/>
      <c r="AQ109" s="284" t="s">
        <v>433</v>
      </c>
      <c r="AR109" s="285"/>
      <c r="AS109" s="285"/>
      <c r="AT109" s="328"/>
      <c r="AU109" s="284" t="s">
        <v>434</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355</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393</v>
      </c>
      <c r="AF112" s="440"/>
      <c r="AG112" s="440"/>
      <c r="AH112" s="441"/>
      <c r="AI112" s="439" t="s">
        <v>391</v>
      </c>
      <c r="AJ112" s="440"/>
      <c r="AK112" s="440"/>
      <c r="AL112" s="441"/>
      <c r="AM112" s="439" t="s">
        <v>420</v>
      </c>
      <c r="AN112" s="440"/>
      <c r="AO112" s="440"/>
      <c r="AP112" s="441"/>
      <c r="AQ112" s="284" t="s">
        <v>433</v>
      </c>
      <c r="AR112" s="285"/>
      <c r="AS112" s="285"/>
      <c r="AT112" s="328"/>
      <c r="AU112" s="284" t="s">
        <v>434</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393</v>
      </c>
      <c r="AF115" s="440"/>
      <c r="AG115" s="440"/>
      <c r="AH115" s="441"/>
      <c r="AI115" s="439" t="s">
        <v>391</v>
      </c>
      <c r="AJ115" s="440"/>
      <c r="AK115" s="440"/>
      <c r="AL115" s="441"/>
      <c r="AM115" s="439" t="s">
        <v>420</v>
      </c>
      <c r="AN115" s="440"/>
      <c r="AO115" s="440"/>
      <c r="AP115" s="441"/>
      <c r="AQ115" s="612" t="s">
        <v>435</v>
      </c>
      <c r="AR115" s="613"/>
      <c r="AS115" s="613"/>
      <c r="AT115" s="613"/>
      <c r="AU115" s="613"/>
      <c r="AV115" s="613"/>
      <c r="AW115" s="613"/>
      <c r="AX115" s="614"/>
    </row>
    <row r="116" spans="1:50" ht="23.25" customHeight="1" x14ac:dyDescent="0.15">
      <c r="A116" s="463"/>
      <c r="B116" s="464"/>
      <c r="C116" s="464"/>
      <c r="D116" s="464"/>
      <c r="E116" s="464"/>
      <c r="F116" s="465"/>
      <c r="G116" s="412" t="s">
        <v>584</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585</v>
      </c>
      <c r="AC116" s="487"/>
      <c r="AD116" s="488"/>
      <c r="AE116" s="442">
        <v>1687172</v>
      </c>
      <c r="AF116" s="442"/>
      <c r="AG116" s="442"/>
      <c r="AH116" s="442"/>
      <c r="AI116" s="442">
        <v>1633259</v>
      </c>
      <c r="AJ116" s="442"/>
      <c r="AK116" s="442"/>
      <c r="AL116" s="442"/>
      <c r="AM116" s="442">
        <v>2105341</v>
      </c>
      <c r="AN116" s="442"/>
      <c r="AO116" s="442"/>
      <c r="AP116" s="442"/>
      <c r="AQ116" s="218">
        <v>2292600</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586</v>
      </c>
      <c r="AC117" s="497"/>
      <c r="AD117" s="498"/>
      <c r="AE117" s="575" t="s">
        <v>587</v>
      </c>
      <c r="AF117" s="575"/>
      <c r="AG117" s="575"/>
      <c r="AH117" s="575"/>
      <c r="AI117" s="575" t="s">
        <v>588</v>
      </c>
      <c r="AJ117" s="575"/>
      <c r="AK117" s="575"/>
      <c r="AL117" s="575"/>
      <c r="AM117" s="575" t="s">
        <v>632</v>
      </c>
      <c r="AN117" s="575"/>
      <c r="AO117" s="575"/>
      <c r="AP117" s="575"/>
      <c r="AQ117" s="575" t="s">
        <v>640</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393</v>
      </c>
      <c r="AF118" s="440"/>
      <c r="AG118" s="440"/>
      <c r="AH118" s="441"/>
      <c r="AI118" s="439" t="s">
        <v>391</v>
      </c>
      <c r="AJ118" s="440"/>
      <c r="AK118" s="440"/>
      <c r="AL118" s="441"/>
      <c r="AM118" s="439" t="s">
        <v>420</v>
      </c>
      <c r="AN118" s="440"/>
      <c r="AO118" s="440"/>
      <c r="AP118" s="441"/>
      <c r="AQ118" s="612" t="s">
        <v>435</v>
      </c>
      <c r="AR118" s="613"/>
      <c r="AS118" s="613"/>
      <c r="AT118" s="613"/>
      <c r="AU118" s="613"/>
      <c r="AV118" s="613"/>
      <c r="AW118" s="613"/>
      <c r="AX118" s="614"/>
    </row>
    <row r="119" spans="1:50" ht="23.25" hidden="1" customHeight="1" x14ac:dyDescent="0.15">
      <c r="A119" s="463"/>
      <c r="B119" s="464"/>
      <c r="C119" s="464"/>
      <c r="D119" s="464"/>
      <c r="E119" s="464"/>
      <c r="F119" s="465"/>
      <c r="G119" s="412" t="s">
        <v>589</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568</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393</v>
      </c>
      <c r="AF121" s="440"/>
      <c r="AG121" s="440"/>
      <c r="AH121" s="441"/>
      <c r="AI121" s="439" t="s">
        <v>391</v>
      </c>
      <c r="AJ121" s="440"/>
      <c r="AK121" s="440"/>
      <c r="AL121" s="441"/>
      <c r="AM121" s="439" t="s">
        <v>420</v>
      </c>
      <c r="AN121" s="440"/>
      <c r="AO121" s="440"/>
      <c r="AP121" s="441"/>
      <c r="AQ121" s="612" t="s">
        <v>435</v>
      </c>
      <c r="AR121" s="613"/>
      <c r="AS121" s="613"/>
      <c r="AT121" s="613"/>
      <c r="AU121" s="613"/>
      <c r="AV121" s="613"/>
      <c r="AW121" s="613"/>
      <c r="AX121" s="614"/>
    </row>
    <row r="122" spans="1:50" ht="23.25" hidden="1" customHeight="1" x14ac:dyDescent="0.15">
      <c r="A122" s="463"/>
      <c r="B122" s="464"/>
      <c r="C122" s="464"/>
      <c r="D122" s="464"/>
      <c r="E122" s="464"/>
      <c r="F122" s="465"/>
      <c r="G122" s="412" t="s">
        <v>565</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568</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393</v>
      </c>
      <c r="AF124" s="440"/>
      <c r="AG124" s="440"/>
      <c r="AH124" s="441"/>
      <c r="AI124" s="439" t="s">
        <v>391</v>
      </c>
      <c r="AJ124" s="440"/>
      <c r="AK124" s="440"/>
      <c r="AL124" s="441"/>
      <c r="AM124" s="439" t="s">
        <v>420</v>
      </c>
      <c r="AN124" s="440"/>
      <c r="AO124" s="440"/>
      <c r="AP124" s="441"/>
      <c r="AQ124" s="612" t="s">
        <v>435</v>
      </c>
      <c r="AR124" s="613"/>
      <c r="AS124" s="613"/>
      <c r="AT124" s="613"/>
      <c r="AU124" s="613"/>
      <c r="AV124" s="613"/>
      <c r="AW124" s="613"/>
      <c r="AX124" s="614"/>
    </row>
    <row r="125" spans="1:50" ht="23.25" hidden="1" customHeight="1" x14ac:dyDescent="0.15">
      <c r="A125" s="463"/>
      <c r="B125" s="464"/>
      <c r="C125" s="464"/>
      <c r="D125" s="464"/>
      <c r="E125" s="464"/>
      <c r="F125" s="465"/>
      <c r="G125" s="412" t="s">
        <v>565</v>
      </c>
      <c r="H125" s="412"/>
      <c r="I125" s="412"/>
      <c r="J125" s="412"/>
      <c r="K125" s="412"/>
      <c r="L125" s="412"/>
      <c r="M125" s="412"/>
      <c r="N125" s="412"/>
      <c r="O125" s="412"/>
      <c r="P125" s="412"/>
      <c r="Q125" s="412"/>
      <c r="R125" s="412"/>
      <c r="S125" s="412"/>
      <c r="T125" s="412"/>
      <c r="U125" s="412"/>
      <c r="V125" s="412"/>
      <c r="W125" s="412"/>
      <c r="X125" s="954"/>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5"/>
      <c r="Y126" s="495" t="s">
        <v>49</v>
      </c>
      <c r="Z126" s="470"/>
      <c r="AA126" s="471"/>
      <c r="AB126" s="496" t="s">
        <v>568</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2"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39" t="s">
        <v>393</v>
      </c>
      <c r="AF127" s="440"/>
      <c r="AG127" s="440"/>
      <c r="AH127" s="441"/>
      <c r="AI127" s="439" t="s">
        <v>391</v>
      </c>
      <c r="AJ127" s="440"/>
      <c r="AK127" s="440"/>
      <c r="AL127" s="441"/>
      <c r="AM127" s="439" t="s">
        <v>420</v>
      </c>
      <c r="AN127" s="440"/>
      <c r="AO127" s="440"/>
      <c r="AP127" s="441"/>
      <c r="AQ127" s="612" t="s">
        <v>435</v>
      </c>
      <c r="AR127" s="613"/>
      <c r="AS127" s="613"/>
      <c r="AT127" s="613"/>
      <c r="AU127" s="613"/>
      <c r="AV127" s="613"/>
      <c r="AW127" s="613"/>
      <c r="AX127" s="614"/>
    </row>
    <row r="128" spans="1:50" ht="23.25" hidden="1" customHeight="1" x14ac:dyDescent="0.15">
      <c r="A128" s="463"/>
      <c r="B128" s="464"/>
      <c r="C128" s="464"/>
      <c r="D128" s="464"/>
      <c r="E128" s="464"/>
      <c r="F128" s="465"/>
      <c r="G128" s="412" t="s">
        <v>565</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568</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408</v>
      </c>
      <c r="B130" s="186"/>
      <c r="C130" s="185" t="s">
        <v>239</v>
      </c>
      <c r="D130" s="186"/>
      <c r="E130" s="170" t="s">
        <v>268</v>
      </c>
      <c r="F130" s="171"/>
      <c r="G130" s="322" t="s">
        <v>613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563</v>
      </c>
      <c r="AR133" s="200"/>
      <c r="AS133" s="133" t="s">
        <v>236</v>
      </c>
      <c r="AT133" s="134"/>
      <c r="AU133" s="346">
        <v>3</v>
      </c>
      <c r="AV133" s="201"/>
      <c r="AW133" s="133" t="s">
        <v>181</v>
      </c>
      <c r="AX133" s="196"/>
    </row>
    <row r="134" spans="1:50" ht="39.75" customHeight="1" x14ac:dyDescent="0.15">
      <c r="A134" s="190"/>
      <c r="B134" s="187"/>
      <c r="C134" s="181"/>
      <c r="D134" s="187"/>
      <c r="E134" s="181"/>
      <c r="F134" s="182"/>
      <c r="G134" s="296" t="s">
        <v>590</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53" t="s">
        <v>591</v>
      </c>
      <c r="AC134" s="206"/>
      <c r="AD134" s="206"/>
      <c r="AE134" s="320">
        <v>8</v>
      </c>
      <c r="AF134" s="208"/>
      <c r="AG134" s="208"/>
      <c r="AH134" s="208"/>
      <c r="AI134" s="320">
        <v>6</v>
      </c>
      <c r="AJ134" s="208"/>
      <c r="AK134" s="208"/>
      <c r="AL134" s="208"/>
      <c r="AM134" s="320">
        <v>2</v>
      </c>
      <c r="AN134" s="208"/>
      <c r="AO134" s="208"/>
      <c r="AP134" s="208"/>
      <c r="AQ134" s="320" t="s">
        <v>560</v>
      </c>
      <c r="AR134" s="208"/>
      <c r="AS134" s="208"/>
      <c r="AT134" s="208"/>
      <c r="AU134" s="320" t="s">
        <v>560</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591</v>
      </c>
      <c r="AC135" s="344"/>
      <c r="AD135" s="345"/>
      <c r="AE135" s="320" t="s">
        <v>563</v>
      </c>
      <c r="AF135" s="208"/>
      <c r="AG135" s="208"/>
      <c r="AH135" s="208"/>
      <c r="AI135" s="320" t="s">
        <v>563</v>
      </c>
      <c r="AJ135" s="208"/>
      <c r="AK135" s="208"/>
      <c r="AL135" s="208"/>
      <c r="AM135" s="320" t="s">
        <v>560</v>
      </c>
      <c r="AN135" s="208"/>
      <c r="AO135" s="208"/>
      <c r="AP135" s="208"/>
      <c r="AQ135" s="320" t="s">
        <v>563</v>
      </c>
      <c r="AR135" s="208"/>
      <c r="AS135" s="208"/>
      <c r="AT135" s="208"/>
      <c r="AU135" s="320">
        <v>0</v>
      </c>
      <c r="AV135" s="208"/>
      <c r="AW135" s="208"/>
      <c r="AX135" s="209"/>
    </row>
    <row r="136" spans="1:50" ht="18.75" hidden="1"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7" t="s">
        <v>251</v>
      </c>
      <c r="AV136" s="197"/>
      <c r="AW136" s="197"/>
      <c r="AX136" s="198"/>
    </row>
    <row r="137" spans="1:50" ht="18.75" hidden="1"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c r="AR137" s="200"/>
      <c r="AS137" s="133" t="s">
        <v>236</v>
      </c>
      <c r="AT137" s="134"/>
      <c r="AU137" s="346"/>
      <c r="AV137" s="201"/>
      <c r="AW137" s="133" t="s">
        <v>181</v>
      </c>
      <c r="AX137" s="196"/>
    </row>
    <row r="138" spans="1:50" ht="39.75" hidden="1" customHeight="1" x14ac:dyDescent="0.15">
      <c r="A138" s="190"/>
      <c r="B138" s="187"/>
      <c r="C138" s="181"/>
      <c r="D138" s="187"/>
      <c r="E138" s="181"/>
      <c r="F138" s="182"/>
      <c r="G138" s="296"/>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c r="AC138" s="344"/>
      <c r="AD138" s="345"/>
      <c r="AE138" s="320"/>
      <c r="AF138" s="208"/>
      <c r="AG138" s="208"/>
      <c r="AH138" s="208"/>
      <c r="AI138" s="320"/>
      <c r="AJ138" s="208"/>
      <c r="AK138" s="208"/>
      <c r="AL138" s="208"/>
      <c r="AM138" s="320" t="s">
        <v>560</v>
      </c>
      <c r="AN138" s="208"/>
      <c r="AO138" s="208"/>
      <c r="AP138" s="208"/>
      <c r="AQ138" s="320"/>
      <c r="AR138" s="208"/>
      <c r="AS138" s="208"/>
      <c r="AT138" s="208"/>
      <c r="AU138" s="320"/>
      <c r="AV138" s="208"/>
      <c r="AW138" s="208"/>
      <c r="AX138" s="209"/>
    </row>
    <row r="139" spans="1:50" ht="39.75" hidden="1"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c r="AC139" s="344"/>
      <c r="AD139" s="345"/>
      <c r="AE139" s="320"/>
      <c r="AF139" s="208"/>
      <c r="AG139" s="208"/>
      <c r="AH139" s="208"/>
      <c r="AI139" s="320"/>
      <c r="AJ139" s="208"/>
      <c r="AK139" s="208"/>
      <c r="AL139" s="208"/>
      <c r="AM139" s="320" t="s">
        <v>560</v>
      </c>
      <c r="AN139" s="208"/>
      <c r="AO139" s="208"/>
      <c r="AP139" s="208"/>
      <c r="AQ139" s="320"/>
      <c r="AR139" s="208"/>
      <c r="AS139" s="208"/>
      <c r="AT139" s="208"/>
      <c r="AU139" s="320"/>
      <c r="AV139" s="208"/>
      <c r="AW139" s="208"/>
      <c r="AX139" s="209"/>
    </row>
    <row r="140" spans="1:50" ht="18.75" hidden="1"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7" t="s">
        <v>251</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236</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339</v>
      </c>
      <c r="R152" s="130"/>
      <c r="S152" s="130"/>
      <c r="T152" s="130"/>
      <c r="U152" s="130"/>
      <c r="V152" s="130"/>
      <c r="W152" s="130"/>
      <c r="X152" s="130"/>
      <c r="Y152" s="130"/>
      <c r="Z152" s="130"/>
      <c r="AA152" s="130"/>
      <c r="AB152" s="129" t="s">
        <v>340</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560</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560</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560</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560</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339</v>
      </c>
      <c r="R212" s="130"/>
      <c r="S212" s="130"/>
      <c r="T212" s="130"/>
      <c r="U212" s="130"/>
      <c r="V212" s="130"/>
      <c r="W212" s="130"/>
      <c r="X212" s="130"/>
      <c r="Y212" s="130"/>
      <c r="Z212" s="130"/>
      <c r="AA212" s="130"/>
      <c r="AB212" s="129" t="s">
        <v>340</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393</v>
      </c>
      <c r="AF264" s="155"/>
      <c r="AG264" s="155"/>
      <c r="AH264" s="155"/>
      <c r="AI264" s="155" t="s">
        <v>391</v>
      </c>
      <c r="AJ264" s="155"/>
      <c r="AK264" s="155"/>
      <c r="AL264" s="155"/>
      <c r="AM264" s="155" t="s">
        <v>420</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339</v>
      </c>
      <c r="R272" s="130"/>
      <c r="S272" s="130"/>
      <c r="T272" s="130"/>
      <c r="U272" s="130"/>
      <c r="V272" s="130"/>
      <c r="W272" s="130"/>
      <c r="X272" s="130"/>
      <c r="Y272" s="130"/>
      <c r="Z272" s="130"/>
      <c r="AA272" s="130"/>
      <c r="AB272" s="129" t="s">
        <v>340</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339</v>
      </c>
      <c r="R332" s="130"/>
      <c r="S332" s="130"/>
      <c r="T332" s="130"/>
      <c r="U332" s="130"/>
      <c r="V332" s="130"/>
      <c r="W332" s="130"/>
      <c r="X332" s="130"/>
      <c r="Y332" s="130"/>
      <c r="Z332" s="130"/>
      <c r="AA332" s="130"/>
      <c r="AB332" s="129" t="s">
        <v>340</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339</v>
      </c>
      <c r="R392" s="130"/>
      <c r="S392" s="130"/>
      <c r="T392" s="130"/>
      <c r="U392" s="130"/>
      <c r="V392" s="130"/>
      <c r="W392" s="130"/>
      <c r="X392" s="130"/>
      <c r="Y392" s="130"/>
      <c r="Z392" s="130"/>
      <c r="AA392" s="130"/>
      <c r="AB392" s="129" t="s">
        <v>340</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423</v>
      </c>
      <c r="D430" s="956"/>
      <c r="E430" s="175" t="s">
        <v>401</v>
      </c>
      <c r="F430" s="921"/>
      <c r="G430" s="922" t="s">
        <v>255</v>
      </c>
      <c r="H430" s="123"/>
      <c r="I430" s="123"/>
      <c r="J430" s="923" t="s">
        <v>560</v>
      </c>
      <c r="K430" s="924"/>
      <c r="L430" s="924"/>
      <c r="M430" s="924"/>
      <c r="N430" s="924"/>
      <c r="O430" s="924"/>
      <c r="P430" s="924"/>
      <c r="Q430" s="924"/>
      <c r="R430" s="924"/>
      <c r="S430" s="924"/>
      <c r="T430" s="925"/>
      <c r="U430" s="926" t="s">
        <v>560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414</v>
      </c>
      <c r="AJ431" s="350"/>
      <c r="AK431" s="350"/>
      <c r="AL431" s="160"/>
      <c r="AM431" s="350" t="s">
        <v>427</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581</v>
      </c>
      <c r="AF432" s="201"/>
      <c r="AG432" s="133" t="s">
        <v>236</v>
      </c>
      <c r="AH432" s="134"/>
      <c r="AI432" s="156"/>
      <c r="AJ432" s="156"/>
      <c r="AK432" s="156"/>
      <c r="AL432" s="154"/>
      <c r="AM432" s="156"/>
      <c r="AN432" s="156"/>
      <c r="AO432" s="156"/>
      <c r="AP432" s="154"/>
      <c r="AQ432" s="611" t="s">
        <v>560</v>
      </c>
      <c r="AR432" s="201"/>
      <c r="AS432" s="133" t="s">
        <v>236</v>
      </c>
      <c r="AT432" s="134"/>
      <c r="AU432" s="611" t="s">
        <v>560</v>
      </c>
      <c r="AV432" s="201"/>
      <c r="AW432" s="133" t="s">
        <v>181</v>
      </c>
      <c r="AX432" s="196"/>
    </row>
    <row r="433" spans="1:50" ht="23.25" customHeight="1" x14ac:dyDescent="0.15">
      <c r="A433" s="190"/>
      <c r="B433" s="187"/>
      <c r="C433" s="181"/>
      <c r="D433" s="187"/>
      <c r="E433" s="355"/>
      <c r="F433" s="356"/>
      <c r="G433" s="296" t="s">
        <v>560</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6" t="s">
        <v>593</v>
      </c>
      <c r="AC433" s="214"/>
      <c r="AD433" s="214"/>
      <c r="AE433" s="417" t="s">
        <v>560</v>
      </c>
      <c r="AF433" s="208"/>
      <c r="AG433" s="208"/>
      <c r="AH433" s="208"/>
      <c r="AI433" s="417" t="s">
        <v>560</v>
      </c>
      <c r="AJ433" s="208"/>
      <c r="AK433" s="208"/>
      <c r="AL433" s="208"/>
      <c r="AM433" s="417" t="s">
        <v>560</v>
      </c>
      <c r="AN433" s="208"/>
      <c r="AO433" s="208"/>
      <c r="AP433" s="208"/>
      <c r="AQ433" s="417" t="s">
        <v>560</v>
      </c>
      <c r="AR433" s="208"/>
      <c r="AS433" s="208"/>
      <c r="AT433" s="354"/>
      <c r="AU433" s="418" t="s">
        <v>593</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6" t="s">
        <v>560</v>
      </c>
      <c r="AC434" s="214"/>
      <c r="AD434" s="214"/>
      <c r="AE434" s="417" t="s">
        <v>560</v>
      </c>
      <c r="AF434" s="208"/>
      <c r="AG434" s="208"/>
      <c r="AH434" s="208"/>
      <c r="AI434" s="417" t="s">
        <v>560</v>
      </c>
      <c r="AJ434" s="208"/>
      <c r="AK434" s="208"/>
      <c r="AL434" s="208"/>
      <c r="AM434" s="417" t="s">
        <v>560</v>
      </c>
      <c r="AN434" s="208"/>
      <c r="AO434" s="208"/>
      <c r="AP434" s="208"/>
      <c r="AQ434" s="417" t="s">
        <v>560</v>
      </c>
      <c r="AR434" s="208"/>
      <c r="AS434" s="208"/>
      <c r="AT434" s="354"/>
      <c r="AU434" s="418" t="s">
        <v>581</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0" t="s">
        <v>182</v>
      </c>
      <c r="AC435" s="600"/>
      <c r="AD435" s="600"/>
      <c r="AE435" s="417" t="s">
        <v>560</v>
      </c>
      <c r="AF435" s="208"/>
      <c r="AG435" s="208"/>
      <c r="AH435" s="208"/>
      <c r="AI435" s="417" t="s">
        <v>560</v>
      </c>
      <c r="AJ435" s="208"/>
      <c r="AK435" s="208"/>
      <c r="AL435" s="208"/>
      <c r="AM435" s="417" t="s">
        <v>560</v>
      </c>
      <c r="AN435" s="208"/>
      <c r="AO435" s="208"/>
      <c r="AP435" s="208"/>
      <c r="AQ435" s="417" t="s">
        <v>560</v>
      </c>
      <c r="AR435" s="208"/>
      <c r="AS435" s="208"/>
      <c r="AT435" s="354"/>
      <c r="AU435" s="418" t="s">
        <v>560</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414</v>
      </c>
      <c r="AJ436" s="350"/>
      <c r="AK436" s="350"/>
      <c r="AL436" s="160"/>
      <c r="AM436" s="350" t="s">
        <v>427</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66"/>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0" t="s">
        <v>182</v>
      </c>
      <c r="AC440" s="600"/>
      <c r="AD440" s="600"/>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414</v>
      </c>
      <c r="AJ441" s="350"/>
      <c r="AK441" s="350"/>
      <c r="AL441" s="160"/>
      <c r="AM441" s="350" t="s">
        <v>427</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66"/>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0" t="s">
        <v>182</v>
      </c>
      <c r="AC445" s="600"/>
      <c r="AD445" s="600"/>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414</v>
      </c>
      <c r="AJ446" s="350"/>
      <c r="AK446" s="350"/>
      <c r="AL446" s="160"/>
      <c r="AM446" s="350" t="s">
        <v>427</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66"/>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0" t="s">
        <v>182</v>
      </c>
      <c r="AC450" s="600"/>
      <c r="AD450" s="600"/>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414</v>
      </c>
      <c r="AJ451" s="350"/>
      <c r="AK451" s="350"/>
      <c r="AL451" s="160"/>
      <c r="AM451" s="350" t="s">
        <v>427</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66"/>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0" t="s">
        <v>182</v>
      </c>
      <c r="AC455" s="600"/>
      <c r="AD455" s="600"/>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414</v>
      </c>
      <c r="AJ456" s="350"/>
      <c r="AK456" s="350"/>
      <c r="AL456" s="160"/>
      <c r="AM456" s="350" t="s">
        <v>427</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581</v>
      </c>
      <c r="AF457" s="201"/>
      <c r="AG457" s="133" t="s">
        <v>236</v>
      </c>
      <c r="AH457" s="134"/>
      <c r="AI457" s="156"/>
      <c r="AJ457" s="156"/>
      <c r="AK457" s="156"/>
      <c r="AL457" s="154"/>
      <c r="AM457" s="156"/>
      <c r="AN457" s="156"/>
      <c r="AO457" s="156"/>
      <c r="AP457" s="154"/>
      <c r="AQ457" s="611" t="s">
        <v>560</v>
      </c>
      <c r="AR457" s="201"/>
      <c r="AS457" s="133" t="s">
        <v>236</v>
      </c>
      <c r="AT457" s="134"/>
      <c r="AU457" s="346" t="s">
        <v>581</v>
      </c>
      <c r="AV457" s="201"/>
      <c r="AW457" s="133" t="s">
        <v>181</v>
      </c>
      <c r="AX457" s="196"/>
    </row>
    <row r="458" spans="1:50" ht="23.25" customHeight="1" x14ac:dyDescent="0.15">
      <c r="A458" s="190"/>
      <c r="B458" s="187"/>
      <c r="C458" s="181"/>
      <c r="D458" s="187"/>
      <c r="E458" s="355"/>
      <c r="F458" s="356"/>
      <c r="G458" s="296" t="s">
        <v>560</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6" t="s">
        <v>560</v>
      </c>
      <c r="AC458" s="214"/>
      <c r="AD458" s="214"/>
      <c r="AE458" s="417" t="s">
        <v>581</v>
      </c>
      <c r="AF458" s="208"/>
      <c r="AG458" s="208"/>
      <c r="AH458" s="208"/>
      <c r="AI458" s="417" t="s">
        <v>560</v>
      </c>
      <c r="AJ458" s="208"/>
      <c r="AK458" s="208"/>
      <c r="AL458" s="208"/>
      <c r="AM458" s="417" t="s">
        <v>560</v>
      </c>
      <c r="AN458" s="208"/>
      <c r="AO458" s="208"/>
      <c r="AP458" s="208"/>
      <c r="AQ458" s="417" t="s">
        <v>560</v>
      </c>
      <c r="AR458" s="208"/>
      <c r="AS458" s="208"/>
      <c r="AT458" s="354"/>
      <c r="AU458" s="418" t="s">
        <v>560</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6" t="s">
        <v>560</v>
      </c>
      <c r="AC459" s="214"/>
      <c r="AD459" s="214"/>
      <c r="AE459" s="417" t="s">
        <v>560</v>
      </c>
      <c r="AF459" s="208"/>
      <c r="AG459" s="208"/>
      <c r="AH459" s="208"/>
      <c r="AI459" s="417" t="s">
        <v>560</v>
      </c>
      <c r="AJ459" s="208"/>
      <c r="AK459" s="208"/>
      <c r="AL459" s="208"/>
      <c r="AM459" s="417" t="s">
        <v>560</v>
      </c>
      <c r="AN459" s="208"/>
      <c r="AO459" s="208"/>
      <c r="AP459" s="208"/>
      <c r="AQ459" s="417" t="s">
        <v>560</v>
      </c>
      <c r="AR459" s="208"/>
      <c r="AS459" s="208"/>
      <c r="AT459" s="354"/>
      <c r="AU459" s="418" t="s">
        <v>581</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0" t="s">
        <v>14</v>
      </c>
      <c r="AC460" s="600"/>
      <c r="AD460" s="600"/>
      <c r="AE460" s="417" t="s">
        <v>581</v>
      </c>
      <c r="AF460" s="208"/>
      <c r="AG460" s="208"/>
      <c r="AH460" s="208"/>
      <c r="AI460" s="417" t="s">
        <v>560</v>
      </c>
      <c r="AJ460" s="208"/>
      <c r="AK460" s="208"/>
      <c r="AL460" s="208"/>
      <c r="AM460" s="417" t="s">
        <v>560</v>
      </c>
      <c r="AN460" s="208"/>
      <c r="AO460" s="208"/>
      <c r="AP460" s="208"/>
      <c r="AQ460" s="417" t="s">
        <v>593</v>
      </c>
      <c r="AR460" s="208"/>
      <c r="AS460" s="208"/>
      <c r="AT460" s="354"/>
      <c r="AU460" s="418" t="s">
        <v>560</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414</v>
      </c>
      <c r="AJ461" s="350"/>
      <c r="AK461" s="350"/>
      <c r="AL461" s="160"/>
      <c r="AM461" s="350" t="s">
        <v>427</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66"/>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0" t="s">
        <v>14</v>
      </c>
      <c r="AC465" s="600"/>
      <c r="AD465" s="600"/>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414</v>
      </c>
      <c r="AJ466" s="350"/>
      <c r="AK466" s="350"/>
      <c r="AL466" s="160"/>
      <c r="AM466" s="350" t="s">
        <v>427</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66"/>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0" t="s">
        <v>14</v>
      </c>
      <c r="AC470" s="600"/>
      <c r="AD470" s="600"/>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414</v>
      </c>
      <c r="AJ471" s="350"/>
      <c r="AK471" s="350"/>
      <c r="AL471" s="160"/>
      <c r="AM471" s="350" t="s">
        <v>427</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66"/>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0" t="s">
        <v>14</v>
      </c>
      <c r="AC475" s="600"/>
      <c r="AD475" s="600"/>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414</v>
      </c>
      <c r="AJ476" s="350"/>
      <c r="AK476" s="350"/>
      <c r="AL476" s="160"/>
      <c r="AM476" s="350" t="s">
        <v>427</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66"/>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0" t="s">
        <v>14</v>
      </c>
      <c r="AC480" s="600"/>
      <c r="AD480" s="600"/>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405</v>
      </c>
      <c r="F484" s="176"/>
      <c r="G484" s="922" t="s">
        <v>255</v>
      </c>
      <c r="H484" s="123"/>
      <c r="I484" s="123"/>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414</v>
      </c>
      <c r="AJ485" s="350"/>
      <c r="AK485" s="350"/>
      <c r="AL485" s="160"/>
      <c r="AM485" s="350" t="s">
        <v>427</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66"/>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0" t="s">
        <v>182</v>
      </c>
      <c r="AC489" s="600"/>
      <c r="AD489" s="600"/>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414</v>
      </c>
      <c r="AJ490" s="350"/>
      <c r="AK490" s="350"/>
      <c r="AL490" s="160"/>
      <c r="AM490" s="350" t="s">
        <v>427</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66"/>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0" t="s">
        <v>182</v>
      </c>
      <c r="AC494" s="600"/>
      <c r="AD494" s="600"/>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414</v>
      </c>
      <c r="AJ495" s="350"/>
      <c r="AK495" s="350"/>
      <c r="AL495" s="160"/>
      <c r="AM495" s="350" t="s">
        <v>427</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66"/>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0" t="s">
        <v>182</v>
      </c>
      <c r="AC499" s="600"/>
      <c r="AD499" s="600"/>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414</v>
      </c>
      <c r="AJ500" s="350"/>
      <c r="AK500" s="350"/>
      <c r="AL500" s="160"/>
      <c r="AM500" s="350" t="s">
        <v>427</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66"/>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0" t="s">
        <v>182</v>
      </c>
      <c r="AC504" s="600"/>
      <c r="AD504" s="600"/>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414</v>
      </c>
      <c r="AJ505" s="350"/>
      <c r="AK505" s="350"/>
      <c r="AL505" s="160"/>
      <c r="AM505" s="350" t="s">
        <v>427</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66"/>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0" t="s">
        <v>182</v>
      </c>
      <c r="AC509" s="600"/>
      <c r="AD509" s="600"/>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414</v>
      </c>
      <c r="AJ510" s="350"/>
      <c r="AK510" s="350"/>
      <c r="AL510" s="160"/>
      <c r="AM510" s="350" t="s">
        <v>427</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66"/>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0" t="s">
        <v>14</v>
      </c>
      <c r="AC514" s="600"/>
      <c r="AD514" s="600"/>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414</v>
      </c>
      <c r="AJ515" s="350"/>
      <c r="AK515" s="350"/>
      <c r="AL515" s="160"/>
      <c r="AM515" s="350" t="s">
        <v>427</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66"/>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0" t="s">
        <v>14</v>
      </c>
      <c r="AC519" s="600"/>
      <c r="AD519" s="600"/>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414</v>
      </c>
      <c r="AJ520" s="350"/>
      <c r="AK520" s="350"/>
      <c r="AL520" s="160"/>
      <c r="AM520" s="350" t="s">
        <v>427</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66"/>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0" t="s">
        <v>14</v>
      </c>
      <c r="AC524" s="600"/>
      <c r="AD524" s="600"/>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414</v>
      </c>
      <c r="AJ525" s="350"/>
      <c r="AK525" s="350"/>
      <c r="AL525" s="160"/>
      <c r="AM525" s="350" t="s">
        <v>427</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66"/>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0" t="s">
        <v>14</v>
      </c>
      <c r="AC529" s="600"/>
      <c r="AD529" s="600"/>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414</v>
      </c>
      <c r="AJ530" s="350"/>
      <c r="AK530" s="350"/>
      <c r="AL530" s="160"/>
      <c r="AM530" s="350" t="s">
        <v>427</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66"/>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0" t="s">
        <v>14</v>
      </c>
      <c r="AC534" s="600"/>
      <c r="AD534" s="600"/>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406</v>
      </c>
      <c r="F538" s="176"/>
      <c r="G538" s="922" t="s">
        <v>255</v>
      </c>
      <c r="H538" s="123"/>
      <c r="I538" s="123"/>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414</v>
      </c>
      <c r="AJ539" s="350"/>
      <c r="AK539" s="350"/>
      <c r="AL539" s="160"/>
      <c r="AM539" s="350" t="s">
        <v>427</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66"/>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0" t="s">
        <v>182</v>
      </c>
      <c r="AC543" s="600"/>
      <c r="AD543" s="600"/>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414</v>
      </c>
      <c r="AJ544" s="350"/>
      <c r="AK544" s="350"/>
      <c r="AL544" s="160"/>
      <c r="AM544" s="350" t="s">
        <v>427</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66"/>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0" t="s">
        <v>182</v>
      </c>
      <c r="AC548" s="600"/>
      <c r="AD548" s="600"/>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414</v>
      </c>
      <c r="AJ549" s="350"/>
      <c r="AK549" s="350"/>
      <c r="AL549" s="160"/>
      <c r="AM549" s="350" t="s">
        <v>427</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66"/>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0" t="s">
        <v>182</v>
      </c>
      <c r="AC553" s="600"/>
      <c r="AD553" s="600"/>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414</v>
      </c>
      <c r="AJ554" s="350"/>
      <c r="AK554" s="350"/>
      <c r="AL554" s="160"/>
      <c r="AM554" s="350" t="s">
        <v>427</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66"/>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0" t="s">
        <v>182</v>
      </c>
      <c r="AC558" s="600"/>
      <c r="AD558" s="600"/>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414</v>
      </c>
      <c r="AJ559" s="350"/>
      <c r="AK559" s="350"/>
      <c r="AL559" s="160"/>
      <c r="AM559" s="350" t="s">
        <v>427</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66"/>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0" t="s">
        <v>182</v>
      </c>
      <c r="AC563" s="600"/>
      <c r="AD563" s="600"/>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414</v>
      </c>
      <c r="AJ564" s="350"/>
      <c r="AK564" s="350"/>
      <c r="AL564" s="160"/>
      <c r="AM564" s="350" t="s">
        <v>427</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66"/>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0" t="s">
        <v>14</v>
      </c>
      <c r="AC568" s="600"/>
      <c r="AD568" s="600"/>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414</v>
      </c>
      <c r="AJ569" s="350"/>
      <c r="AK569" s="350"/>
      <c r="AL569" s="160"/>
      <c r="AM569" s="350" t="s">
        <v>427</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66"/>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0" t="s">
        <v>14</v>
      </c>
      <c r="AC573" s="600"/>
      <c r="AD573" s="600"/>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414</v>
      </c>
      <c r="AJ574" s="350"/>
      <c r="AK574" s="350"/>
      <c r="AL574" s="160"/>
      <c r="AM574" s="350" t="s">
        <v>427</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66"/>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0" t="s">
        <v>14</v>
      </c>
      <c r="AC578" s="600"/>
      <c r="AD578" s="600"/>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414</v>
      </c>
      <c r="AJ579" s="350"/>
      <c r="AK579" s="350"/>
      <c r="AL579" s="160"/>
      <c r="AM579" s="350" t="s">
        <v>427</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66"/>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0" t="s">
        <v>14</v>
      </c>
      <c r="AC583" s="600"/>
      <c r="AD583" s="600"/>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414</v>
      </c>
      <c r="AJ584" s="350"/>
      <c r="AK584" s="350"/>
      <c r="AL584" s="160"/>
      <c r="AM584" s="350" t="s">
        <v>427</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66"/>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0" t="s">
        <v>14</v>
      </c>
      <c r="AC588" s="600"/>
      <c r="AD588" s="600"/>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405</v>
      </c>
      <c r="F592" s="176"/>
      <c r="G592" s="922" t="s">
        <v>255</v>
      </c>
      <c r="H592" s="123"/>
      <c r="I592" s="123"/>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414</v>
      </c>
      <c r="AJ593" s="350"/>
      <c r="AK593" s="350"/>
      <c r="AL593" s="160"/>
      <c r="AM593" s="350" t="s">
        <v>427</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66"/>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0" t="s">
        <v>182</v>
      </c>
      <c r="AC597" s="600"/>
      <c r="AD597" s="600"/>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414</v>
      </c>
      <c r="AJ598" s="350"/>
      <c r="AK598" s="350"/>
      <c r="AL598" s="160"/>
      <c r="AM598" s="350" t="s">
        <v>427</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66"/>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0" t="s">
        <v>182</v>
      </c>
      <c r="AC602" s="600"/>
      <c r="AD602" s="600"/>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414</v>
      </c>
      <c r="AJ603" s="350"/>
      <c r="AK603" s="350"/>
      <c r="AL603" s="160"/>
      <c r="AM603" s="350" t="s">
        <v>427</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66"/>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0" t="s">
        <v>182</v>
      </c>
      <c r="AC607" s="600"/>
      <c r="AD607" s="600"/>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414</v>
      </c>
      <c r="AJ608" s="350"/>
      <c r="AK608" s="350"/>
      <c r="AL608" s="160"/>
      <c r="AM608" s="350" t="s">
        <v>427</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66"/>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0" t="s">
        <v>182</v>
      </c>
      <c r="AC612" s="600"/>
      <c r="AD612" s="600"/>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414</v>
      </c>
      <c r="AJ613" s="350"/>
      <c r="AK613" s="350"/>
      <c r="AL613" s="160"/>
      <c r="AM613" s="350" t="s">
        <v>427</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66"/>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0" t="s">
        <v>182</v>
      </c>
      <c r="AC617" s="600"/>
      <c r="AD617" s="600"/>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414</v>
      </c>
      <c r="AJ618" s="350"/>
      <c r="AK618" s="350"/>
      <c r="AL618" s="160"/>
      <c r="AM618" s="350" t="s">
        <v>427</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66"/>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0" t="s">
        <v>14</v>
      </c>
      <c r="AC622" s="600"/>
      <c r="AD622" s="600"/>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414</v>
      </c>
      <c r="AJ623" s="350"/>
      <c r="AK623" s="350"/>
      <c r="AL623" s="160"/>
      <c r="AM623" s="350" t="s">
        <v>427</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66"/>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0" t="s">
        <v>14</v>
      </c>
      <c r="AC627" s="600"/>
      <c r="AD627" s="600"/>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414</v>
      </c>
      <c r="AJ628" s="350"/>
      <c r="AK628" s="350"/>
      <c r="AL628" s="160"/>
      <c r="AM628" s="350" t="s">
        <v>427</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66"/>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0" t="s">
        <v>14</v>
      </c>
      <c r="AC632" s="600"/>
      <c r="AD632" s="600"/>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414</v>
      </c>
      <c r="AJ633" s="350"/>
      <c r="AK633" s="350"/>
      <c r="AL633" s="160"/>
      <c r="AM633" s="350" t="s">
        <v>427</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66"/>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0" t="s">
        <v>14</v>
      </c>
      <c r="AC637" s="600"/>
      <c r="AD637" s="600"/>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414</v>
      </c>
      <c r="AJ638" s="350"/>
      <c r="AK638" s="350"/>
      <c r="AL638" s="160"/>
      <c r="AM638" s="350" t="s">
        <v>427</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66"/>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0" t="s">
        <v>14</v>
      </c>
      <c r="AC642" s="600"/>
      <c r="AD642" s="600"/>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406</v>
      </c>
      <c r="F646" s="176"/>
      <c r="G646" s="922" t="s">
        <v>255</v>
      </c>
      <c r="H646" s="123"/>
      <c r="I646" s="123"/>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414</v>
      </c>
      <c r="AJ647" s="350"/>
      <c r="AK647" s="350"/>
      <c r="AL647" s="160"/>
      <c r="AM647" s="350" t="s">
        <v>427</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66"/>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0" t="s">
        <v>182</v>
      </c>
      <c r="AC651" s="600"/>
      <c r="AD651" s="600"/>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414</v>
      </c>
      <c r="AJ652" s="350"/>
      <c r="AK652" s="350"/>
      <c r="AL652" s="160"/>
      <c r="AM652" s="350" t="s">
        <v>427</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66"/>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0" t="s">
        <v>182</v>
      </c>
      <c r="AC656" s="600"/>
      <c r="AD656" s="600"/>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414</v>
      </c>
      <c r="AJ657" s="350"/>
      <c r="AK657" s="350"/>
      <c r="AL657" s="160"/>
      <c r="AM657" s="350" t="s">
        <v>427</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66"/>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0" t="s">
        <v>182</v>
      </c>
      <c r="AC661" s="600"/>
      <c r="AD661" s="600"/>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414</v>
      </c>
      <c r="AJ662" s="350"/>
      <c r="AK662" s="350"/>
      <c r="AL662" s="160"/>
      <c r="AM662" s="350" t="s">
        <v>427</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66"/>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0" t="s">
        <v>182</v>
      </c>
      <c r="AC666" s="600"/>
      <c r="AD666" s="600"/>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414</v>
      </c>
      <c r="AJ667" s="350"/>
      <c r="AK667" s="350"/>
      <c r="AL667" s="160"/>
      <c r="AM667" s="350" t="s">
        <v>427</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66"/>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0" t="s">
        <v>182</v>
      </c>
      <c r="AC671" s="600"/>
      <c r="AD671" s="600"/>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414</v>
      </c>
      <c r="AJ672" s="350"/>
      <c r="AK672" s="350"/>
      <c r="AL672" s="160"/>
      <c r="AM672" s="350" t="s">
        <v>427</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66"/>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0" t="s">
        <v>14</v>
      </c>
      <c r="AC676" s="600"/>
      <c r="AD676" s="600"/>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414</v>
      </c>
      <c r="AJ677" s="350"/>
      <c r="AK677" s="350"/>
      <c r="AL677" s="160"/>
      <c r="AM677" s="350" t="s">
        <v>427</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66"/>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0" t="s">
        <v>14</v>
      </c>
      <c r="AC681" s="600"/>
      <c r="AD681" s="600"/>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414</v>
      </c>
      <c r="AJ682" s="350"/>
      <c r="AK682" s="350"/>
      <c r="AL682" s="160"/>
      <c r="AM682" s="350" t="s">
        <v>427</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66"/>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0" t="s">
        <v>14</v>
      </c>
      <c r="AC686" s="600"/>
      <c r="AD686" s="600"/>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414</v>
      </c>
      <c r="AJ687" s="350"/>
      <c r="AK687" s="350"/>
      <c r="AL687" s="160"/>
      <c r="AM687" s="350" t="s">
        <v>427</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66"/>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0" t="s">
        <v>14</v>
      </c>
      <c r="AC691" s="600"/>
      <c r="AD691" s="600"/>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414</v>
      </c>
      <c r="AJ692" s="350"/>
      <c r="AK692" s="350"/>
      <c r="AL692" s="160"/>
      <c r="AM692" s="350" t="s">
        <v>427</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66"/>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0" t="s">
        <v>14</v>
      </c>
      <c r="AC696" s="600"/>
      <c r="AD696" s="600"/>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155.2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8" t="s">
        <v>564</v>
      </c>
      <c r="AE702" s="359"/>
      <c r="AF702" s="359"/>
      <c r="AG702" s="404" t="s">
        <v>594</v>
      </c>
      <c r="AH702" s="405"/>
      <c r="AI702" s="405"/>
      <c r="AJ702" s="405"/>
      <c r="AK702" s="405"/>
      <c r="AL702" s="405"/>
      <c r="AM702" s="405"/>
      <c r="AN702" s="405"/>
      <c r="AO702" s="405"/>
      <c r="AP702" s="405"/>
      <c r="AQ702" s="405"/>
      <c r="AR702" s="405"/>
      <c r="AS702" s="405"/>
      <c r="AT702" s="405"/>
      <c r="AU702" s="405"/>
      <c r="AV702" s="405"/>
      <c r="AW702" s="405"/>
      <c r="AX702" s="406"/>
    </row>
    <row r="703" spans="1:50" ht="63.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32" t="s">
        <v>564</v>
      </c>
      <c r="AE703" s="333"/>
      <c r="AF703" s="333"/>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86.2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564</v>
      </c>
      <c r="AE704" s="805"/>
      <c r="AF704" s="805"/>
      <c r="AG704" s="168" t="s">
        <v>596</v>
      </c>
      <c r="AH704" s="108"/>
      <c r="AI704" s="108"/>
      <c r="AJ704" s="108"/>
      <c r="AK704" s="108"/>
      <c r="AL704" s="108"/>
      <c r="AM704" s="108"/>
      <c r="AN704" s="108"/>
      <c r="AO704" s="108"/>
      <c r="AP704" s="108"/>
      <c r="AQ704" s="108"/>
      <c r="AR704" s="108"/>
      <c r="AS704" s="108"/>
      <c r="AT704" s="108"/>
      <c r="AU704" s="108"/>
      <c r="AV704" s="108"/>
      <c r="AW704" s="108"/>
      <c r="AX704" s="169"/>
    </row>
    <row r="705" spans="1:50" ht="33.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564</v>
      </c>
      <c r="AE705" s="736"/>
      <c r="AF705" s="736"/>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3.75" customHeight="1" x14ac:dyDescent="0.15">
      <c r="A706" s="663"/>
      <c r="B706" s="664"/>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2" t="s">
        <v>621</v>
      </c>
      <c r="AE706" s="333"/>
      <c r="AF706" s="684"/>
      <c r="AG706" s="168"/>
      <c r="AH706" s="108"/>
      <c r="AI706" s="108"/>
      <c r="AJ706" s="108"/>
      <c r="AK706" s="108"/>
      <c r="AL706" s="108"/>
      <c r="AM706" s="108"/>
      <c r="AN706" s="108"/>
      <c r="AO706" s="108"/>
      <c r="AP706" s="108"/>
      <c r="AQ706" s="108"/>
      <c r="AR706" s="108"/>
      <c r="AS706" s="108"/>
      <c r="AT706" s="108"/>
      <c r="AU706" s="108"/>
      <c r="AV706" s="108"/>
      <c r="AW706" s="108"/>
      <c r="AX706" s="169"/>
    </row>
    <row r="707" spans="1:50" ht="33.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621</v>
      </c>
      <c r="AE707" s="859"/>
      <c r="AF707" s="859"/>
      <c r="AG707" s="168"/>
      <c r="AH707" s="108"/>
      <c r="AI707" s="108"/>
      <c r="AJ707" s="108"/>
      <c r="AK707" s="108"/>
      <c r="AL707" s="108"/>
      <c r="AM707" s="108"/>
      <c r="AN707" s="108"/>
      <c r="AO707" s="108"/>
      <c r="AP707" s="108"/>
      <c r="AQ707" s="108"/>
      <c r="AR707" s="108"/>
      <c r="AS707" s="108"/>
      <c r="AT707" s="108"/>
      <c r="AU707" s="108"/>
      <c r="AV707" s="108"/>
      <c r="AW707" s="108"/>
      <c r="AX707" s="169"/>
    </row>
    <row r="708" spans="1:50" ht="41.2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564</v>
      </c>
      <c r="AE708" s="626"/>
      <c r="AF708" s="626"/>
      <c r="AG708" s="763" t="s">
        <v>598</v>
      </c>
      <c r="AH708" s="764"/>
      <c r="AI708" s="764"/>
      <c r="AJ708" s="764"/>
      <c r="AK708" s="764"/>
      <c r="AL708" s="764"/>
      <c r="AM708" s="764"/>
      <c r="AN708" s="764"/>
      <c r="AO708" s="764"/>
      <c r="AP708" s="764"/>
      <c r="AQ708" s="764"/>
      <c r="AR708" s="764"/>
      <c r="AS708" s="764"/>
      <c r="AT708" s="764"/>
      <c r="AU708" s="764"/>
      <c r="AV708" s="764"/>
      <c r="AW708" s="764"/>
      <c r="AX708" s="765"/>
    </row>
    <row r="709" spans="1:50" ht="41.25" customHeight="1" x14ac:dyDescent="0.15">
      <c r="A709" s="663"/>
      <c r="B709" s="665"/>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564</v>
      </c>
      <c r="AE709" s="333"/>
      <c r="AF709" s="333"/>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63"/>
      <c r="B710" s="66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564</v>
      </c>
      <c r="AE710" s="333"/>
      <c r="AF710" s="333"/>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63"/>
      <c r="B711" s="66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4"/>
      <c r="AD711" s="332" t="s">
        <v>564</v>
      </c>
      <c r="AE711" s="333"/>
      <c r="AF711" s="333"/>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83.25" customHeight="1" x14ac:dyDescent="0.15">
      <c r="A712" s="663"/>
      <c r="B712" s="665"/>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4"/>
      <c r="AD712" s="804" t="s">
        <v>622</v>
      </c>
      <c r="AE712" s="805"/>
      <c r="AF712" s="805"/>
      <c r="AG712" s="833" t="s">
        <v>602</v>
      </c>
      <c r="AH712" s="834"/>
      <c r="AI712" s="834"/>
      <c r="AJ712" s="834"/>
      <c r="AK712" s="834"/>
      <c r="AL712" s="834"/>
      <c r="AM712" s="834"/>
      <c r="AN712" s="834"/>
      <c r="AO712" s="834"/>
      <c r="AP712" s="834"/>
      <c r="AQ712" s="834"/>
      <c r="AR712" s="834"/>
      <c r="AS712" s="834"/>
      <c r="AT712" s="834"/>
      <c r="AU712" s="834"/>
      <c r="AV712" s="834"/>
      <c r="AW712" s="834"/>
      <c r="AX712" s="835"/>
    </row>
    <row r="713" spans="1:50" ht="33.7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2" t="s">
        <v>622</v>
      </c>
      <c r="AE713" s="333"/>
      <c r="AF713" s="684"/>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564</v>
      </c>
      <c r="AE714" s="831"/>
      <c r="AF714" s="832"/>
      <c r="AG714" s="757" t="s">
        <v>597</v>
      </c>
      <c r="AH714" s="758"/>
      <c r="AI714" s="758"/>
      <c r="AJ714" s="758"/>
      <c r="AK714" s="758"/>
      <c r="AL714" s="758"/>
      <c r="AM714" s="758"/>
      <c r="AN714" s="758"/>
      <c r="AO714" s="758"/>
      <c r="AP714" s="758"/>
      <c r="AQ714" s="758"/>
      <c r="AR714" s="758"/>
      <c r="AS714" s="758"/>
      <c r="AT714" s="758"/>
      <c r="AU714" s="758"/>
      <c r="AV714" s="758"/>
      <c r="AW714" s="758"/>
      <c r="AX714" s="759"/>
    </row>
    <row r="715" spans="1:50" ht="6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564</v>
      </c>
      <c r="AE715" s="626"/>
      <c r="AF715" s="677"/>
      <c r="AG715" s="763" t="s">
        <v>603</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564</v>
      </c>
      <c r="AE716" s="648"/>
      <c r="AF716" s="648"/>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83.25" customHeight="1" x14ac:dyDescent="0.15">
      <c r="A717" s="663"/>
      <c r="B717" s="665"/>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564</v>
      </c>
      <c r="AE717" s="333"/>
      <c r="AF717" s="333"/>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33.75" customHeight="1" x14ac:dyDescent="0.15">
      <c r="A718" s="666"/>
      <c r="B718" s="66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622</v>
      </c>
      <c r="AE718" s="333"/>
      <c r="AF718" s="333"/>
      <c r="AG718" s="127" t="s">
        <v>409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622</v>
      </c>
      <c r="AE719" s="626"/>
      <c r="AF719" s="626"/>
      <c r="AG719" s="125" t="s">
        <v>560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0"/>
      <c r="B721" s="801"/>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0"/>
      <c r="B722" s="801"/>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0"/>
      <c r="B723" s="801"/>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0"/>
      <c r="B724" s="801"/>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2"/>
      <c r="B725" s="803"/>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8.75" customHeight="1" x14ac:dyDescent="0.15">
      <c r="A726" s="661" t="s">
        <v>48</v>
      </c>
      <c r="B726" s="825"/>
      <c r="C726" s="838" t="s">
        <v>53</v>
      </c>
      <c r="D726" s="860"/>
      <c r="E726" s="860"/>
      <c r="F726" s="861"/>
      <c r="G726" s="598" t="s">
        <v>630</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6" t="s">
        <v>623</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641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26.75" customHeight="1" thickBot="1" x14ac:dyDescent="0.2">
      <c r="A731" s="822" t="s">
        <v>642</v>
      </c>
      <c r="B731" s="823"/>
      <c r="C731" s="823"/>
      <c r="D731" s="823"/>
      <c r="E731" s="824"/>
      <c r="F731" s="750" t="s">
        <v>643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644</v>
      </c>
      <c r="B733" s="695"/>
      <c r="C733" s="695"/>
      <c r="D733" s="695"/>
      <c r="E733" s="696"/>
      <c r="F733" s="658" t="s">
        <v>645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404</v>
      </c>
      <c r="B737" s="211"/>
      <c r="C737" s="211"/>
      <c r="D737" s="212"/>
      <c r="E737" s="1015" t="s">
        <v>605</v>
      </c>
      <c r="F737" s="1015"/>
      <c r="G737" s="1015"/>
      <c r="H737" s="1015"/>
      <c r="I737" s="1015"/>
      <c r="J737" s="1015"/>
      <c r="K737" s="1015"/>
      <c r="L737" s="1015"/>
      <c r="M737" s="1015"/>
      <c r="N737" s="379" t="s">
        <v>399</v>
      </c>
      <c r="O737" s="379"/>
      <c r="P737" s="379"/>
      <c r="Q737" s="379"/>
      <c r="R737" s="1015" t="s">
        <v>606</v>
      </c>
      <c r="S737" s="1015"/>
      <c r="T737" s="1015"/>
      <c r="U737" s="1015"/>
      <c r="V737" s="1015"/>
      <c r="W737" s="1015"/>
      <c r="X737" s="1015"/>
      <c r="Y737" s="1015"/>
      <c r="Z737" s="1015"/>
      <c r="AA737" s="379" t="s">
        <v>398</v>
      </c>
      <c r="AB737" s="379"/>
      <c r="AC737" s="379"/>
      <c r="AD737" s="379"/>
      <c r="AE737" s="1015" t="s">
        <v>607</v>
      </c>
      <c r="AF737" s="1015"/>
      <c r="AG737" s="1015"/>
      <c r="AH737" s="1015"/>
      <c r="AI737" s="1015"/>
      <c r="AJ737" s="1015"/>
      <c r="AK737" s="1015"/>
      <c r="AL737" s="1015"/>
      <c r="AM737" s="1015"/>
      <c r="AN737" s="379" t="s">
        <v>397</v>
      </c>
      <c r="AO737" s="379"/>
      <c r="AP737" s="379"/>
      <c r="AQ737" s="379"/>
      <c r="AR737" s="1021" t="s">
        <v>608</v>
      </c>
      <c r="AS737" s="1022"/>
      <c r="AT737" s="1022"/>
      <c r="AU737" s="1022"/>
      <c r="AV737" s="1022"/>
      <c r="AW737" s="1022"/>
      <c r="AX737" s="1023"/>
      <c r="AY737" s="88"/>
      <c r="AZ737" s="88"/>
    </row>
    <row r="738" spans="1:52" ht="24.75" customHeight="1" x14ac:dyDescent="0.15">
      <c r="A738" s="1014" t="s">
        <v>396</v>
      </c>
      <c r="B738" s="211"/>
      <c r="C738" s="211"/>
      <c r="D738" s="212"/>
      <c r="E738" s="1015" t="s">
        <v>609</v>
      </c>
      <c r="F738" s="1015"/>
      <c r="G738" s="1015"/>
      <c r="H738" s="1015"/>
      <c r="I738" s="1015"/>
      <c r="J738" s="1015"/>
      <c r="K738" s="1015"/>
      <c r="L738" s="1015"/>
      <c r="M738" s="1015"/>
      <c r="N738" s="379" t="s">
        <v>395</v>
      </c>
      <c r="O738" s="379"/>
      <c r="P738" s="379"/>
      <c r="Q738" s="379"/>
      <c r="R738" s="1015" t="s">
        <v>610</v>
      </c>
      <c r="S738" s="1015"/>
      <c r="T738" s="1015"/>
      <c r="U738" s="1015"/>
      <c r="V738" s="1015"/>
      <c r="W738" s="1015"/>
      <c r="X738" s="1015"/>
      <c r="Y738" s="1015"/>
      <c r="Z738" s="1015"/>
      <c r="AA738" s="379" t="s">
        <v>394</v>
      </c>
      <c r="AB738" s="379"/>
      <c r="AC738" s="379"/>
      <c r="AD738" s="379"/>
      <c r="AE738" s="1015" t="s">
        <v>611</v>
      </c>
      <c r="AF738" s="1015"/>
      <c r="AG738" s="1015"/>
      <c r="AH738" s="1015"/>
      <c r="AI738" s="1015"/>
      <c r="AJ738" s="1015"/>
      <c r="AK738" s="1015"/>
      <c r="AL738" s="1015"/>
      <c r="AM738" s="1015"/>
      <c r="AN738" s="379" t="s">
        <v>393</v>
      </c>
      <c r="AO738" s="379"/>
      <c r="AP738" s="379"/>
      <c r="AQ738" s="379"/>
      <c r="AR738" s="1021">
        <v>338</v>
      </c>
      <c r="AS738" s="1022"/>
      <c r="AT738" s="1022"/>
      <c r="AU738" s="1022"/>
      <c r="AV738" s="1022"/>
      <c r="AW738" s="1022"/>
      <c r="AX738" s="1023"/>
    </row>
    <row r="739" spans="1:52" ht="24.75" customHeight="1" x14ac:dyDescent="0.15">
      <c r="A739" s="1014" t="s">
        <v>392</v>
      </c>
      <c r="B739" s="211"/>
      <c r="C739" s="211"/>
      <c r="D739" s="212"/>
      <c r="E739" s="1015">
        <v>338</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416</v>
      </c>
      <c r="B740" s="997"/>
      <c r="C740" s="997"/>
      <c r="D740" s="998"/>
      <c r="E740" s="999" t="s">
        <v>566</v>
      </c>
      <c r="F740" s="1000"/>
      <c r="G740" s="1000"/>
      <c r="H740" s="92" t="str">
        <f>IF(E740="", "", "(")</f>
        <v>(</v>
      </c>
      <c r="I740" s="1000"/>
      <c r="J740" s="1000"/>
      <c r="K740" s="92" t="str">
        <f>IF(OR(I740="　", I740=""), "", "-")</f>
        <v/>
      </c>
      <c r="L740" s="1001">
        <v>331</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100"/>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6.5" customHeight="1" x14ac:dyDescent="0.15">
      <c r="A780" s="649" t="s">
        <v>387</v>
      </c>
      <c r="B780" s="650"/>
      <c r="C780" s="650"/>
      <c r="D780" s="650"/>
      <c r="E780" s="650"/>
      <c r="F780" s="651"/>
      <c r="G780" s="616" t="s">
        <v>633</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634</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46.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46.5" customHeight="1" x14ac:dyDescent="0.15">
      <c r="A782" s="652"/>
      <c r="B782" s="653"/>
      <c r="C782" s="653"/>
      <c r="D782" s="653"/>
      <c r="E782" s="653"/>
      <c r="F782" s="654"/>
      <c r="G782" s="691" t="s">
        <v>624</v>
      </c>
      <c r="H782" s="692"/>
      <c r="I782" s="692"/>
      <c r="J782" s="692"/>
      <c r="K782" s="693"/>
      <c r="L782" s="685" t="s">
        <v>628</v>
      </c>
      <c r="M782" s="686"/>
      <c r="N782" s="686"/>
      <c r="O782" s="686"/>
      <c r="P782" s="686"/>
      <c r="Q782" s="686"/>
      <c r="R782" s="686"/>
      <c r="S782" s="686"/>
      <c r="T782" s="686"/>
      <c r="U782" s="686"/>
      <c r="V782" s="686"/>
      <c r="W782" s="686"/>
      <c r="X782" s="687"/>
      <c r="Y782" s="407">
        <v>8.1</v>
      </c>
      <c r="Z782" s="408"/>
      <c r="AA782" s="408"/>
      <c r="AB782" s="828"/>
      <c r="AC782" s="691" t="s">
        <v>625</v>
      </c>
      <c r="AD782" s="692"/>
      <c r="AE782" s="692"/>
      <c r="AF782" s="692"/>
      <c r="AG782" s="693"/>
      <c r="AH782" s="685" t="s">
        <v>629</v>
      </c>
      <c r="AI782" s="686"/>
      <c r="AJ782" s="686"/>
      <c r="AK782" s="686"/>
      <c r="AL782" s="686"/>
      <c r="AM782" s="686"/>
      <c r="AN782" s="686"/>
      <c r="AO782" s="686"/>
      <c r="AP782" s="686"/>
      <c r="AQ782" s="686"/>
      <c r="AR782" s="686"/>
      <c r="AS782" s="686"/>
      <c r="AT782" s="687"/>
      <c r="AU782" s="407">
        <v>1.5</v>
      </c>
      <c r="AV782" s="408"/>
      <c r="AW782" s="408"/>
      <c r="AX782" s="409"/>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8.1</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1.5</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7"/>
      <c r="Z795" s="408"/>
      <c r="AA795" s="408"/>
      <c r="AB795" s="828"/>
      <c r="AC795" s="691"/>
      <c r="AD795" s="692"/>
      <c r="AE795" s="692"/>
      <c r="AF795" s="692"/>
      <c r="AG795" s="693"/>
      <c r="AH795" s="685"/>
      <c r="AI795" s="686"/>
      <c r="AJ795" s="686"/>
      <c r="AK795" s="686"/>
      <c r="AL795" s="686"/>
      <c r="AM795" s="686"/>
      <c r="AN795" s="686"/>
      <c r="AO795" s="686"/>
      <c r="AP795" s="686"/>
      <c r="AQ795" s="686"/>
      <c r="AR795" s="686"/>
      <c r="AS795" s="686"/>
      <c r="AT795" s="687"/>
      <c r="AU795" s="407"/>
      <c r="AV795" s="408"/>
      <c r="AW795" s="408"/>
      <c r="AX795" s="409"/>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x14ac:dyDescent="0.15">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7"/>
      <c r="Z808" s="408"/>
      <c r="AA808" s="408"/>
      <c r="AB808" s="828"/>
      <c r="AC808" s="691"/>
      <c r="AD808" s="692"/>
      <c r="AE808" s="692"/>
      <c r="AF808" s="692"/>
      <c r="AG808" s="693"/>
      <c r="AH808" s="685"/>
      <c r="AI808" s="686"/>
      <c r="AJ808" s="686"/>
      <c r="AK808" s="686"/>
      <c r="AL808" s="686"/>
      <c r="AM808" s="686"/>
      <c r="AN808" s="686"/>
      <c r="AO808" s="686"/>
      <c r="AP808" s="686"/>
      <c r="AQ808" s="686"/>
      <c r="AR808" s="686"/>
      <c r="AS808" s="686"/>
      <c r="AT808" s="687"/>
      <c r="AU808" s="407"/>
      <c r="AV808" s="408"/>
      <c r="AW808" s="408"/>
      <c r="AX808" s="409"/>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7"/>
      <c r="Z821" s="408"/>
      <c r="AA821" s="408"/>
      <c r="AB821" s="828"/>
      <c r="AC821" s="691"/>
      <c r="AD821" s="692"/>
      <c r="AE821" s="692"/>
      <c r="AF821" s="692"/>
      <c r="AG821" s="693"/>
      <c r="AH821" s="685"/>
      <c r="AI821" s="686"/>
      <c r="AJ821" s="686"/>
      <c r="AK821" s="686"/>
      <c r="AL821" s="686"/>
      <c r="AM821" s="686"/>
      <c r="AN821" s="686"/>
      <c r="AO821" s="686"/>
      <c r="AP821" s="686"/>
      <c r="AQ821" s="686"/>
      <c r="AR821" s="686"/>
      <c r="AS821" s="686"/>
      <c r="AT821" s="687"/>
      <c r="AU821" s="407"/>
      <c r="AV821" s="408"/>
      <c r="AW821" s="408"/>
      <c r="AX821" s="409"/>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80" t="s">
        <v>348</v>
      </c>
      <c r="AM832" s="281"/>
      <c r="AN832" s="2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342</v>
      </c>
      <c r="AD837" s="149"/>
      <c r="AE837" s="149"/>
      <c r="AF837" s="149"/>
      <c r="AG837" s="149"/>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77.25" customHeight="1" x14ac:dyDescent="0.15">
      <c r="A838" s="390">
        <v>1</v>
      </c>
      <c r="B838" s="390">
        <v>1</v>
      </c>
      <c r="C838" s="375" t="s">
        <v>635</v>
      </c>
      <c r="D838" s="361"/>
      <c r="E838" s="361"/>
      <c r="F838" s="361"/>
      <c r="G838" s="361"/>
      <c r="H838" s="361"/>
      <c r="I838" s="361"/>
      <c r="J838" s="362">
        <v>2010001033161</v>
      </c>
      <c r="K838" s="363"/>
      <c r="L838" s="363"/>
      <c r="M838" s="363"/>
      <c r="N838" s="363"/>
      <c r="O838" s="363"/>
      <c r="P838" s="376" t="s">
        <v>626</v>
      </c>
      <c r="Q838" s="364"/>
      <c r="R838" s="364"/>
      <c r="S838" s="364"/>
      <c r="T838" s="364"/>
      <c r="U838" s="364"/>
      <c r="V838" s="364"/>
      <c r="W838" s="364"/>
      <c r="X838" s="364"/>
      <c r="Y838" s="365">
        <v>8.1</v>
      </c>
      <c r="Z838" s="366"/>
      <c r="AA838" s="366"/>
      <c r="AB838" s="367"/>
      <c r="AC838" s="377" t="s">
        <v>373</v>
      </c>
      <c r="AD838" s="385"/>
      <c r="AE838" s="385"/>
      <c r="AF838" s="385"/>
      <c r="AG838" s="385"/>
      <c r="AH838" s="386">
        <v>2</v>
      </c>
      <c r="AI838" s="387"/>
      <c r="AJ838" s="387"/>
      <c r="AK838" s="387"/>
      <c r="AL838" s="371">
        <v>74.712599999999995</v>
      </c>
      <c r="AM838" s="372"/>
      <c r="AN838" s="372"/>
      <c r="AO838" s="373"/>
      <c r="AP838" s="374"/>
      <c r="AQ838" s="374"/>
      <c r="AR838" s="374"/>
      <c r="AS838" s="374"/>
      <c r="AT838" s="374"/>
      <c r="AU838" s="374"/>
      <c r="AV838" s="374"/>
      <c r="AW838" s="374"/>
      <c r="AX838" s="374"/>
    </row>
    <row r="839" spans="1:50" ht="27.75" hidden="1" customHeight="1" x14ac:dyDescent="0.15">
      <c r="A839" s="390">
        <v>2</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342</v>
      </c>
      <c r="AD870" s="149"/>
      <c r="AE870" s="149"/>
      <c r="AF870" s="149"/>
      <c r="AG870" s="149"/>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48" customHeight="1" x14ac:dyDescent="0.15">
      <c r="A871" s="390">
        <v>1</v>
      </c>
      <c r="B871" s="390">
        <v>1</v>
      </c>
      <c r="C871" s="375" t="s">
        <v>636</v>
      </c>
      <c r="D871" s="361"/>
      <c r="E871" s="361"/>
      <c r="F871" s="361"/>
      <c r="G871" s="361"/>
      <c r="H871" s="361"/>
      <c r="I871" s="361"/>
      <c r="J871" s="362">
        <v>9013301030086</v>
      </c>
      <c r="K871" s="363"/>
      <c r="L871" s="363"/>
      <c r="M871" s="363"/>
      <c r="N871" s="363"/>
      <c r="O871" s="363"/>
      <c r="P871" s="376" t="s">
        <v>627</v>
      </c>
      <c r="Q871" s="364"/>
      <c r="R871" s="364"/>
      <c r="S871" s="364"/>
      <c r="T871" s="364"/>
      <c r="U871" s="364"/>
      <c r="V871" s="364"/>
      <c r="W871" s="364"/>
      <c r="X871" s="364"/>
      <c r="Y871" s="365">
        <v>1.5</v>
      </c>
      <c r="Z871" s="366"/>
      <c r="AA871" s="366"/>
      <c r="AB871" s="367"/>
      <c r="AC871" s="377" t="s">
        <v>373</v>
      </c>
      <c r="AD871" s="385"/>
      <c r="AE871" s="385"/>
      <c r="AF871" s="385"/>
      <c r="AG871" s="385"/>
      <c r="AH871" s="386">
        <v>4</v>
      </c>
      <c r="AI871" s="387"/>
      <c r="AJ871" s="387"/>
      <c r="AK871" s="387"/>
      <c r="AL871" s="371">
        <v>100</v>
      </c>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342</v>
      </c>
      <c r="AD903" s="149"/>
      <c r="AE903" s="149"/>
      <c r="AF903" s="149"/>
      <c r="AG903" s="149"/>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342</v>
      </c>
      <c r="AD936" s="149"/>
      <c r="AE936" s="149"/>
      <c r="AF936" s="149"/>
      <c r="AG936" s="149"/>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342</v>
      </c>
      <c r="AD969" s="149"/>
      <c r="AE969" s="149"/>
      <c r="AF969" s="149"/>
      <c r="AG969" s="149"/>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342</v>
      </c>
      <c r="AD1002" s="149"/>
      <c r="AE1002" s="149"/>
      <c r="AF1002" s="149"/>
      <c r="AG1002" s="149"/>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342</v>
      </c>
      <c r="AD1035" s="149"/>
      <c r="AE1035" s="149"/>
      <c r="AF1035" s="149"/>
      <c r="AG1035" s="149"/>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342</v>
      </c>
      <c r="AD1068" s="149"/>
      <c r="AE1068" s="149"/>
      <c r="AF1068" s="149"/>
      <c r="AG1068" s="149"/>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348</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558</v>
      </c>
      <c r="F1103" s="389"/>
      <c r="G1103" s="389"/>
      <c r="H1103" s="389"/>
      <c r="I1103" s="389"/>
      <c r="J1103" s="362" t="s">
        <v>558</v>
      </c>
      <c r="K1103" s="363"/>
      <c r="L1103" s="363"/>
      <c r="M1103" s="363"/>
      <c r="N1103" s="363"/>
      <c r="O1103" s="363"/>
      <c r="P1103" s="399" t="s">
        <v>559</v>
      </c>
      <c r="Q1103" s="364"/>
      <c r="R1103" s="364"/>
      <c r="S1103" s="364"/>
      <c r="T1103" s="364"/>
      <c r="U1103" s="364"/>
      <c r="V1103" s="364"/>
      <c r="W1103" s="364"/>
      <c r="X1103" s="364"/>
      <c r="Y1103" s="400" t="s">
        <v>558</v>
      </c>
      <c r="Z1103" s="366"/>
      <c r="AA1103" s="366"/>
      <c r="AB1103" s="367"/>
      <c r="AC1103" s="368"/>
      <c r="AD1103" s="368"/>
      <c r="AE1103" s="368"/>
      <c r="AF1103" s="368"/>
      <c r="AG1103" s="368"/>
      <c r="AH1103" s="391" t="s">
        <v>558</v>
      </c>
      <c r="AI1103" s="370"/>
      <c r="AJ1103" s="370"/>
      <c r="AK1103" s="370"/>
      <c r="AL1103" s="392" t="s">
        <v>558</v>
      </c>
      <c r="AM1103" s="372"/>
      <c r="AN1103" s="372"/>
      <c r="AO1103" s="373"/>
      <c r="AP1103" s="393" t="s">
        <v>559</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23">
      <formula>IF(RIGHT(TEXT(P14,"0.#"),1)=".",FALSE,TRUE)</formula>
    </cfRule>
    <cfRule type="expression" dxfId="2750" priority="14024">
      <formula>IF(RIGHT(TEXT(P14,"0.#"),1)=".",TRUE,FALSE)</formula>
    </cfRule>
  </conditionalFormatting>
  <conditionalFormatting sqref="AE32">
    <cfRule type="expression" dxfId="2749" priority="14013">
      <formula>IF(RIGHT(TEXT(AE32,"0.#"),1)=".",FALSE,TRUE)</formula>
    </cfRule>
    <cfRule type="expression" dxfId="2748" priority="14014">
      <formula>IF(RIGHT(TEXT(AE32,"0.#"),1)=".",TRUE,FALSE)</formula>
    </cfRule>
  </conditionalFormatting>
  <conditionalFormatting sqref="P18:AX18">
    <cfRule type="expression" dxfId="2747" priority="13899">
      <formula>IF(RIGHT(TEXT(P18,"0.#"),1)=".",FALSE,TRUE)</formula>
    </cfRule>
    <cfRule type="expression" dxfId="2746" priority="13900">
      <formula>IF(RIGHT(TEXT(P18,"0.#"),1)=".",TRUE,FALSE)</formula>
    </cfRule>
  </conditionalFormatting>
  <conditionalFormatting sqref="Y783">
    <cfRule type="expression" dxfId="2745" priority="13895">
      <formula>IF(RIGHT(TEXT(Y783,"0.#"),1)=".",FALSE,TRUE)</formula>
    </cfRule>
    <cfRule type="expression" dxfId="2744" priority="13896">
      <formula>IF(RIGHT(TEXT(Y783,"0.#"),1)=".",TRUE,FALSE)</formula>
    </cfRule>
  </conditionalFormatting>
  <conditionalFormatting sqref="Y792">
    <cfRule type="expression" dxfId="2743" priority="13891">
      <formula>IF(RIGHT(TEXT(Y792,"0.#"),1)=".",FALSE,TRUE)</formula>
    </cfRule>
    <cfRule type="expression" dxfId="2742" priority="13892">
      <formula>IF(RIGHT(TEXT(Y792,"0.#"),1)=".",TRUE,FALSE)</formula>
    </cfRule>
  </conditionalFormatting>
  <conditionalFormatting sqref="Y823:Y830 Y821 Y810:Y817 Y808 Y797:Y804 Y795">
    <cfRule type="expression" dxfId="2741" priority="13673">
      <formula>IF(RIGHT(TEXT(Y795,"0.#"),1)=".",FALSE,TRUE)</formula>
    </cfRule>
    <cfRule type="expression" dxfId="2740" priority="13674">
      <formula>IF(RIGHT(TEXT(Y795,"0.#"),1)=".",TRUE,FALSE)</formula>
    </cfRule>
  </conditionalFormatting>
  <conditionalFormatting sqref="P16:AQ17 P15:AX15 P13:AX13">
    <cfRule type="expression" dxfId="2739" priority="13721">
      <formula>IF(RIGHT(TEXT(P13,"0.#"),1)=".",FALSE,TRUE)</formula>
    </cfRule>
    <cfRule type="expression" dxfId="2738" priority="13722">
      <formula>IF(RIGHT(TEXT(P13,"0.#"),1)=".",TRUE,FALSE)</formula>
    </cfRule>
  </conditionalFormatting>
  <conditionalFormatting sqref="P19:AJ19">
    <cfRule type="expression" dxfId="2737" priority="13719">
      <formula>IF(RIGHT(TEXT(P19,"0.#"),1)=".",FALSE,TRUE)</formula>
    </cfRule>
    <cfRule type="expression" dxfId="2736" priority="13720">
      <formula>IF(RIGHT(TEXT(P19,"0.#"),1)=".",TRUE,FALSE)</formula>
    </cfRule>
  </conditionalFormatting>
  <conditionalFormatting sqref="AE101">
    <cfRule type="expression" dxfId="2735" priority="13711">
      <formula>IF(RIGHT(TEXT(AE101,"0.#"),1)=".",FALSE,TRUE)</formula>
    </cfRule>
    <cfRule type="expression" dxfId="2734" priority="13712">
      <formula>IF(RIGHT(TEXT(AE101,"0.#"),1)=".",TRUE,FALSE)</formula>
    </cfRule>
  </conditionalFormatting>
  <conditionalFormatting sqref="Y784:Y791 Y782">
    <cfRule type="expression" dxfId="2733" priority="13697">
      <formula>IF(RIGHT(TEXT(Y782,"0.#"),1)=".",FALSE,TRUE)</formula>
    </cfRule>
    <cfRule type="expression" dxfId="2732" priority="13698">
      <formula>IF(RIGHT(TEXT(Y782,"0.#"),1)=".",TRUE,FALSE)</formula>
    </cfRule>
  </conditionalFormatting>
  <conditionalFormatting sqref="AU783">
    <cfRule type="expression" dxfId="2731" priority="13695">
      <formula>IF(RIGHT(TEXT(AU783,"0.#"),1)=".",FALSE,TRUE)</formula>
    </cfRule>
    <cfRule type="expression" dxfId="2730" priority="13696">
      <formula>IF(RIGHT(TEXT(AU783,"0.#"),1)=".",TRUE,FALSE)</formula>
    </cfRule>
  </conditionalFormatting>
  <conditionalFormatting sqref="AU792">
    <cfRule type="expression" dxfId="2729" priority="13693">
      <formula>IF(RIGHT(TEXT(AU792,"0.#"),1)=".",FALSE,TRUE)</formula>
    </cfRule>
    <cfRule type="expression" dxfId="2728" priority="13694">
      <formula>IF(RIGHT(TEXT(AU792,"0.#"),1)=".",TRUE,FALSE)</formula>
    </cfRule>
  </conditionalFormatting>
  <conditionalFormatting sqref="AU784:AU791 AU782">
    <cfRule type="expression" dxfId="2727" priority="13691">
      <formula>IF(RIGHT(TEXT(AU782,"0.#"),1)=".",FALSE,TRUE)</formula>
    </cfRule>
    <cfRule type="expression" dxfId="2726" priority="13692">
      <formula>IF(RIGHT(TEXT(AU782,"0.#"),1)=".",TRUE,FALSE)</formula>
    </cfRule>
  </conditionalFormatting>
  <conditionalFormatting sqref="Y822 Y809 Y796">
    <cfRule type="expression" dxfId="2725" priority="13677">
      <formula>IF(RIGHT(TEXT(Y796,"0.#"),1)=".",FALSE,TRUE)</formula>
    </cfRule>
    <cfRule type="expression" dxfId="2724" priority="13678">
      <formula>IF(RIGHT(TEXT(Y796,"0.#"),1)=".",TRUE,FALSE)</formula>
    </cfRule>
  </conditionalFormatting>
  <conditionalFormatting sqref="Y831 Y818 Y805">
    <cfRule type="expression" dxfId="2723" priority="13675">
      <formula>IF(RIGHT(TEXT(Y805,"0.#"),1)=".",FALSE,TRUE)</formula>
    </cfRule>
    <cfRule type="expression" dxfId="2722" priority="13676">
      <formula>IF(RIGHT(TEXT(Y805,"0.#"),1)=".",TRUE,FALSE)</formula>
    </cfRule>
  </conditionalFormatting>
  <conditionalFormatting sqref="AU822 AU809 AU796">
    <cfRule type="expression" dxfId="2721" priority="13671">
      <formula>IF(RIGHT(TEXT(AU796,"0.#"),1)=".",FALSE,TRUE)</formula>
    </cfRule>
    <cfRule type="expression" dxfId="2720" priority="13672">
      <formula>IF(RIGHT(TEXT(AU796,"0.#"),1)=".",TRUE,FALSE)</formula>
    </cfRule>
  </conditionalFormatting>
  <conditionalFormatting sqref="AU831 AU818 AU805">
    <cfRule type="expression" dxfId="2719" priority="13669">
      <formula>IF(RIGHT(TEXT(AU805,"0.#"),1)=".",FALSE,TRUE)</formula>
    </cfRule>
    <cfRule type="expression" dxfId="2718" priority="13670">
      <formula>IF(RIGHT(TEXT(AU805,"0.#"),1)=".",TRUE,FALSE)</formula>
    </cfRule>
  </conditionalFormatting>
  <conditionalFormatting sqref="AU823:AU830 AU821 AU810:AU817 AU808 AU797:AU804 AU795">
    <cfRule type="expression" dxfId="2717" priority="13667">
      <formula>IF(RIGHT(TEXT(AU795,"0.#"),1)=".",FALSE,TRUE)</formula>
    </cfRule>
    <cfRule type="expression" dxfId="2716" priority="13668">
      <formula>IF(RIGHT(TEXT(AU795,"0.#"),1)=".",TRUE,FALSE)</formula>
    </cfRule>
  </conditionalFormatting>
  <conditionalFormatting sqref="AM87">
    <cfRule type="expression" dxfId="2715" priority="13321">
      <formula>IF(RIGHT(TEXT(AM87,"0.#"),1)=".",FALSE,TRUE)</formula>
    </cfRule>
    <cfRule type="expression" dxfId="2714" priority="13322">
      <formula>IF(RIGHT(TEXT(AM87,"0.#"),1)=".",TRUE,FALSE)</formula>
    </cfRule>
  </conditionalFormatting>
  <conditionalFormatting sqref="AE55">
    <cfRule type="expression" dxfId="2713" priority="13389">
      <formula>IF(RIGHT(TEXT(AE55,"0.#"),1)=".",FALSE,TRUE)</formula>
    </cfRule>
    <cfRule type="expression" dxfId="2712" priority="13390">
      <formula>IF(RIGHT(TEXT(AE55,"0.#"),1)=".",TRUE,FALSE)</formula>
    </cfRule>
  </conditionalFormatting>
  <conditionalFormatting sqref="AI55">
    <cfRule type="expression" dxfId="2711" priority="13387">
      <formula>IF(RIGHT(TEXT(AI55,"0.#"),1)=".",FALSE,TRUE)</formula>
    </cfRule>
    <cfRule type="expression" dxfId="2710" priority="13388">
      <formula>IF(RIGHT(TEXT(AI55,"0.#"),1)=".",TRUE,FALSE)</formula>
    </cfRule>
  </conditionalFormatting>
  <conditionalFormatting sqref="AE33">
    <cfRule type="expression" dxfId="2709" priority="13481">
      <formula>IF(RIGHT(TEXT(AE33,"0.#"),1)=".",FALSE,TRUE)</formula>
    </cfRule>
    <cfRule type="expression" dxfId="2708" priority="13482">
      <formula>IF(RIGHT(TEXT(AE33,"0.#"),1)=".",TRUE,FALSE)</formula>
    </cfRule>
  </conditionalFormatting>
  <conditionalFormatting sqref="AE34">
    <cfRule type="expression" dxfId="2707" priority="13479">
      <formula>IF(RIGHT(TEXT(AE34,"0.#"),1)=".",FALSE,TRUE)</formula>
    </cfRule>
    <cfRule type="expression" dxfId="2706" priority="13480">
      <formula>IF(RIGHT(TEXT(AE34,"0.#"),1)=".",TRUE,FALSE)</formula>
    </cfRule>
  </conditionalFormatting>
  <conditionalFormatting sqref="AI34">
    <cfRule type="expression" dxfId="2705" priority="13477">
      <formula>IF(RIGHT(TEXT(AI34,"0.#"),1)=".",FALSE,TRUE)</formula>
    </cfRule>
    <cfRule type="expression" dxfId="2704" priority="13478">
      <formula>IF(RIGHT(TEXT(AI34,"0.#"),1)=".",TRUE,FALSE)</formula>
    </cfRule>
  </conditionalFormatting>
  <conditionalFormatting sqref="AI33">
    <cfRule type="expression" dxfId="2703" priority="13475">
      <formula>IF(RIGHT(TEXT(AI33,"0.#"),1)=".",FALSE,TRUE)</formula>
    </cfRule>
    <cfRule type="expression" dxfId="2702" priority="13476">
      <formula>IF(RIGHT(TEXT(AI33,"0.#"),1)=".",TRUE,FALSE)</formula>
    </cfRule>
  </conditionalFormatting>
  <conditionalFormatting sqref="AI32">
    <cfRule type="expression" dxfId="2701" priority="13473">
      <formula>IF(RIGHT(TEXT(AI32,"0.#"),1)=".",FALSE,TRUE)</formula>
    </cfRule>
    <cfRule type="expression" dxfId="2700" priority="13474">
      <formula>IF(RIGHT(TEXT(AI32,"0.#"),1)=".",TRUE,FALSE)</formula>
    </cfRule>
  </conditionalFormatting>
  <conditionalFormatting sqref="AQ32:AQ34">
    <cfRule type="expression" dxfId="2699" priority="13461">
      <formula>IF(RIGHT(TEXT(AQ32,"0.#"),1)=".",FALSE,TRUE)</formula>
    </cfRule>
    <cfRule type="expression" dxfId="2698" priority="13462">
      <formula>IF(RIGHT(TEXT(AQ32,"0.#"),1)=".",TRUE,FALSE)</formula>
    </cfRule>
  </conditionalFormatting>
  <conditionalFormatting sqref="AU32:AU34">
    <cfRule type="expression" dxfId="2697" priority="13459">
      <formula>IF(RIGHT(TEXT(AU32,"0.#"),1)=".",FALSE,TRUE)</formula>
    </cfRule>
    <cfRule type="expression" dxfId="2696" priority="13460">
      <formula>IF(RIGHT(TEXT(AU32,"0.#"),1)=".",TRUE,FALSE)</formula>
    </cfRule>
  </conditionalFormatting>
  <conditionalFormatting sqref="AE53">
    <cfRule type="expression" dxfId="2695" priority="13393">
      <formula>IF(RIGHT(TEXT(AE53,"0.#"),1)=".",FALSE,TRUE)</formula>
    </cfRule>
    <cfRule type="expression" dxfId="2694" priority="13394">
      <formula>IF(RIGHT(TEXT(AE53,"0.#"),1)=".",TRUE,FALSE)</formula>
    </cfRule>
  </conditionalFormatting>
  <conditionalFormatting sqref="AE54">
    <cfRule type="expression" dxfId="2693" priority="13391">
      <formula>IF(RIGHT(TEXT(AE54,"0.#"),1)=".",FALSE,TRUE)</formula>
    </cfRule>
    <cfRule type="expression" dxfId="2692" priority="13392">
      <formula>IF(RIGHT(TEXT(AE54,"0.#"),1)=".",TRUE,FALSE)</formula>
    </cfRule>
  </conditionalFormatting>
  <conditionalFormatting sqref="AI54">
    <cfRule type="expression" dxfId="2691" priority="13385">
      <formula>IF(RIGHT(TEXT(AI54,"0.#"),1)=".",FALSE,TRUE)</formula>
    </cfRule>
    <cfRule type="expression" dxfId="2690" priority="13386">
      <formula>IF(RIGHT(TEXT(AI54,"0.#"),1)=".",TRUE,FALSE)</formula>
    </cfRule>
  </conditionalFormatting>
  <conditionalFormatting sqref="AI53">
    <cfRule type="expression" dxfId="2689" priority="13383">
      <formula>IF(RIGHT(TEXT(AI53,"0.#"),1)=".",FALSE,TRUE)</formula>
    </cfRule>
    <cfRule type="expression" dxfId="2688" priority="13384">
      <formula>IF(RIGHT(TEXT(AI53,"0.#"),1)=".",TRUE,FALSE)</formula>
    </cfRule>
  </conditionalFormatting>
  <conditionalFormatting sqref="AM53">
    <cfRule type="expression" dxfId="2687" priority="13381">
      <formula>IF(RIGHT(TEXT(AM53,"0.#"),1)=".",FALSE,TRUE)</formula>
    </cfRule>
    <cfRule type="expression" dxfId="2686" priority="13382">
      <formula>IF(RIGHT(TEXT(AM53,"0.#"),1)=".",TRUE,FALSE)</formula>
    </cfRule>
  </conditionalFormatting>
  <conditionalFormatting sqref="AM54">
    <cfRule type="expression" dxfId="2685" priority="13379">
      <formula>IF(RIGHT(TEXT(AM54,"0.#"),1)=".",FALSE,TRUE)</formula>
    </cfRule>
    <cfRule type="expression" dxfId="2684" priority="13380">
      <formula>IF(RIGHT(TEXT(AM54,"0.#"),1)=".",TRUE,FALSE)</formula>
    </cfRule>
  </conditionalFormatting>
  <conditionalFormatting sqref="AM55">
    <cfRule type="expression" dxfId="2683" priority="13377">
      <formula>IF(RIGHT(TEXT(AM55,"0.#"),1)=".",FALSE,TRUE)</formula>
    </cfRule>
    <cfRule type="expression" dxfId="2682" priority="13378">
      <formula>IF(RIGHT(TEXT(AM55,"0.#"),1)=".",TRUE,FALSE)</formula>
    </cfRule>
  </conditionalFormatting>
  <conditionalFormatting sqref="AE60">
    <cfRule type="expression" dxfId="2681" priority="13363">
      <formula>IF(RIGHT(TEXT(AE60,"0.#"),1)=".",FALSE,TRUE)</formula>
    </cfRule>
    <cfRule type="expression" dxfId="2680" priority="13364">
      <formula>IF(RIGHT(TEXT(AE60,"0.#"),1)=".",TRUE,FALSE)</formula>
    </cfRule>
  </conditionalFormatting>
  <conditionalFormatting sqref="AE61">
    <cfRule type="expression" dxfId="2679" priority="13361">
      <formula>IF(RIGHT(TEXT(AE61,"0.#"),1)=".",FALSE,TRUE)</formula>
    </cfRule>
    <cfRule type="expression" dxfId="2678" priority="13362">
      <formula>IF(RIGHT(TEXT(AE61,"0.#"),1)=".",TRUE,FALSE)</formula>
    </cfRule>
  </conditionalFormatting>
  <conditionalFormatting sqref="AE62">
    <cfRule type="expression" dxfId="2677" priority="13359">
      <formula>IF(RIGHT(TEXT(AE62,"0.#"),1)=".",FALSE,TRUE)</formula>
    </cfRule>
    <cfRule type="expression" dxfId="2676" priority="13360">
      <formula>IF(RIGHT(TEXT(AE62,"0.#"),1)=".",TRUE,FALSE)</formula>
    </cfRule>
  </conditionalFormatting>
  <conditionalFormatting sqref="AI62">
    <cfRule type="expression" dxfId="2675" priority="13357">
      <formula>IF(RIGHT(TEXT(AI62,"0.#"),1)=".",FALSE,TRUE)</formula>
    </cfRule>
    <cfRule type="expression" dxfId="2674" priority="13358">
      <formula>IF(RIGHT(TEXT(AI62,"0.#"),1)=".",TRUE,FALSE)</formula>
    </cfRule>
  </conditionalFormatting>
  <conditionalFormatting sqref="AI61">
    <cfRule type="expression" dxfId="2673" priority="13355">
      <formula>IF(RIGHT(TEXT(AI61,"0.#"),1)=".",FALSE,TRUE)</formula>
    </cfRule>
    <cfRule type="expression" dxfId="2672" priority="13356">
      <formula>IF(RIGHT(TEXT(AI61,"0.#"),1)=".",TRUE,FALSE)</formula>
    </cfRule>
  </conditionalFormatting>
  <conditionalFormatting sqref="AI60">
    <cfRule type="expression" dxfId="2671" priority="13353">
      <formula>IF(RIGHT(TEXT(AI60,"0.#"),1)=".",FALSE,TRUE)</formula>
    </cfRule>
    <cfRule type="expression" dxfId="2670" priority="13354">
      <formula>IF(RIGHT(TEXT(AI60,"0.#"),1)=".",TRUE,FALSE)</formula>
    </cfRule>
  </conditionalFormatting>
  <conditionalFormatting sqref="AM60">
    <cfRule type="expression" dxfId="2669" priority="13351">
      <formula>IF(RIGHT(TEXT(AM60,"0.#"),1)=".",FALSE,TRUE)</formula>
    </cfRule>
    <cfRule type="expression" dxfId="2668" priority="13352">
      <formula>IF(RIGHT(TEXT(AM60,"0.#"),1)=".",TRUE,FALSE)</formula>
    </cfRule>
  </conditionalFormatting>
  <conditionalFormatting sqref="AM61">
    <cfRule type="expression" dxfId="2667" priority="13349">
      <formula>IF(RIGHT(TEXT(AM61,"0.#"),1)=".",FALSE,TRUE)</formula>
    </cfRule>
    <cfRule type="expression" dxfId="2666" priority="13350">
      <formula>IF(RIGHT(TEXT(AM61,"0.#"),1)=".",TRUE,FALSE)</formula>
    </cfRule>
  </conditionalFormatting>
  <conditionalFormatting sqref="AM62">
    <cfRule type="expression" dxfId="2665" priority="13347">
      <formula>IF(RIGHT(TEXT(AM62,"0.#"),1)=".",FALSE,TRUE)</formula>
    </cfRule>
    <cfRule type="expression" dxfId="2664" priority="13348">
      <formula>IF(RIGHT(TEXT(AM62,"0.#"),1)=".",TRUE,FALSE)</formula>
    </cfRule>
  </conditionalFormatting>
  <conditionalFormatting sqref="AE87">
    <cfRule type="expression" dxfId="2663" priority="13333">
      <formula>IF(RIGHT(TEXT(AE87,"0.#"),1)=".",FALSE,TRUE)</formula>
    </cfRule>
    <cfRule type="expression" dxfId="2662" priority="13334">
      <formula>IF(RIGHT(TEXT(AE87,"0.#"),1)=".",TRUE,FALSE)</formula>
    </cfRule>
  </conditionalFormatting>
  <conditionalFormatting sqref="AE88">
    <cfRule type="expression" dxfId="2661" priority="13331">
      <formula>IF(RIGHT(TEXT(AE88,"0.#"),1)=".",FALSE,TRUE)</formula>
    </cfRule>
    <cfRule type="expression" dxfId="2660" priority="13332">
      <formula>IF(RIGHT(TEXT(AE88,"0.#"),1)=".",TRUE,FALSE)</formula>
    </cfRule>
  </conditionalFormatting>
  <conditionalFormatting sqref="AE89">
    <cfRule type="expression" dxfId="2659" priority="13329">
      <formula>IF(RIGHT(TEXT(AE89,"0.#"),1)=".",FALSE,TRUE)</formula>
    </cfRule>
    <cfRule type="expression" dxfId="2658" priority="13330">
      <formula>IF(RIGHT(TEXT(AE89,"0.#"),1)=".",TRUE,FALSE)</formula>
    </cfRule>
  </conditionalFormatting>
  <conditionalFormatting sqref="AI89">
    <cfRule type="expression" dxfId="2657" priority="13327">
      <formula>IF(RIGHT(TEXT(AI89,"0.#"),1)=".",FALSE,TRUE)</formula>
    </cfRule>
    <cfRule type="expression" dxfId="2656" priority="13328">
      <formula>IF(RIGHT(TEXT(AI89,"0.#"),1)=".",TRUE,FALSE)</formula>
    </cfRule>
  </conditionalFormatting>
  <conditionalFormatting sqref="AI88">
    <cfRule type="expression" dxfId="2655" priority="13325">
      <formula>IF(RIGHT(TEXT(AI88,"0.#"),1)=".",FALSE,TRUE)</formula>
    </cfRule>
    <cfRule type="expression" dxfId="2654" priority="13326">
      <formula>IF(RIGHT(TEXT(AI88,"0.#"),1)=".",TRUE,FALSE)</formula>
    </cfRule>
  </conditionalFormatting>
  <conditionalFormatting sqref="AI87">
    <cfRule type="expression" dxfId="2653" priority="13323">
      <formula>IF(RIGHT(TEXT(AI87,"0.#"),1)=".",FALSE,TRUE)</formula>
    </cfRule>
    <cfRule type="expression" dxfId="2652" priority="13324">
      <formula>IF(RIGHT(TEXT(AI87,"0.#"),1)=".",TRUE,FALSE)</formula>
    </cfRule>
  </conditionalFormatting>
  <conditionalFormatting sqref="AM88">
    <cfRule type="expression" dxfId="2651" priority="13319">
      <formula>IF(RIGHT(TEXT(AM88,"0.#"),1)=".",FALSE,TRUE)</formula>
    </cfRule>
    <cfRule type="expression" dxfId="2650" priority="13320">
      <formula>IF(RIGHT(TEXT(AM88,"0.#"),1)=".",TRUE,FALSE)</formula>
    </cfRule>
  </conditionalFormatting>
  <conditionalFormatting sqref="AM89">
    <cfRule type="expression" dxfId="2649" priority="13317">
      <formula>IF(RIGHT(TEXT(AM89,"0.#"),1)=".",FALSE,TRUE)</formula>
    </cfRule>
    <cfRule type="expression" dxfId="2648" priority="13318">
      <formula>IF(RIGHT(TEXT(AM89,"0.#"),1)=".",TRUE,FALSE)</formula>
    </cfRule>
  </conditionalFormatting>
  <conditionalFormatting sqref="AE92">
    <cfRule type="expression" dxfId="2647" priority="13303">
      <formula>IF(RIGHT(TEXT(AE92,"0.#"),1)=".",FALSE,TRUE)</formula>
    </cfRule>
    <cfRule type="expression" dxfId="2646" priority="13304">
      <formula>IF(RIGHT(TEXT(AE92,"0.#"),1)=".",TRUE,FALSE)</formula>
    </cfRule>
  </conditionalFormatting>
  <conditionalFormatting sqref="AE93">
    <cfRule type="expression" dxfId="2645" priority="13301">
      <formula>IF(RIGHT(TEXT(AE93,"0.#"),1)=".",FALSE,TRUE)</formula>
    </cfRule>
    <cfRule type="expression" dxfId="2644" priority="13302">
      <formula>IF(RIGHT(TEXT(AE93,"0.#"),1)=".",TRUE,FALSE)</formula>
    </cfRule>
  </conditionalFormatting>
  <conditionalFormatting sqref="AE94">
    <cfRule type="expression" dxfId="2643" priority="13299">
      <formula>IF(RIGHT(TEXT(AE94,"0.#"),1)=".",FALSE,TRUE)</formula>
    </cfRule>
    <cfRule type="expression" dxfId="2642" priority="13300">
      <formula>IF(RIGHT(TEXT(AE94,"0.#"),1)=".",TRUE,FALSE)</formula>
    </cfRule>
  </conditionalFormatting>
  <conditionalFormatting sqref="AI94">
    <cfRule type="expression" dxfId="2641" priority="13297">
      <formula>IF(RIGHT(TEXT(AI94,"0.#"),1)=".",FALSE,TRUE)</formula>
    </cfRule>
    <cfRule type="expression" dxfId="2640" priority="13298">
      <formula>IF(RIGHT(TEXT(AI94,"0.#"),1)=".",TRUE,FALSE)</formula>
    </cfRule>
  </conditionalFormatting>
  <conditionalFormatting sqref="AI93">
    <cfRule type="expression" dxfId="2639" priority="13295">
      <formula>IF(RIGHT(TEXT(AI93,"0.#"),1)=".",FALSE,TRUE)</formula>
    </cfRule>
    <cfRule type="expression" dxfId="2638" priority="13296">
      <formula>IF(RIGHT(TEXT(AI93,"0.#"),1)=".",TRUE,FALSE)</formula>
    </cfRule>
  </conditionalFormatting>
  <conditionalFormatting sqref="AI92">
    <cfRule type="expression" dxfId="2637" priority="13293">
      <formula>IF(RIGHT(TEXT(AI92,"0.#"),1)=".",FALSE,TRUE)</formula>
    </cfRule>
    <cfRule type="expression" dxfId="2636" priority="13294">
      <formula>IF(RIGHT(TEXT(AI92,"0.#"),1)=".",TRUE,FALSE)</formula>
    </cfRule>
  </conditionalFormatting>
  <conditionalFormatting sqref="AM92">
    <cfRule type="expression" dxfId="2635" priority="13291">
      <formula>IF(RIGHT(TEXT(AM92,"0.#"),1)=".",FALSE,TRUE)</formula>
    </cfRule>
    <cfRule type="expression" dxfId="2634" priority="13292">
      <formula>IF(RIGHT(TEXT(AM92,"0.#"),1)=".",TRUE,FALSE)</formula>
    </cfRule>
  </conditionalFormatting>
  <conditionalFormatting sqref="AM93">
    <cfRule type="expression" dxfId="2633" priority="13289">
      <formula>IF(RIGHT(TEXT(AM93,"0.#"),1)=".",FALSE,TRUE)</formula>
    </cfRule>
    <cfRule type="expression" dxfId="2632" priority="13290">
      <formula>IF(RIGHT(TEXT(AM93,"0.#"),1)=".",TRUE,FALSE)</formula>
    </cfRule>
  </conditionalFormatting>
  <conditionalFormatting sqref="AM94">
    <cfRule type="expression" dxfId="2631" priority="13287">
      <formula>IF(RIGHT(TEXT(AM94,"0.#"),1)=".",FALSE,TRUE)</formula>
    </cfRule>
    <cfRule type="expression" dxfId="2630" priority="13288">
      <formula>IF(RIGHT(TEXT(AM94,"0.#"),1)=".",TRUE,FALSE)</formula>
    </cfRule>
  </conditionalFormatting>
  <conditionalFormatting sqref="AE97">
    <cfRule type="expression" dxfId="2629" priority="13273">
      <formula>IF(RIGHT(TEXT(AE97,"0.#"),1)=".",FALSE,TRUE)</formula>
    </cfRule>
    <cfRule type="expression" dxfId="2628" priority="13274">
      <formula>IF(RIGHT(TEXT(AE97,"0.#"),1)=".",TRUE,FALSE)</formula>
    </cfRule>
  </conditionalFormatting>
  <conditionalFormatting sqref="AE98">
    <cfRule type="expression" dxfId="2627" priority="13271">
      <formula>IF(RIGHT(TEXT(AE98,"0.#"),1)=".",FALSE,TRUE)</formula>
    </cfRule>
    <cfRule type="expression" dxfId="2626" priority="13272">
      <formula>IF(RIGHT(TEXT(AE98,"0.#"),1)=".",TRUE,FALSE)</formula>
    </cfRule>
  </conditionalFormatting>
  <conditionalFormatting sqref="AE99">
    <cfRule type="expression" dxfId="2625" priority="13269">
      <formula>IF(RIGHT(TEXT(AE99,"0.#"),1)=".",FALSE,TRUE)</formula>
    </cfRule>
    <cfRule type="expression" dxfId="2624" priority="13270">
      <formula>IF(RIGHT(TEXT(AE99,"0.#"),1)=".",TRUE,FALSE)</formula>
    </cfRule>
  </conditionalFormatting>
  <conditionalFormatting sqref="AI99">
    <cfRule type="expression" dxfId="2623" priority="13267">
      <formula>IF(RIGHT(TEXT(AI99,"0.#"),1)=".",FALSE,TRUE)</formula>
    </cfRule>
    <cfRule type="expression" dxfId="2622" priority="13268">
      <formula>IF(RIGHT(TEXT(AI99,"0.#"),1)=".",TRUE,FALSE)</formula>
    </cfRule>
  </conditionalFormatting>
  <conditionalFormatting sqref="AI98">
    <cfRule type="expression" dxfId="2621" priority="13265">
      <formula>IF(RIGHT(TEXT(AI98,"0.#"),1)=".",FALSE,TRUE)</formula>
    </cfRule>
    <cfRule type="expression" dxfId="2620" priority="13266">
      <formula>IF(RIGHT(TEXT(AI98,"0.#"),1)=".",TRUE,FALSE)</formula>
    </cfRule>
  </conditionalFormatting>
  <conditionalFormatting sqref="AI97">
    <cfRule type="expression" dxfId="2619" priority="13263">
      <formula>IF(RIGHT(TEXT(AI97,"0.#"),1)=".",FALSE,TRUE)</formula>
    </cfRule>
    <cfRule type="expression" dxfId="2618" priority="13264">
      <formula>IF(RIGHT(TEXT(AI97,"0.#"),1)=".",TRUE,FALSE)</formula>
    </cfRule>
  </conditionalFormatting>
  <conditionalFormatting sqref="AM97">
    <cfRule type="expression" dxfId="2617" priority="13261">
      <formula>IF(RIGHT(TEXT(AM97,"0.#"),1)=".",FALSE,TRUE)</formula>
    </cfRule>
    <cfRule type="expression" dxfId="2616" priority="13262">
      <formula>IF(RIGHT(TEXT(AM97,"0.#"),1)=".",TRUE,FALSE)</formula>
    </cfRule>
  </conditionalFormatting>
  <conditionalFormatting sqref="AM98">
    <cfRule type="expression" dxfId="2615" priority="13259">
      <formula>IF(RIGHT(TEXT(AM98,"0.#"),1)=".",FALSE,TRUE)</formula>
    </cfRule>
    <cfRule type="expression" dxfId="2614" priority="13260">
      <formula>IF(RIGHT(TEXT(AM98,"0.#"),1)=".",TRUE,FALSE)</formula>
    </cfRule>
  </conditionalFormatting>
  <conditionalFormatting sqref="AM99">
    <cfRule type="expression" dxfId="2613" priority="13257">
      <formula>IF(RIGHT(TEXT(AM99,"0.#"),1)=".",FALSE,TRUE)</formula>
    </cfRule>
    <cfRule type="expression" dxfId="2612" priority="13258">
      <formula>IF(RIGHT(TEXT(AM99,"0.#"),1)=".",TRUE,FALSE)</formula>
    </cfRule>
  </conditionalFormatting>
  <conditionalFormatting sqref="AI101">
    <cfRule type="expression" dxfId="2611" priority="13243">
      <formula>IF(RIGHT(TEXT(AI101,"0.#"),1)=".",FALSE,TRUE)</formula>
    </cfRule>
    <cfRule type="expression" dxfId="2610" priority="13244">
      <formula>IF(RIGHT(TEXT(AI101,"0.#"),1)=".",TRUE,FALSE)</formula>
    </cfRule>
  </conditionalFormatting>
  <conditionalFormatting sqref="AM101">
    <cfRule type="expression" dxfId="2609" priority="13241">
      <formula>IF(RIGHT(TEXT(AM101,"0.#"),1)=".",FALSE,TRUE)</formula>
    </cfRule>
    <cfRule type="expression" dxfId="2608" priority="13242">
      <formula>IF(RIGHT(TEXT(AM101,"0.#"),1)=".",TRUE,FALSE)</formula>
    </cfRule>
  </conditionalFormatting>
  <conditionalFormatting sqref="AE102">
    <cfRule type="expression" dxfId="2607" priority="13239">
      <formula>IF(RIGHT(TEXT(AE102,"0.#"),1)=".",FALSE,TRUE)</formula>
    </cfRule>
    <cfRule type="expression" dxfId="2606" priority="13240">
      <formula>IF(RIGHT(TEXT(AE102,"0.#"),1)=".",TRUE,FALSE)</formula>
    </cfRule>
  </conditionalFormatting>
  <conditionalFormatting sqref="AI102">
    <cfRule type="expression" dxfId="2605" priority="13237">
      <formula>IF(RIGHT(TEXT(AI102,"0.#"),1)=".",FALSE,TRUE)</formula>
    </cfRule>
    <cfRule type="expression" dxfId="2604" priority="13238">
      <formula>IF(RIGHT(TEXT(AI102,"0.#"),1)=".",TRUE,FALSE)</formula>
    </cfRule>
  </conditionalFormatting>
  <conditionalFormatting sqref="AM102">
    <cfRule type="expression" dxfId="2603" priority="13235">
      <formula>IF(RIGHT(TEXT(AM102,"0.#"),1)=".",FALSE,TRUE)</formula>
    </cfRule>
    <cfRule type="expression" dxfId="2602" priority="13236">
      <formula>IF(RIGHT(TEXT(AM102,"0.#"),1)=".",TRUE,FALSE)</formula>
    </cfRule>
  </conditionalFormatting>
  <conditionalFormatting sqref="AQ102">
    <cfRule type="expression" dxfId="2601" priority="13233">
      <formula>IF(RIGHT(TEXT(AQ102,"0.#"),1)=".",FALSE,TRUE)</formula>
    </cfRule>
    <cfRule type="expression" dxfId="2600" priority="13234">
      <formula>IF(RIGHT(TEXT(AQ102,"0.#"),1)=".",TRUE,FALSE)</formula>
    </cfRule>
  </conditionalFormatting>
  <conditionalFormatting sqref="AE104">
    <cfRule type="expression" dxfId="2599" priority="13231">
      <formula>IF(RIGHT(TEXT(AE104,"0.#"),1)=".",FALSE,TRUE)</formula>
    </cfRule>
    <cfRule type="expression" dxfId="2598" priority="13232">
      <formula>IF(RIGHT(TEXT(AE104,"0.#"),1)=".",TRUE,FALSE)</formula>
    </cfRule>
  </conditionalFormatting>
  <conditionalFormatting sqref="AI104">
    <cfRule type="expression" dxfId="2597" priority="13229">
      <formula>IF(RIGHT(TEXT(AI104,"0.#"),1)=".",FALSE,TRUE)</formula>
    </cfRule>
    <cfRule type="expression" dxfId="2596" priority="13230">
      <formula>IF(RIGHT(TEXT(AI104,"0.#"),1)=".",TRUE,FALSE)</formula>
    </cfRule>
  </conditionalFormatting>
  <conditionalFormatting sqref="AM104">
    <cfRule type="expression" dxfId="2595" priority="13227">
      <formula>IF(RIGHT(TEXT(AM104,"0.#"),1)=".",FALSE,TRUE)</formula>
    </cfRule>
    <cfRule type="expression" dxfId="2594" priority="13228">
      <formula>IF(RIGHT(TEXT(AM104,"0.#"),1)=".",TRUE,FALSE)</formula>
    </cfRule>
  </conditionalFormatting>
  <conditionalFormatting sqref="AE105">
    <cfRule type="expression" dxfId="2593" priority="13225">
      <formula>IF(RIGHT(TEXT(AE105,"0.#"),1)=".",FALSE,TRUE)</formula>
    </cfRule>
    <cfRule type="expression" dxfId="2592" priority="13226">
      <formula>IF(RIGHT(TEXT(AE105,"0.#"),1)=".",TRUE,FALSE)</formula>
    </cfRule>
  </conditionalFormatting>
  <conditionalFormatting sqref="AI105">
    <cfRule type="expression" dxfId="2591" priority="13223">
      <formula>IF(RIGHT(TEXT(AI105,"0.#"),1)=".",FALSE,TRUE)</formula>
    </cfRule>
    <cfRule type="expression" dxfId="2590" priority="13224">
      <formula>IF(RIGHT(TEXT(AI105,"0.#"),1)=".",TRUE,FALSE)</formula>
    </cfRule>
  </conditionalFormatting>
  <conditionalFormatting sqref="AM105">
    <cfRule type="expression" dxfId="2589" priority="13221">
      <formula>IF(RIGHT(TEXT(AM105,"0.#"),1)=".",FALSE,TRUE)</formula>
    </cfRule>
    <cfRule type="expression" dxfId="2588" priority="13222">
      <formula>IF(RIGHT(TEXT(AM105,"0.#"),1)=".",TRUE,FALSE)</formula>
    </cfRule>
  </conditionalFormatting>
  <conditionalFormatting sqref="AE107">
    <cfRule type="expression" dxfId="2587" priority="13217">
      <formula>IF(RIGHT(TEXT(AE107,"0.#"),1)=".",FALSE,TRUE)</formula>
    </cfRule>
    <cfRule type="expression" dxfId="2586" priority="13218">
      <formula>IF(RIGHT(TEXT(AE107,"0.#"),1)=".",TRUE,FALSE)</formula>
    </cfRule>
  </conditionalFormatting>
  <conditionalFormatting sqref="AI107">
    <cfRule type="expression" dxfId="2585" priority="13215">
      <formula>IF(RIGHT(TEXT(AI107,"0.#"),1)=".",FALSE,TRUE)</formula>
    </cfRule>
    <cfRule type="expression" dxfId="2584" priority="13216">
      <formula>IF(RIGHT(TEXT(AI107,"0.#"),1)=".",TRUE,FALSE)</formula>
    </cfRule>
  </conditionalFormatting>
  <conditionalFormatting sqref="AM107">
    <cfRule type="expression" dxfId="2583" priority="13213">
      <formula>IF(RIGHT(TEXT(AM107,"0.#"),1)=".",FALSE,TRUE)</formula>
    </cfRule>
    <cfRule type="expression" dxfId="2582" priority="13214">
      <formula>IF(RIGHT(TEXT(AM107,"0.#"),1)=".",TRUE,FALSE)</formula>
    </cfRule>
  </conditionalFormatting>
  <conditionalFormatting sqref="AE108">
    <cfRule type="expression" dxfId="2581" priority="13211">
      <formula>IF(RIGHT(TEXT(AE108,"0.#"),1)=".",FALSE,TRUE)</formula>
    </cfRule>
    <cfRule type="expression" dxfId="2580" priority="13212">
      <formula>IF(RIGHT(TEXT(AE108,"0.#"),1)=".",TRUE,FALSE)</formula>
    </cfRule>
  </conditionalFormatting>
  <conditionalFormatting sqref="AI108">
    <cfRule type="expression" dxfId="2579" priority="13209">
      <formula>IF(RIGHT(TEXT(AI108,"0.#"),1)=".",FALSE,TRUE)</formula>
    </cfRule>
    <cfRule type="expression" dxfId="2578" priority="13210">
      <formula>IF(RIGHT(TEXT(AI108,"0.#"),1)=".",TRUE,FALSE)</formula>
    </cfRule>
  </conditionalFormatting>
  <conditionalFormatting sqref="AM108">
    <cfRule type="expression" dxfId="2577" priority="13207">
      <formula>IF(RIGHT(TEXT(AM108,"0.#"),1)=".",FALSE,TRUE)</formula>
    </cfRule>
    <cfRule type="expression" dxfId="2576" priority="13208">
      <formula>IF(RIGHT(TEXT(AM108,"0.#"),1)=".",TRUE,FALSE)</formula>
    </cfRule>
  </conditionalFormatting>
  <conditionalFormatting sqref="AE110">
    <cfRule type="expression" dxfId="2575" priority="13203">
      <formula>IF(RIGHT(TEXT(AE110,"0.#"),1)=".",FALSE,TRUE)</formula>
    </cfRule>
    <cfRule type="expression" dxfId="2574" priority="13204">
      <formula>IF(RIGHT(TEXT(AE110,"0.#"),1)=".",TRUE,FALSE)</formula>
    </cfRule>
  </conditionalFormatting>
  <conditionalFormatting sqref="AI110">
    <cfRule type="expression" dxfId="2573" priority="13201">
      <formula>IF(RIGHT(TEXT(AI110,"0.#"),1)=".",FALSE,TRUE)</formula>
    </cfRule>
    <cfRule type="expression" dxfId="2572" priority="13202">
      <formula>IF(RIGHT(TEXT(AI110,"0.#"),1)=".",TRUE,FALSE)</formula>
    </cfRule>
  </conditionalFormatting>
  <conditionalFormatting sqref="AM110">
    <cfRule type="expression" dxfId="2571" priority="13199">
      <formula>IF(RIGHT(TEXT(AM110,"0.#"),1)=".",FALSE,TRUE)</formula>
    </cfRule>
    <cfRule type="expression" dxfId="2570" priority="13200">
      <formula>IF(RIGHT(TEXT(AM110,"0.#"),1)=".",TRUE,FALSE)</formula>
    </cfRule>
  </conditionalFormatting>
  <conditionalFormatting sqref="AE111">
    <cfRule type="expression" dxfId="2569" priority="13197">
      <formula>IF(RIGHT(TEXT(AE111,"0.#"),1)=".",FALSE,TRUE)</formula>
    </cfRule>
    <cfRule type="expression" dxfId="2568" priority="13198">
      <formula>IF(RIGHT(TEXT(AE111,"0.#"),1)=".",TRUE,FALSE)</formula>
    </cfRule>
  </conditionalFormatting>
  <conditionalFormatting sqref="AI111">
    <cfRule type="expression" dxfId="2567" priority="13195">
      <formula>IF(RIGHT(TEXT(AI111,"0.#"),1)=".",FALSE,TRUE)</formula>
    </cfRule>
    <cfRule type="expression" dxfId="2566" priority="13196">
      <formula>IF(RIGHT(TEXT(AI111,"0.#"),1)=".",TRUE,FALSE)</formula>
    </cfRule>
  </conditionalFormatting>
  <conditionalFormatting sqref="AM111">
    <cfRule type="expression" dxfId="2565" priority="13193">
      <formula>IF(RIGHT(TEXT(AM111,"0.#"),1)=".",FALSE,TRUE)</formula>
    </cfRule>
    <cfRule type="expression" dxfId="2564" priority="13194">
      <formula>IF(RIGHT(TEXT(AM111,"0.#"),1)=".",TRUE,FALSE)</formula>
    </cfRule>
  </conditionalFormatting>
  <conditionalFormatting sqref="AE113">
    <cfRule type="expression" dxfId="2563" priority="13189">
      <formula>IF(RIGHT(TEXT(AE113,"0.#"),1)=".",FALSE,TRUE)</formula>
    </cfRule>
    <cfRule type="expression" dxfId="2562" priority="13190">
      <formula>IF(RIGHT(TEXT(AE113,"0.#"),1)=".",TRUE,FALSE)</formula>
    </cfRule>
  </conditionalFormatting>
  <conditionalFormatting sqref="AI113">
    <cfRule type="expression" dxfId="2561" priority="13187">
      <formula>IF(RIGHT(TEXT(AI113,"0.#"),1)=".",FALSE,TRUE)</formula>
    </cfRule>
    <cfRule type="expression" dxfId="2560" priority="13188">
      <formula>IF(RIGHT(TEXT(AI113,"0.#"),1)=".",TRUE,FALSE)</formula>
    </cfRule>
  </conditionalFormatting>
  <conditionalFormatting sqref="AM113">
    <cfRule type="expression" dxfId="2559" priority="13185">
      <formula>IF(RIGHT(TEXT(AM113,"0.#"),1)=".",FALSE,TRUE)</formula>
    </cfRule>
    <cfRule type="expression" dxfId="2558" priority="13186">
      <formula>IF(RIGHT(TEXT(AM113,"0.#"),1)=".",TRUE,FALSE)</formula>
    </cfRule>
  </conditionalFormatting>
  <conditionalFormatting sqref="AE114">
    <cfRule type="expression" dxfId="2557" priority="13183">
      <formula>IF(RIGHT(TEXT(AE114,"0.#"),1)=".",FALSE,TRUE)</formula>
    </cfRule>
    <cfRule type="expression" dxfId="2556" priority="13184">
      <formula>IF(RIGHT(TEXT(AE114,"0.#"),1)=".",TRUE,FALSE)</formula>
    </cfRule>
  </conditionalFormatting>
  <conditionalFormatting sqref="AI114">
    <cfRule type="expression" dxfId="2555" priority="13181">
      <formula>IF(RIGHT(TEXT(AI114,"0.#"),1)=".",FALSE,TRUE)</formula>
    </cfRule>
    <cfRule type="expression" dxfId="2554" priority="13182">
      <formula>IF(RIGHT(TEXT(AI114,"0.#"),1)=".",TRUE,FALSE)</formula>
    </cfRule>
  </conditionalFormatting>
  <conditionalFormatting sqref="AM114">
    <cfRule type="expression" dxfId="2553" priority="13179">
      <formula>IF(RIGHT(TEXT(AM114,"0.#"),1)=".",FALSE,TRUE)</formula>
    </cfRule>
    <cfRule type="expression" dxfId="2552" priority="13180">
      <formula>IF(RIGHT(TEXT(AM114,"0.#"),1)=".",TRUE,FALSE)</formula>
    </cfRule>
  </conditionalFormatting>
  <conditionalFormatting sqref="AE116 AQ116">
    <cfRule type="expression" dxfId="2551" priority="13175">
      <formula>IF(RIGHT(TEXT(AE116,"0.#"),1)=".",FALSE,TRUE)</formula>
    </cfRule>
    <cfRule type="expression" dxfId="2550" priority="13176">
      <formula>IF(RIGHT(TEXT(AE116,"0.#"),1)=".",TRUE,FALSE)</formula>
    </cfRule>
  </conditionalFormatting>
  <conditionalFormatting sqref="AI116">
    <cfRule type="expression" dxfId="2549" priority="13173">
      <formula>IF(RIGHT(TEXT(AI116,"0.#"),1)=".",FALSE,TRUE)</formula>
    </cfRule>
    <cfRule type="expression" dxfId="2548" priority="13174">
      <formula>IF(RIGHT(TEXT(AI116,"0.#"),1)=".",TRUE,FALSE)</formula>
    </cfRule>
  </conditionalFormatting>
  <conditionalFormatting sqref="AM116">
    <cfRule type="expression" dxfId="2547" priority="13171">
      <formula>IF(RIGHT(TEXT(AM116,"0.#"),1)=".",FALSE,TRUE)</formula>
    </cfRule>
    <cfRule type="expression" dxfId="2546" priority="13172">
      <formula>IF(RIGHT(TEXT(AM116,"0.#"),1)=".",TRUE,FALSE)</formula>
    </cfRule>
  </conditionalFormatting>
  <conditionalFormatting sqref="AE117 AM117">
    <cfRule type="expression" dxfId="2545" priority="13169">
      <formula>IF(RIGHT(TEXT(AE117,"0.#"),1)=".",FALSE,TRUE)</formula>
    </cfRule>
    <cfRule type="expression" dxfId="2544" priority="13170">
      <formula>IF(RIGHT(TEXT(AE117,"0.#"),1)=".",TRUE,FALSE)</formula>
    </cfRule>
  </conditionalFormatting>
  <conditionalFormatting sqref="AI117">
    <cfRule type="expression" dxfId="2543" priority="13167">
      <formula>IF(RIGHT(TEXT(AI117,"0.#"),1)=".",FALSE,TRUE)</formula>
    </cfRule>
    <cfRule type="expression" dxfId="2542" priority="13168">
      <formula>IF(RIGHT(TEXT(AI117,"0.#"),1)=".",TRUE,FALSE)</formula>
    </cfRule>
  </conditionalFormatting>
  <conditionalFormatting sqref="AQ117">
    <cfRule type="expression" dxfId="2541" priority="13163">
      <formula>IF(RIGHT(TEXT(AQ117,"0.#"),1)=".",FALSE,TRUE)</formula>
    </cfRule>
    <cfRule type="expression" dxfId="2540" priority="13164">
      <formula>IF(RIGHT(TEXT(AQ117,"0.#"),1)=".",TRUE,FALSE)</formula>
    </cfRule>
  </conditionalFormatting>
  <conditionalFormatting sqref="AE119 AQ119">
    <cfRule type="expression" dxfId="2539" priority="13161">
      <formula>IF(RIGHT(TEXT(AE119,"0.#"),1)=".",FALSE,TRUE)</formula>
    </cfRule>
    <cfRule type="expression" dxfId="2538" priority="13162">
      <formula>IF(RIGHT(TEXT(AE119,"0.#"),1)=".",TRUE,FALSE)</formula>
    </cfRule>
  </conditionalFormatting>
  <conditionalFormatting sqref="AI119">
    <cfRule type="expression" dxfId="2537" priority="13159">
      <formula>IF(RIGHT(TEXT(AI119,"0.#"),1)=".",FALSE,TRUE)</formula>
    </cfRule>
    <cfRule type="expression" dxfId="2536" priority="13160">
      <formula>IF(RIGHT(TEXT(AI119,"0.#"),1)=".",TRUE,FALSE)</formula>
    </cfRule>
  </conditionalFormatting>
  <conditionalFormatting sqref="AM119">
    <cfRule type="expression" dxfId="2535" priority="13157">
      <formula>IF(RIGHT(TEXT(AM119,"0.#"),1)=".",FALSE,TRUE)</formula>
    </cfRule>
    <cfRule type="expression" dxfId="2534" priority="13158">
      <formula>IF(RIGHT(TEXT(AM119,"0.#"),1)=".",TRUE,FALSE)</formula>
    </cfRule>
  </conditionalFormatting>
  <conditionalFormatting sqref="AQ120">
    <cfRule type="expression" dxfId="2533" priority="13149">
      <formula>IF(RIGHT(TEXT(AQ120,"0.#"),1)=".",FALSE,TRUE)</formula>
    </cfRule>
    <cfRule type="expression" dxfId="2532" priority="13150">
      <formula>IF(RIGHT(TEXT(AQ120,"0.#"),1)=".",TRUE,FALSE)</formula>
    </cfRule>
  </conditionalFormatting>
  <conditionalFormatting sqref="AE122 AQ122">
    <cfRule type="expression" dxfId="2531" priority="13147">
      <formula>IF(RIGHT(TEXT(AE122,"0.#"),1)=".",FALSE,TRUE)</formula>
    </cfRule>
    <cfRule type="expression" dxfId="2530" priority="13148">
      <formula>IF(RIGHT(TEXT(AE122,"0.#"),1)=".",TRUE,FALSE)</formula>
    </cfRule>
  </conditionalFormatting>
  <conditionalFormatting sqref="AI122">
    <cfRule type="expression" dxfId="2529" priority="13145">
      <formula>IF(RIGHT(TEXT(AI122,"0.#"),1)=".",FALSE,TRUE)</formula>
    </cfRule>
    <cfRule type="expression" dxfId="2528" priority="13146">
      <formula>IF(RIGHT(TEXT(AI122,"0.#"),1)=".",TRUE,FALSE)</formula>
    </cfRule>
  </conditionalFormatting>
  <conditionalFormatting sqref="AM122">
    <cfRule type="expression" dxfId="2527" priority="13143">
      <formula>IF(RIGHT(TEXT(AM122,"0.#"),1)=".",FALSE,TRUE)</formula>
    </cfRule>
    <cfRule type="expression" dxfId="2526" priority="13144">
      <formula>IF(RIGHT(TEXT(AM122,"0.#"),1)=".",TRUE,FALSE)</formula>
    </cfRule>
  </conditionalFormatting>
  <conditionalFormatting sqref="AQ123">
    <cfRule type="expression" dxfId="2525" priority="13135">
      <formula>IF(RIGHT(TEXT(AQ123,"0.#"),1)=".",FALSE,TRUE)</formula>
    </cfRule>
    <cfRule type="expression" dxfId="2524" priority="13136">
      <formula>IF(RIGHT(TEXT(AQ123,"0.#"),1)=".",TRUE,FALSE)</formula>
    </cfRule>
  </conditionalFormatting>
  <conditionalFormatting sqref="AE125 AQ125">
    <cfRule type="expression" dxfId="2523" priority="13133">
      <formula>IF(RIGHT(TEXT(AE125,"0.#"),1)=".",FALSE,TRUE)</formula>
    </cfRule>
    <cfRule type="expression" dxfId="2522" priority="13134">
      <formula>IF(RIGHT(TEXT(AE125,"0.#"),1)=".",TRUE,FALSE)</formula>
    </cfRule>
  </conditionalFormatting>
  <conditionalFormatting sqref="AI125">
    <cfRule type="expression" dxfId="2521" priority="13131">
      <formula>IF(RIGHT(TEXT(AI125,"0.#"),1)=".",FALSE,TRUE)</formula>
    </cfRule>
    <cfRule type="expression" dxfId="2520" priority="13132">
      <formula>IF(RIGHT(TEXT(AI125,"0.#"),1)=".",TRUE,FALSE)</formula>
    </cfRule>
  </conditionalFormatting>
  <conditionalFormatting sqref="AM125">
    <cfRule type="expression" dxfId="2519" priority="13129">
      <formula>IF(RIGHT(TEXT(AM125,"0.#"),1)=".",FALSE,TRUE)</formula>
    </cfRule>
    <cfRule type="expression" dxfId="2518" priority="13130">
      <formula>IF(RIGHT(TEXT(AM125,"0.#"),1)=".",TRUE,FALSE)</formula>
    </cfRule>
  </conditionalFormatting>
  <conditionalFormatting sqref="AQ126">
    <cfRule type="expression" dxfId="2517" priority="13121">
      <formula>IF(RIGHT(TEXT(AQ126,"0.#"),1)=".",FALSE,TRUE)</formula>
    </cfRule>
    <cfRule type="expression" dxfId="2516" priority="13122">
      <formula>IF(RIGHT(TEXT(AQ126,"0.#"),1)=".",TRUE,FALSE)</formula>
    </cfRule>
  </conditionalFormatting>
  <conditionalFormatting sqref="AE128 AQ128">
    <cfRule type="expression" dxfId="2515" priority="13119">
      <formula>IF(RIGHT(TEXT(AE128,"0.#"),1)=".",FALSE,TRUE)</formula>
    </cfRule>
    <cfRule type="expression" dxfId="2514" priority="13120">
      <formula>IF(RIGHT(TEXT(AE128,"0.#"),1)=".",TRUE,FALSE)</formula>
    </cfRule>
  </conditionalFormatting>
  <conditionalFormatting sqref="AI128">
    <cfRule type="expression" dxfId="2513" priority="13117">
      <formula>IF(RIGHT(TEXT(AI128,"0.#"),1)=".",FALSE,TRUE)</formula>
    </cfRule>
    <cfRule type="expression" dxfId="2512" priority="13118">
      <formula>IF(RIGHT(TEXT(AI128,"0.#"),1)=".",TRUE,FALSE)</formula>
    </cfRule>
  </conditionalFormatting>
  <conditionalFormatting sqref="AM128">
    <cfRule type="expression" dxfId="2511" priority="13115">
      <formula>IF(RIGHT(TEXT(AM128,"0.#"),1)=".",FALSE,TRUE)</formula>
    </cfRule>
    <cfRule type="expression" dxfId="2510" priority="13116">
      <formula>IF(RIGHT(TEXT(AM128,"0.#"),1)=".",TRUE,FALSE)</formula>
    </cfRule>
  </conditionalFormatting>
  <conditionalFormatting sqref="AQ129">
    <cfRule type="expression" dxfId="2509" priority="13107">
      <formula>IF(RIGHT(TEXT(AQ129,"0.#"),1)=".",FALSE,TRUE)</formula>
    </cfRule>
    <cfRule type="expression" dxfId="2508" priority="13108">
      <formula>IF(RIGHT(TEXT(AQ129,"0.#"),1)=".",TRUE,FALSE)</formula>
    </cfRule>
  </conditionalFormatting>
  <conditionalFormatting sqref="AE75">
    <cfRule type="expression" dxfId="2507" priority="13105">
      <formula>IF(RIGHT(TEXT(AE75,"0.#"),1)=".",FALSE,TRUE)</formula>
    </cfRule>
    <cfRule type="expression" dxfId="2506" priority="13106">
      <formula>IF(RIGHT(TEXT(AE75,"0.#"),1)=".",TRUE,FALSE)</formula>
    </cfRule>
  </conditionalFormatting>
  <conditionalFormatting sqref="AE76">
    <cfRule type="expression" dxfId="2505" priority="13103">
      <formula>IF(RIGHT(TEXT(AE76,"0.#"),1)=".",FALSE,TRUE)</formula>
    </cfRule>
    <cfRule type="expression" dxfId="2504" priority="13104">
      <formula>IF(RIGHT(TEXT(AE76,"0.#"),1)=".",TRUE,FALSE)</formula>
    </cfRule>
  </conditionalFormatting>
  <conditionalFormatting sqref="AE77">
    <cfRule type="expression" dxfId="2503" priority="13101">
      <formula>IF(RIGHT(TEXT(AE77,"0.#"),1)=".",FALSE,TRUE)</formula>
    </cfRule>
    <cfRule type="expression" dxfId="2502" priority="13102">
      <formula>IF(RIGHT(TEXT(AE77,"0.#"),1)=".",TRUE,FALSE)</formula>
    </cfRule>
  </conditionalFormatting>
  <conditionalFormatting sqref="AI77">
    <cfRule type="expression" dxfId="2501" priority="13099">
      <formula>IF(RIGHT(TEXT(AI77,"0.#"),1)=".",FALSE,TRUE)</formula>
    </cfRule>
    <cfRule type="expression" dxfId="2500" priority="13100">
      <formula>IF(RIGHT(TEXT(AI77,"0.#"),1)=".",TRUE,FALSE)</formula>
    </cfRule>
  </conditionalFormatting>
  <conditionalFormatting sqref="AI76">
    <cfRule type="expression" dxfId="2499" priority="13097">
      <formula>IF(RIGHT(TEXT(AI76,"0.#"),1)=".",FALSE,TRUE)</formula>
    </cfRule>
    <cfRule type="expression" dxfId="2498" priority="13098">
      <formula>IF(RIGHT(TEXT(AI76,"0.#"),1)=".",TRUE,FALSE)</formula>
    </cfRule>
  </conditionalFormatting>
  <conditionalFormatting sqref="AI75">
    <cfRule type="expression" dxfId="2497" priority="13095">
      <formula>IF(RIGHT(TEXT(AI75,"0.#"),1)=".",FALSE,TRUE)</formula>
    </cfRule>
    <cfRule type="expression" dxfId="2496" priority="13096">
      <formula>IF(RIGHT(TEXT(AI75,"0.#"),1)=".",TRUE,FALSE)</formula>
    </cfRule>
  </conditionalFormatting>
  <conditionalFormatting sqref="AM75">
    <cfRule type="expression" dxfId="2495" priority="13093">
      <formula>IF(RIGHT(TEXT(AM75,"0.#"),1)=".",FALSE,TRUE)</formula>
    </cfRule>
    <cfRule type="expression" dxfId="2494" priority="13094">
      <formula>IF(RIGHT(TEXT(AM75,"0.#"),1)=".",TRUE,FALSE)</formula>
    </cfRule>
  </conditionalFormatting>
  <conditionalFormatting sqref="AM76">
    <cfRule type="expression" dxfId="2493" priority="13091">
      <formula>IF(RIGHT(TEXT(AM76,"0.#"),1)=".",FALSE,TRUE)</formula>
    </cfRule>
    <cfRule type="expression" dxfId="2492" priority="13092">
      <formula>IF(RIGHT(TEXT(AM76,"0.#"),1)=".",TRUE,FALSE)</formula>
    </cfRule>
  </conditionalFormatting>
  <conditionalFormatting sqref="AM77">
    <cfRule type="expression" dxfId="2491" priority="13089">
      <formula>IF(RIGHT(TEXT(AM77,"0.#"),1)=".",FALSE,TRUE)</formula>
    </cfRule>
    <cfRule type="expression" dxfId="2490" priority="13090">
      <formula>IF(RIGHT(TEXT(AM77,"0.#"),1)=".",TRUE,FALSE)</formula>
    </cfRule>
  </conditionalFormatting>
  <conditionalFormatting sqref="AE134:AE135 AU134:AU135 AI134:AI135 AM134:AM135 AQ134:AQ135">
    <cfRule type="expression" dxfId="2489" priority="13075">
      <formula>IF(RIGHT(TEXT(AE134,"0.#"),1)=".",FALSE,TRUE)</formula>
    </cfRule>
    <cfRule type="expression" dxfId="2488" priority="13076">
      <formula>IF(RIGHT(TEXT(AE134,"0.#"),1)=".",TRUE,FALSE)</formula>
    </cfRule>
  </conditionalFormatting>
  <conditionalFormatting sqref="AE433:AE435 AI433:AI435 AM433:AM435">
    <cfRule type="expression" dxfId="2487" priority="13045">
      <formula>IF(RIGHT(TEXT(AE433,"0.#"),1)=".",FALSE,TRUE)</formula>
    </cfRule>
    <cfRule type="expression" dxfId="2486" priority="13046">
      <formula>IF(RIGHT(TEXT(AE433,"0.#"),1)=".",TRUE,FALSE)</formula>
    </cfRule>
  </conditionalFormatting>
  <conditionalFormatting sqref="AU433:AU435">
    <cfRule type="expression" dxfId="2485" priority="13021">
      <formula>IF(RIGHT(TEXT(AU433,"0.#"),1)=".",FALSE,TRUE)</formula>
    </cfRule>
    <cfRule type="expression" dxfId="2484" priority="13022">
      <formula>IF(RIGHT(TEXT(AU433,"0.#"),1)=".",TRUE,FALSE)</formula>
    </cfRule>
  </conditionalFormatting>
  <conditionalFormatting sqref="AQ433:AQ435">
    <cfRule type="expression" dxfId="2483" priority="12921">
      <formula>IF(RIGHT(TEXT(AQ433,"0.#"),1)=".",FALSE,TRUE)</formula>
    </cfRule>
    <cfRule type="expression" dxfId="2482" priority="12922">
      <formula>IF(RIGHT(TEXT(AQ433,"0.#"),1)=".",TRUE,FALSE)</formula>
    </cfRule>
  </conditionalFormatting>
  <conditionalFormatting sqref="AL840:AO867">
    <cfRule type="expression" dxfId="2481" priority="6645">
      <formula>IF(AND(AL840&gt;=0, RIGHT(TEXT(AL840,"0.#"),1)&lt;&gt;"."),TRUE,FALSE)</formula>
    </cfRule>
    <cfRule type="expression" dxfId="2480" priority="6646">
      <formula>IF(AND(AL840&gt;=0, RIGHT(TEXT(AL840,"0.#"),1)="."),TRUE,FALSE)</formula>
    </cfRule>
    <cfRule type="expression" dxfId="2479" priority="6647">
      <formula>IF(AND(AL840&lt;0, RIGHT(TEXT(AL840,"0.#"),1)&lt;&gt;"."),TRUE,FALSE)</formula>
    </cfRule>
    <cfRule type="expression" dxfId="2478" priority="6648">
      <formula>IF(AND(AL840&lt;0, RIGHT(TEXT(AL840,"0.#"),1)="."),TRUE,FALSE)</formula>
    </cfRule>
  </conditionalFormatting>
  <conditionalFormatting sqref="AQ53:AQ55">
    <cfRule type="expression" dxfId="2477" priority="4667">
      <formula>IF(RIGHT(TEXT(AQ53,"0.#"),1)=".",FALSE,TRUE)</formula>
    </cfRule>
    <cfRule type="expression" dxfId="2476" priority="4668">
      <formula>IF(RIGHT(TEXT(AQ53,"0.#"),1)=".",TRUE,FALSE)</formula>
    </cfRule>
  </conditionalFormatting>
  <conditionalFormatting sqref="AU53:AU55">
    <cfRule type="expression" dxfId="2475" priority="4665">
      <formula>IF(RIGHT(TEXT(AU53,"0.#"),1)=".",FALSE,TRUE)</formula>
    </cfRule>
    <cfRule type="expression" dxfId="2474" priority="4666">
      <formula>IF(RIGHT(TEXT(AU53,"0.#"),1)=".",TRUE,FALSE)</formula>
    </cfRule>
  </conditionalFormatting>
  <conditionalFormatting sqref="AQ60:AQ62">
    <cfRule type="expression" dxfId="2473" priority="4663">
      <formula>IF(RIGHT(TEXT(AQ60,"0.#"),1)=".",FALSE,TRUE)</formula>
    </cfRule>
    <cfRule type="expression" dxfId="2472" priority="4664">
      <formula>IF(RIGHT(TEXT(AQ60,"0.#"),1)=".",TRUE,FALSE)</formula>
    </cfRule>
  </conditionalFormatting>
  <conditionalFormatting sqref="AU60:AU62">
    <cfRule type="expression" dxfId="2471" priority="4661">
      <formula>IF(RIGHT(TEXT(AU60,"0.#"),1)=".",FALSE,TRUE)</formula>
    </cfRule>
    <cfRule type="expression" dxfId="2470" priority="4662">
      <formula>IF(RIGHT(TEXT(AU60,"0.#"),1)=".",TRUE,FALSE)</formula>
    </cfRule>
  </conditionalFormatting>
  <conditionalFormatting sqref="AQ75:AQ77">
    <cfRule type="expression" dxfId="2469" priority="4659">
      <formula>IF(RIGHT(TEXT(AQ75,"0.#"),1)=".",FALSE,TRUE)</formula>
    </cfRule>
    <cfRule type="expression" dxfId="2468" priority="4660">
      <formula>IF(RIGHT(TEXT(AQ75,"0.#"),1)=".",TRUE,FALSE)</formula>
    </cfRule>
  </conditionalFormatting>
  <conditionalFormatting sqref="AU75:AU77">
    <cfRule type="expression" dxfId="2467" priority="4657">
      <formula>IF(RIGHT(TEXT(AU75,"0.#"),1)=".",FALSE,TRUE)</formula>
    </cfRule>
    <cfRule type="expression" dxfId="2466" priority="4658">
      <formula>IF(RIGHT(TEXT(AU75,"0.#"),1)=".",TRUE,FALSE)</formula>
    </cfRule>
  </conditionalFormatting>
  <conditionalFormatting sqref="AQ87:AQ89">
    <cfRule type="expression" dxfId="2465" priority="4655">
      <formula>IF(RIGHT(TEXT(AQ87,"0.#"),1)=".",FALSE,TRUE)</formula>
    </cfRule>
    <cfRule type="expression" dxfId="2464" priority="4656">
      <formula>IF(RIGHT(TEXT(AQ87,"0.#"),1)=".",TRUE,FALSE)</formula>
    </cfRule>
  </conditionalFormatting>
  <conditionalFormatting sqref="AU87:AU89">
    <cfRule type="expression" dxfId="2463" priority="4653">
      <formula>IF(RIGHT(TEXT(AU87,"0.#"),1)=".",FALSE,TRUE)</formula>
    </cfRule>
    <cfRule type="expression" dxfId="2462" priority="4654">
      <formula>IF(RIGHT(TEXT(AU87,"0.#"),1)=".",TRUE,FALSE)</formula>
    </cfRule>
  </conditionalFormatting>
  <conditionalFormatting sqref="AQ92:AQ94">
    <cfRule type="expression" dxfId="2461" priority="4651">
      <formula>IF(RIGHT(TEXT(AQ92,"0.#"),1)=".",FALSE,TRUE)</formula>
    </cfRule>
    <cfRule type="expression" dxfId="2460" priority="4652">
      <formula>IF(RIGHT(TEXT(AQ92,"0.#"),1)=".",TRUE,FALSE)</formula>
    </cfRule>
  </conditionalFormatting>
  <conditionalFormatting sqref="AU92:AU94">
    <cfRule type="expression" dxfId="2459" priority="4649">
      <formula>IF(RIGHT(TEXT(AU92,"0.#"),1)=".",FALSE,TRUE)</formula>
    </cfRule>
    <cfRule type="expression" dxfId="2458" priority="4650">
      <formula>IF(RIGHT(TEXT(AU92,"0.#"),1)=".",TRUE,FALSE)</formula>
    </cfRule>
  </conditionalFormatting>
  <conditionalFormatting sqref="AQ97:AQ99">
    <cfRule type="expression" dxfId="2457" priority="4647">
      <formula>IF(RIGHT(TEXT(AQ97,"0.#"),1)=".",FALSE,TRUE)</formula>
    </cfRule>
    <cfRule type="expression" dxfId="2456" priority="4648">
      <formula>IF(RIGHT(TEXT(AQ97,"0.#"),1)=".",TRUE,FALSE)</formula>
    </cfRule>
  </conditionalFormatting>
  <conditionalFormatting sqref="AU97:AU99">
    <cfRule type="expression" dxfId="2455" priority="4645">
      <formula>IF(RIGHT(TEXT(AU97,"0.#"),1)=".",FALSE,TRUE)</formula>
    </cfRule>
    <cfRule type="expression" dxfId="2454" priority="4646">
      <formula>IF(RIGHT(TEXT(AU97,"0.#"),1)=".",TRUE,FALSE)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9">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Y839">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4"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3"/>
      <c r="Z2" s="852"/>
      <c r="AA2" s="853"/>
      <c r="AB2" s="1057" t="s">
        <v>11</v>
      </c>
      <c r="AC2" s="1058"/>
      <c r="AD2" s="1059"/>
      <c r="AE2" s="250" t="s">
        <v>393</v>
      </c>
      <c r="AF2" s="250"/>
      <c r="AG2" s="250"/>
      <c r="AH2" s="250"/>
      <c r="AI2" s="250" t="s">
        <v>391</v>
      </c>
      <c r="AJ2" s="250"/>
      <c r="AK2" s="250"/>
      <c r="AL2" s="250"/>
      <c r="AM2" s="250" t="s">
        <v>420</v>
      </c>
      <c r="AN2" s="250"/>
      <c r="AO2" s="250"/>
      <c r="AP2" s="244"/>
      <c r="AQ2" s="160"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4"/>
      <c r="Z3" s="1055"/>
      <c r="AA3" s="1056"/>
      <c r="AB3" s="1060"/>
      <c r="AC3" s="1061"/>
      <c r="AD3" s="1062"/>
      <c r="AE3" s="251"/>
      <c r="AF3" s="251"/>
      <c r="AG3" s="251"/>
      <c r="AH3" s="251"/>
      <c r="AI3" s="251"/>
      <c r="AJ3" s="251"/>
      <c r="AK3" s="251"/>
      <c r="AL3" s="251"/>
      <c r="AM3" s="251"/>
      <c r="AN3" s="251"/>
      <c r="AO3" s="251"/>
      <c r="AP3" s="247"/>
      <c r="AQ3" s="199"/>
      <c r="AR3" s="200"/>
      <c r="AS3" s="133" t="s">
        <v>236</v>
      </c>
      <c r="AT3" s="134"/>
      <c r="AU3" s="200"/>
      <c r="AV3" s="200"/>
      <c r="AW3" s="419" t="s">
        <v>181</v>
      </c>
      <c r="AX3" s="420"/>
    </row>
    <row r="4" spans="1:50" ht="22.5" customHeight="1" x14ac:dyDescent="0.15">
      <c r="A4" s="424"/>
      <c r="B4" s="422"/>
      <c r="C4" s="422"/>
      <c r="D4" s="422"/>
      <c r="E4" s="422"/>
      <c r="F4" s="423"/>
      <c r="G4" s="585"/>
      <c r="H4" s="1030"/>
      <c r="I4" s="1030"/>
      <c r="J4" s="1030"/>
      <c r="K4" s="1030"/>
      <c r="L4" s="1030"/>
      <c r="M4" s="1030"/>
      <c r="N4" s="1030"/>
      <c r="O4" s="1031"/>
      <c r="P4" s="105"/>
      <c r="Q4" s="1038"/>
      <c r="R4" s="1038"/>
      <c r="S4" s="1038"/>
      <c r="T4" s="1038"/>
      <c r="U4" s="1038"/>
      <c r="V4" s="1038"/>
      <c r="W4" s="1038"/>
      <c r="X4" s="1039"/>
      <c r="Y4" s="1048" t="s">
        <v>12</v>
      </c>
      <c r="Z4" s="1049"/>
      <c r="AA4" s="1050"/>
      <c r="AB4" s="485"/>
      <c r="AC4" s="1052"/>
      <c r="AD4" s="1052"/>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2"/>
      <c r="H5" s="1033"/>
      <c r="I5" s="1033"/>
      <c r="J5" s="1033"/>
      <c r="K5" s="1033"/>
      <c r="L5" s="1033"/>
      <c r="M5" s="1033"/>
      <c r="N5" s="1033"/>
      <c r="O5" s="1034"/>
      <c r="P5" s="1040"/>
      <c r="Q5" s="1040"/>
      <c r="R5" s="1040"/>
      <c r="S5" s="1040"/>
      <c r="T5" s="1040"/>
      <c r="U5" s="1040"/>
      <c r="V5" s="1040"/>
      <c r="W5" s="1040"/>
      <c r="X5" s="1041"/>
      <c r="Y5" s="439" t="s">
        <v>54</v>
      </c>
      <c r="Z5" s="1045"/>
      <c r="AA5" s="1046"/>
      <c r="AB5" s="547"/>
      <c r="AC5" s="1051"/>
      <c r="AD5" s="1051"/>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381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353</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3"/>
      <c r="Z9" s="852"/>
      <c r="AA9" s="853"/>
      <c r="AB9" s="1057" t="s">
        <v>11</v>
      </c>
      <c r="AC9" s="1058"/>
      <c r="AD9" s="1059"/>
      <c r="AE9" s="250" t="s">
        <v>393</v>
      </c>
      <c r="AF9" s="250"/>
      <c r="AG9" s="250"/>
      <c r="AH9" s="250"/>
      <c r="AI9" s="250" t="s">
        <v>391</v>
      </c>
      <c r="AJ9" s="250"/>
      <c r="AK9" s="250"/>
      <c r="AL9" s="250"/>
      <c r="AM9" s="250" t="s">
        <v>420</v>
      </c>
      <c r="AN9" s="250"/>
      <c r="AO9" s="250"/>
      <c r="AP9" s="244"/>
      <c r="AQ9" s="160"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4"/>
      <c r="Z10" s="1055"/>
      <c r="AA10" s="1056"/>
      <c r="AB10" s="1060"/>
      <c r="AC10" s="1061"/>
      <c r="AD10" s="1062"/>
      <c r="AE10" s="251"/>
      <c r="AF10" s="251"/>
      <c r="AG10" s="251"/>
      <c r="AH10" s="251"/>
      <c r="AI10" s="251"/>
      <c r="AJ10" s="251"/>
      <c r="AK10" s="251"/>
      <c r="AL10" s="251"/>
      <c r="AM10" s="251"/>
      <c r="AN10" s="251"/>
      <c r="AO10" s="251"/>
      <c r="AP10" s="247"/>
      <c r="AQ10" s="199"/>
      <c r="AR10" s="200"/>
      <c r="AS10" s="133" t="s">
        <v>236</v>
      </c>
      <c r="AT10" s="134"/>
      <c r="AU10" s="200"/>
      <c r="AV10" s="200"/>
      <c r="AW10" s="419" t="s">
        <v>181</v>
      </c>
      <c r="AX10" s="420"/>
    </row>
    <row r="11" spans="1:50" ht="22.5" customHeight="1" x14ac:dyDescent="0.15">
      <c r="A11" s="424"/>
      <c r="B11" s="422"/>
      <c r="C11" s="422"/>
      <c r="D11" s="422"/>
      <c r="E11" s="422"/>
      <c r="F11" s="423"/>
      <c r="G11" s="585"/>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85"/>
      <c r="AC11" s="1052"/>
      <c r="AD11" s="1052"/>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2"/>
      <c r="H12" s="1033"/>
      <c r="I12" s="1033"/>
      <c r="J12" s="1033"/>
      <c r="K12" s="1033"/>
      <c r="L12" s="1033"/>
      <c r="M12" s="1033"/>
      <c r="N12" s="1033"/>
      <c r="O12" s="1034"/>
      <c r="P12" s="1040"/>
      <c r="Q12" s="1040"/>
      <c r="R12" s="1040"/>
      <c r="S12" s="1040"/>
      <c r="T12" s="1040"/>
      <c r="U12" s="1040"/>
      <c r="V12" s="1040"/>
      <c r="W12" s="1040"/>
      <c r="X12" s="1041"/>
      <c r="Y12" s="439" t="s">
        <v>54</v>
      </c>
      <c r="Z12" s="1045"/>
      <c r="AA12" s="1046"/>
      <c r="AB12" s="547"/>
      <c r="AC12" s="1051"/>
      <c r="AD12" s="1051"/>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381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353</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3"/>
      <c r="Z16" s="852"/>
      <c r="AA16" s="853"/>
      <c r="AB16" s="1057" t="s">
        <v>11</v>
      </c>
      <c r="AC16" s="1058"/>
      <c r="AD16" s="1059"/>
      <c r="AE16" s="250" t="s">
        <v>393</v>
      </c>
      <c r="AF16" s="250"/>
      <c r="AG16" s="250"/>
      <c r="AH16" s="250"/>
      <c r="AI16" s="250" t="s">
        <v>391</v>
      </c>
      <c r="AJ16" s="250"/>
      <c r="AK16" s="250"/>
      <c r="AL16" s="250"/>
      <c r="AM16" s="250" t="s">
        <v>420</v>
      </c>
      <c r="AN16" s="250"/>
      <c r="AO16" s="250"/>
      <c r="AP16" s="244"/>
      <c r="AQ16" s="160"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4"/>
      <c r="Z17" s="1055"/>
      <c r="AA17" s="1056"/>
      <c r="AB17" s="1060"/>
      <c r="AC17" s="1061"/>
      <c r="AD17" s="1062"/>
      <c r="AE17" s="251"/>
      <c r="AF17" s="251"/>
      <c r="AG17" s="251"/>
      <c r="AH17" s="251"/>
      <c r="AI17" s="251"/>
      <c r="AJ17" s="251"/>
      <c r="AK17" s="251"/>
      <c r="AL17" s="251"/>
      <c r="AM17" s="251"/>
      <c r="AN17" s="251"/>
      <c r="AO17" s="251"/>
      <c r="AP17" s="247"/>
      <c r="AQ17" s="199"/>
      <c r="AR17" s="200"/>
      <c r="AS17" s="133" t="s">
        <v>236</v>
      </c>
      <c r="AT17" s="134"/>
      <c r="AU17" s="200"/>
      <c r="AV17" s="200"/>
      <c r="AW17" s="419" t="s">
        <v>181</v>
      </c>
      <c r="AX17" s="420"/>
    </row>
    <row r="18" spans="1:50" ht="22.5" customHeight="1" x14ac:dyDescent="0.15">
      <c r="A18" s="424"/>
      <c r="B18" s="422"/>
      <c r="C18" s="422"/>
      <c r="D18" s="422"/>
      <c r="E18" s="422"/>
      <c r="F18" s="423"/>
      <c r="G18" s="585"/>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85"/>
      <c r="AC18" s="1052"/>
      <c r="AD18" s="1052"/>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2"/>
      <c r="H19" s="1033"/>
      <c r="I19" s="1033"/>
      <c r="J19" s="1033"/>
      <c r="K19" s="1033"/>
      <c r="L19" s="1033"/>
      <c r="M19" s="1033"/>
      <c r="N19" s="1033"/>
      <c r="O19" s="1034"/>
      <c r="P19" s="1040"/>
      <c r="Q19" s="1040"/>
      <c r="R19" s="1040"/>
      <c r="S19" s="1040"/>
      <c r="T19" s="1040"/>
      <c r="U19" s="1040"/>
      <c r="V19" s="1040"/>
      <c r="W19" s="1040"/>
      <c r="X19" s="1041"/>
      <c r="Y19" s="439" t="s">
        <v>54</v>
      </c>
      <c r="Z19" s="1045"/>
      <c r="AA19" s="1046"/>
      <c r="AB19" s="547"/>
      <c r="AC19" s="1051"/>
      <c r="AD19" s="1051"/>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381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353</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3"/>
      <c r="Z23" s="852"/>
      <c r="AA23" s="853"/>
      <c r="AB23" s="1057" t="s">
        <v>11</v>
      </c>
      <c r="AC23" s="1058"/>
      <c r="AD23" s="1059"/>
      <c r="AE23" s="250" t="s">
        <v>393</v>
      </c>
      <c r="AF23" s="250"/>
      <c r="AG23" s="250"/>
      <c r="AH23" s="250"/>
      <c r="AI23" s="250" t="s">
        <v>391</v>
      </c>
      <c r="AJ23" s="250"/>
      <c r="AK23" s="250"/>
      <c r="AL23" s="250"/>
      <c r="AM23" s="250" t="s">
        <v>420</v>
      </c>
      <c r="AN23" s="250"/>
      <c r="AO23" s="250"/>
      <c r="AP23" s="244"/>
      <c r="AQ23" s="160"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4"/>
      <c r="Z24" s="1055"/>
      <c r="AA24" s="1056"/>
      <c r="AB24" s="1060"/>
      <c r="AC24" s="1061"/>
      <c r="AD24" s="1062"/>
      <c r="AE24" s="251"/>
      <c r="AF24" s="251"/>
      <c r="AG24" s="251"/>
      <c r="AH24" s="251"/>
      <c r="AI24" s="251"/>
      <c r="AJ24" s="251"/>
      <c r="AK24" s="251"/>
      <c r="AL24" s="251"/>
      <c r="AM24" s="251"/>
      <c r="AN24" s="251"/>
      <c r="AO24" s="251"/>
      <c r="AP24" s="247"/>
      <c r="AQ24" s="199"/>
      <c r="AR24" s="200"/>
      <c r="AS24" s="133" t="s">
        <v>236</v>
      </c>
      <c r="AT24" s="134"/>
      <c r="AU24" s="200"/>
      <c r="AV24" s="200"/>
      <c r="AW24" s="419" t="s">
        <v>181</v>
      </c>
      <c r="AX24" s="420"/>
    </row>
    <row r="25" spans="1:50" ht="22.5" customHeight="1" x14ac:dyDescent="0.15">
      <c r="A25" s="424"/>
      <c r="B25" s="422"/>
      <c r="C25" s="422"/>
      <c r="D25" s="422"/>
      <c r="E25" s="422"/>
      <c r="F25" s="423"/>
      <c r="G25" s="585"/>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85"/>
      <c r="AC25" s="1052"/>
      <c r="AD25" s="1052"/>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2"/>
      <c r="H26" s="1033"/>
      <c r="I26" s="1033"/>
      <c r="J26" s="1033"/>
      <c r="K26" s="1033"/>
      <c r="L26" s="1033"/>
      <c r="M26" s="1033"/>
      <c r="N26" s="1033"/>
      <c r="O26" s="1034"/>
      <c r="P26" s="1040"/>
      <c r="Q26" s="1040"/>
      <c r="R26" s="1040"/>
      <c r="S26" s="1040"/>
      <c r="T26" s="1040"/>
      <c r="U26" s="1040"/>
      <c r="V26" s="1040"/>
      <c r="W26" s="1040"/>
      <c r="X26" s="1041"/>
      <c r="Y26" s="439" t="s">
        <v>54</v>
      </c>
      <c r="Z26" s="1045"/>
      <c r="AA26" s="1046"/>
      <c r="AB26" s="547"/>
      <c r="AC26" s="1051"/>
      <c r="AD26" s="1051"/>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381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353</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3"/>
      <c r="Z30" s="852"/>
      <c r="AA30" s="853"/>
      <c r="AB30" s="1057" t="s">
        <v>11</v>
      </c>
      <c r="AC30" s="1058"/>
      <c r="AD30" s="1059"/>
      <c r="AE30" s="250" t="s">
        <v>393</v>
      </c>
      <c r="AF30" s="250"/>
      <c r="AG30" s="250"/>
      <c r="AH30" s="250"/>
      <c r="AI30" s="250" t="s">
        <v>391</v>
      </c>
      <c r="AJ30" s="250"/>
      <c r="AK30" s="250"/>
      <c r="AL30" s="250"/>
      <c r="AM30" s="250" t="s">
        <v>420</v>
      </c>
      <c r="AN30" s="250"/>
      <c r="AO30" s="250"/>
      <c r="AP30" s="244"/>
      <c r="AQ30" s="160"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4"/>
      <c r="Z31" s="1055"/>
      <c r="AA31" s="1056"/>
      <c r="AB31" s="1060"/>
      <c r="AC31" s="1061"/>
      <c r="AD31" s="1062"/>
      <c r="AE31" s="251"/>
      <c r="AF31" s="251"/>
      <c r="AG31" s="251"/>
      <c r="AH31" s="251"/>
      <c r="AI31" s="251"/>
      <c r="AJ31" s="251"/>
      <c r="AK31" s="251"/>
      <c r="AL31" s="251"/>
      <c r="AM31" s="251"/>
      <c r="AN31" s="251"/>
      <c r="AO31" s="251"/>
      <c r="AP31" s="247"/>
      <c r="AQ31" s="199"/>
      <c r="AR31" s="200"/>
      <c r="AS31" s="133" t="s">
        <v>236</v>
      </c>
      <c r="AT31" s="134"/>
      <c r="AU31" s="200"/>
      <c r="AV31" s="200"/>
      <c r="AW31" s="419" t="s">
        <v>181</v>
      </c>
      <c r="AX31" s="420"/>
    </row>
    <row r="32" spans="1:50" ht="22.5" customHeight="1" x14ac:dyDescent="0.15">
      <c r="A32" s="424"/>
      <c r="B32" s="422"/>
      <c r="C32" s="422"/>
      <c r="D32" s="422"/>
      <c r="E32" s="422"/>
      <c r="F32" s="423"/>
      <c r="G32" s="585"/>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85"/>
      <c r="AC32" s="1052"/>
      <c r="AD32" s="1052"/>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2"/>
      <c r="H33" s="1033"/>
      <c r="I33" s="1033"/>
      <c r="J33" s="1033"/>
      <c r="K33" s="1033"/>
      <c r="L33" s="1033"/>
      <c r="M33" s="1033"/>
      <c r="N33" s="1033"/>
      <c r="O33" s="1034"/>
      <c r="P33" s="1040"/>
      <c r="Q33" s="1040"/>
      <c r="R33" s="1040"/>
      <c r="S33" s="1040"/>
      <c r="T33" s="1040"/>
      <c r="U33" s="1040"/>
      <c r="V33" s="1040"/>
      <c r="W33" s="1040"/>
      <c r="X33" s="1041"/>
      <c r="Y33" s="439" t="s">
        <v>54</v>
      </c>
      <c r="Z33" s="1045"/>
      <c r="AA33" s="1046"/>
      <c r="AB33" s="547"/>
      <c r="AC33" s="1051"/>
      <c r="AD33" s="1051"/>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381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353</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3"/>
      <c r="Z37" s="852"/>
      <c r="AA37" s="853"/>
      <c r="AB37" s="1057" t="s">
        <v>11</v>
      </c>
      <c r="AC37" s="1058"/>
      <c r="AD37" s="1059"/>
      <c r="AE37" s="250" t="s">
        <v>393</v>
      </c>
      <c r="AF37" s="250"/>
      <c r="AG37" s="250"/>
      <c r="AH37" s="250"/>
      <c r="AI37" s="250" t="s">
        <v>391</v>
      </c>
      <c r="AJ37" s="250"/>
      <c r="AK37" s="250"/>
      <c r="AL37" s="250"/>
      <c r="AM37" s="250" t="s">
        <v>420</v>
      </c>
      <c r="AN37" s="250"/>
      <c r="AO37" s="250"/>
      <c r="AP37" s="244"/>
      <c r="AQ37" s="160"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4"/>
      <c r="Z38" s="1055"/>
      <c r="AA38" s="1056"/>
      <c r="AB38" s="1060"/>
      <c r="AC38" s="1061"/>
      <c r="AD38" s="1062"/>
      <c r="AE38" s="251"/>
      <c r="AF38" s="251"/>
      <c r="AG38" s="251"/>
      <c r="AH38" s="251"/>
      <c r="AI38" s="251"/>
      <c r="AJ38" s="251"/>
      <c r="AK38" s="251"/>
      <c r="AL38" s="251"/>
      <c r="AM38" s="251"/>
      <c r="AN38" s="251"/>
      <c r="AO38" s="251"/>
      <c r="AP38" s="247"/>
      <c r="AQ38" s="199"/>
      <c r="AR38" s="200"/>
      <c r="AS38" s="133" t="s">
        <v>236</v>
      </c>
      <c r="AT38" s="134"/>
      <c r="AU38" s="200"/>
      <c r="AV38" s="200"/>
      <c r="AW38" s="419" t="s">
        <v>181</v>
      </c>
      <c r="AX38" s="420"/>
    </row>
    <row r="39" spans="1:50" ht="22.5" customHeight="1" x14ac:dyDescent="0.15">
      <c r="A39" s="424"/>
      <c r="B39" s="422"/>
      <c r="C39" s="422"/>
      <c r="D39" s="422"/>
      <c r="E39" s="422"/>
      <c r="F39" s="423"/>
      <c r="G39" s="585"/>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85"/>
      <c r="AC39" s="1052"/>
      <c r="AD39" s="1052"/>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2"/>
      <c r="H40" s="1033"/>
      <c r="I40" s="1033"/>
      <c r="J40" s="1033"/>
      <c r="K40" s="1033"/>
      <c r="L40" s="1033"/>
      <c r="M40" s="1033"/>
      <c r="N40" s="1033"/>
      <c r="O40" s="1034"/>
      <c r="P40" s="1040"/>
      <c r="Q40" s="1040"/>
      <c r="R40" s="1040"/>
      <c r="S40" s="1040"/>
      <c r="T40" s="1040"/>
      <c r="U40" s="1040"/>
      <c r="V40" s="1040"/>
      <c r="W40" s="1040"/>
      <c r="X40" s="1041"/>
      <c r="Y40" s="439" t="s">
        <v>54</v>
      </c>
      <c r="Z40" s="1045"/>
      <c r="AA40" s="1046"/>
      <c r="AB40" s="547"/>
      <c r="AC40" s="1051"/>
      <c r="AD40" s="1051"/>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353</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3"/>
      <c r="Z44" s="852"/>
      <c r="AA44" s="853"/>
      <c r="AB44" s="1057" t="s">
        <v>11</v>
      </c>
      <c r="AC44" s="1058"/>
      <c r="AD44" s="1059"/>
      <c r="AE44" s="250" t="s">
        <v>393</v>
      </c>
      <c r="AF44" s="250"/>
      <c r="AG44" s="250"/>
      <c r="AH44" s="250"/>
      <c r="AI44" s="250" t="s">
        <v>391</v>
      </c>
      <c r="AJ44" s="250"/>
      <c r="AK44" s="250"/>
      <c r="AL44" s="250"/>
      <c r="AM44" s="250" t="s">
        <v>420</v>
      </c>
      <c r="AN44" s="250"/>
      <c r="AO44" s="250"/>
      <c r="AP44" s="244"/>
      <c r="AQ44" s="160"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4"/>
      <c r="Z45" s="1055"/>
      <c r="AA45" s="1056"/>
      <c r="AB45" s="1060"/>
      <c r="AC45" s="1061"/>
      <c r="AD45" s="1062"/>
      <c r="AE45" s="251"/>
      <c r="AF45" s="251"/>
      <c r="AG45" s="251"/>
      <c r="AH45" s="251"/>
      <c r="AI45" s="251"/>
      <c r="AJ45" s="251"/>
      <c r="AK45" s="251"/>
      <c r="AL45" s="251"/>
      <c r="AM45" s="251"/>
      <c r="AN45" s="251"/>
      <c r="AO45" s="251"/>
      <c r="AP45" s="247"/>
      <c r="AQ45" s="199"/>
      <c r="AR45" s="200"/>
      <c r="AS45" s="133" t="s">
        <v>236</v>
      </c>
      <c r="AT45" s="134"/>
      <c r="AU45" s="200"/>
      <c r="AV45" s="200"/>
      <c r="AW45" s="419" t="s">
        <v>181</v>
      </c>
      <c r="AX45" s="420"/>
    </row>
    <row r="46" spans="1:50" ht="22.5" customHeight="1" x14ac:dyDescent="0.15">
      <c r="A46" s="424"/>
      <c r="B46" s="422"/>
      <c r="C46" s="422"/>
      <c r="D46" s="422"/>
      <c r="E46" s="422"/>
      <c r="F46" s="423"/>
      <c r="G46" s="585"/>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85"/>
      <c r="AC46" s="1052"/>
      <c r="AD46" s="1052"/>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2"/>
      <c r="H47" s="1033"/>
      <c r="I47" s="1033"/>
      <c r="J47" s="1033"/>
      <c r="K47" s="1033"/>
      <c r="L47" s="1033"/>
      <c r="M47" s="1033"/>
      <c r="N47" s="1033"/>
      <c r="O47" s="1034"/>
      <c r="P47" s="1040"/>
      <c r="Q47" s="1040"/>
      <c r="R47" s="1040"/>
      <c r="S47" s="1040"/>
      <c r="T47" s="1040"/>
      <c r="U47" s="1040"/>
      <c r="V47" s="1040"/>
      <c r="W47" s="1040"/>
      <c r="X47" s="1041"/>
      <c r="Y47" s="439" t="s">
        <v>54</v>
      </c>
      <c r="Z47" s="1045"/>
      <c r="AA47" s="1046"/>
      <c r="AB47" s="547"/>
      <c r="AC47" s="1051"/>
      <c r="AD47" s="1051"/>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353</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3"/>
      <c r="Z51" s="852"/>
      <c r="AA51" s="853"/>
      <c r="AB51" s="244" t="s">
        <v>11</v>
      </c>
      <c r="AC51" s="1058"/>
      <c r="AD51" s="1059"/>
      <c r="AE51" s="250" t="s">
        <v>393</v>
      </c>
      <c r="AF51" s="250"/>
      <c r="AG51" s="250"/>
      <c r="AH51" s="250"/>
      <c r="AI51" s="250" t="s">
        <v>391</v>
      </c>
      <c r="AJ51" s="250"/>
      <c r="AK51" s="250"/>
      <c r="AL51" s="250"/>
      <c r="AM51" s="250" t="s">
        <v>420</v>
      </c>
      <c r="AN51" s="250"/>
      <c r="AO51" s="250"/>
      <c r="AP51" s="244"/>
      <c r="AQ51" s="160"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4"/>
      <c r="Z52" s="1055"/>
      <c r="AA52" s="1056"/>
      <c r="AB52" s="1060"/>
      <c r="AC52" s="1061"/>
      <c r="AD52" s="1062"/>
      <c r="AE52" s="251"/>
      <c r="AF52" s="251"/>
      <c r="AG52" s="251"/>
      <c r="AH52" s="251"/>
      <c r="AI52" s="251"/>
      <c r="AJ52" s="251"/>
      <c r="AK52" s="251"/>
      <c r="AL52" s="251"/>
      <c r="AM52" s="251"/>
      <c r="AN52" s="251"/>
      <c r="AO52" s="251"/>
      <c r="AP52" s="247"/>
      <c r="AQ52" s="199"/>
      <c r="AR52" s="200"/>
      <c r="AS52" s="133" t="s">
        <v>236</v>
      </c>
      <c r="AT52" s="134"/>
      <c r="AU52" s="200"/>
      <c r="AV52" s="200"/>
      <c r="AW52" s="419" t="s">
        <v>181</v>
      </c>
      <c r="AX52" s="420"/>
    </row>
    <row r="53" spans="1:50" ht="22.5" customHeight="1" x14ac:dyDescent="0.15">
      <c r="A53" s="424"/>
      <c r="B53" s="422"/>
      <c r="C53" s="422"/>
      <c r="D53" s="422"/>
      <c r="E53" s="422"/>
      <c r="F53" s="423"/>
      <c r="G53" s="585"/>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85"/>
      <c r="AC53" s="1052"/>
      <c r="AD53" s="1052"/>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2"/>
      <c r="H54" s="1033"/>
      <c r="I54" s="1033"/>
      <c r="J54" s="1033"/>
      <c r="K54" s="1033"/>
      <c r="L54" s="1033"/>
      <c r="M54" s="1033"/>
      <c r="N54" s="1033"/>
      <c r="O54" s="1034"/>
      <c r="P54" s="1040"/>
      <c r="Q54" s="1040"/>
      <c r="R54" s="1040"/>
      <c r="S54" s="1040"/>
      <c r="T54" s="1040"/>
      <c r="U54" s="1040"/>
      <c r="V54" s="1040"/>
      <c r="W54" s="1040"/>
      <c r="X54" s="1041"/>
      <c r="Y54" s="439" t="s">
        <v>54</v>
      </c>
      <c r="Z54" s="1045"/>
      <c r="AA54" s="1046"/>
      <c r="AB54" s="547"/>
      <c r="AC54" s="1051"/>
      <c r="AD54" s="1051"/>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353</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3"/>
      <c r="Z58" s="852"/>
      <c r="AA58" s="853"/>
      <c r="AB58" s="1057" t="s">
        <v>11</v>
      </c>
      <c r="AC58" s="1058"/>
      <c r="AD58" s="1059"/>
      <c r="AE58" s="250" t="s">
        <v>393</v>
      </c>
      <c r="AF58" s="250"/>
      <c r="AG58" s="250"/>
      <c r="AH58" s="250"/>
      <c r="AI58" s="250" t="s">
        <v>391</v>
      </c>
      <c r="AJ58" s="250"/>
      <c r="AK58" s="250"/>
      <c r="AL58" s="250"/>
      <c r="AM58" s="250" t="s">
        <v>420</v>
      </c>
      <c r="AN58" s="250"/>
      <c r="AO58" s="250"/>
      <c r="AP58" s="244"/>
      <c r="AQ58" s="160"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4"/>
      <c r="Z59" s="1055"/>
      <c r="AA59" s="1056"/>
      <c r="AB59" s="1060"/>
      <c r="AC59" s="1061"/>
      <c r="AD59" s="1062"/>
      <c r="AE59" s="251"/>
      <c r="AF59" s="251"/>
      <c r="AG59" s="251"/>
      <c r="AH59" s="251"/>
      <c r="AI59" s="251"/>
      <c r="AJ59" s="251"/>
      <c r="AK59" s="251"/>
      <c r="AL59" s="251"/>
      <c r="AM59" s="251"/>
      <c r="AN59" s="251"/>
      <c r="AO59" s="251"/>
      <c r="AP59" s="247"/>
      <c r="AQ59" s="199"/>
      <c r="AR59" s="200"/>
      <c r="AS59" s="133" t="s">
        <v>236</v>
      </c>
      <c r="AT59" s="134"/>
      <c r="AU59" s="200"/>
      <c r="AV59" s="200"/>
      <c r="AW59" s="419" t="s">
        <v>181</v>
      </c>
      <c r="AX59" s="420"/>
    </row>
    <row r="60" spans="1:50" ht="22.5" customHeight="1" x14ac:dyDescent="0.15">
      <c r="A60" s="424"/>
      <c r="B60" s="422"/>
      <c r="C60" s="422"/>
      <c r="D60" s="422"/>
      <c r="E60" s="422"/>
      <c r="F60" s="423"/>
      <c r="G60" s="585"/>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85"/>
      <c r="AC60" s="1052"/>
      <c r="AD60" s="1052"/>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2"/>
      <c r="H61" s="1033"/>
      <c r="I61" s="1033"/>
      <c r="J61" s="1033"/>
      <c r="K61" s="1033"/>
      <c r="L61" s="1033"/>
      <c r="M61" s="1033"/>
      <c r="N61" s="1033"/>
      <c r="O61" s="1034"/>
      <c r="P61" s="1040"/>
      <c r="Q61" s="1040"/>
      <c r="R61" s="1040"/>
      <c r="S61" s="1040"/>
      <c r="T61" s="1040"/>
      <c r="U61" s="1040"/>
      <c r="V61" s="1040"/>
      <c r="W61" s="1040"/>
      <c r="X61" s="1041"/>
      <c r="Y61" s="439" t="s">
        <v>54</v>
      </c>
      <c r="Z61" s="1045"/>
      <c r="AA61" s="1046"/>
      <c r="AB61" s="547"/>
      <c r="AC61" s="1051"/>
      <c r="AD61" s="1051"/>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353</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3"/>
      <c r="Z65" s="852"/>
      <c r="AA65" s="853"/>
      <c r="AB65" s="1057" t="s">
        <v>11</v>
      </c>
      <c r="AC65" s="1058"/>
      <c r="AD65" s="1059"/>
      <c r="AE65" s="250" t="s">
        <v>393</v>
      </c>
      <c r="AF65" s="250"/>
      <c r="AG65" s="250"/>
      <c r="AH65" s="250"/>
      <c r="AI65" s="250" t="s">
        <v>391</v>
      </c>
      <c r="AJ65" s="250"/>
      <c r="AK65" s="250"/>
      <c r="AL65" s="250"/>
      <c r="AM65" s="250" t="s">
        <v>420</v>
      </c>
      <c r="AN65" s="250"/>
      <c r="AO65" s="250"/>
      <c r="AP65" s="244"/>
      <c r="AQ65" s="160"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4"/>
      <c r="Z66" s="1055"/>
      <c r="AA66" s="1056"/>
      <c r="AB66" s="1060"/>
      <c r="AC66" s="1061"/>
      <c r="AD66" s="1062"/>
      <c r="AE66" s="251"/>
      <c r="AF66" s="251"/>
      <c r="AG66" s="251"/>
      <c r="AH66" s="251"/>
      <c r="AI66" s="251"/>
      <c r="AJ66" s="251"/>
      <c r="AK66" s="251"/>
      <c r="AL66" s="251"/>
      <c r="AM66" s="251"/>
      <c r="AN66" s="251"/>
      <c r="AO66" s="251"/>
      <c r="AP66" s="247"/>
      <c r="AQ66" s="199"/>
      <c r="AR66" s="200"/>
      <c r="AS66" s="133" t="s">
        <v>236</v>
      </c>
      <c r="AT66" s="134"/>
      <c r="AU66" s="200"/>
      <c r="AV66" s="200"/>
      <c r="AW66" s="419" t="s">
        <v>181</v>
      </c>
      <c r="AX66" s="420"/>
    </row>
    <row r="67" spans="1:50" ht="22.5" customHeight="1" x14ac:dyDescent="0.15">
      <c r="A67" s="424"/>
      <c r="B67" s="422"/>
      <c r="C67" s="422"/>
      <c r="D67" s="422"/>
      <c r="E67" s="422"/>
      <c r="F67" s="423"/>
      <c r="G67" s="585"/>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85"/>
      <c r="AC67" s="1052"/>
      <c r="AD67" s="1052"/>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2"/>
      <c r="H68" s="1033"/>
      <c r="I68" s="1033"/>
      <c r="J68" s="1033"/>
      <c r="K68" s="1033"/>
      <c r="L68" s="1033"/>
      <c r="M68" s="1033"/>
      <c r="N68" s="1033"/>
      <c r="O68" s="1034"/>
      <c r="P68" s="1040"/>
      <c r="Q68" s="1040"/>
      <c r="R68" s="1040"/>
      <c r="S68" s="1040"/>
      <c r="T68" s="1040"/>
      <c r="U68" s="1040"/>
      <c r="V68" s="1040"/>
      <c r="W68" s="1040"/>
      <c r="X68" s="1041"/>
      <c r="Y68" s="439" t="s">
        <v>54</v>
      </c>
      <c r="Z68" s="1045"/>
      <c r="AA68" s="1046"/>
      <c r="AB68" s="547"/>
      <c r="AC68" s="1051"/>
      <c r="AD68" s="1051"/>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35"/>
      <c r="H69" s="1036"/>
      <c r="I69" s="1036"/>
      <c r="J69" s="1036"/>
      <c r="K69" s="1036"/>
      <c r="L69" s="1036"/>
      <c r="M69" s="1036"/>
      <c r="N69" s="1036"/>
      <c r="O69" s="1037"/>
      <c r="P69" s="1042"/>
      <c r="Q69" s="1042"/>
      <c r="R69" s="1042"/>
      <c r="S69" s="1042"/>
      <c r="T69" s="1042"/>
      <c r="U69" s="1042"/>
      <c r="V69" s="1042"/>
      <c r="W69" s="1042"/>
      <c r="X69" s="1043"/>
      <c r="Y69" s="439" t="s">
        <v>13</v>
      </c>
      <c r="Z69" s="1045"/>
      <c r="AA69" s="1046"/>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381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7"/>
      <c r="Z4" s="408"/>
      <c r="AA4" s="408"/>
      <c r="AB4" s="828"/>
      <c r="AC4" s="691"/>
      <c r="AD4" s="692"/>
      <c r="AE4" s="692"/>
      <c r="AF4" s="692"/>
      <c r="AG4" s="693"/>
      <c r="AH4" s="685"/>
      <c r="AI4" s="686"/>
      <c r="AJ4" s="686"/>
      <c r="AK4" s="686"/>
      <c r="AL4" s="686"/>
      <c r="AM4" s="686"/>
      <c r="AN4" s="686"/>
      <c r="AO4" s="686"/>
      <c r="AP4" s="686"/>
      <c r="AQ4" s="686"/>
      <c r="AR4" s="686"/>
      <c r="AS4" s="686"/>
      <c r="AT4" s="687"/>
      <c r="AU4" s="407"/>
      <c r="AV4" s="408"/>
      <c r="AW4" s="408"/>
      <c r="AX4" s="409"/>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7"/>
      <c r="Z17" s="408"/>
      <c r="AA17" s="408"/>
      <c r="AB17" s="828"/>
      <c r="AC17" s="691"/>
      <c r="AD17" s="692"/>
      <c r="AE17" s="692"/>
      <c r="AF17" s="692"/>
      <c r="AG17" s="693"/>
      <c r="AH17" s="685"/>
      <c r="AI17" s="686"/>
      <c r="AJ17" s="686"/>
      <c r="AK17" s="686"/>
      <c r="AL17" s="686"/>
      <c r="AM17" s="686"/>
      <c r="AN17" s="686"/>
      <c r="AO17" s="686"/>
      <c r="AP17" s="686"/>
      <c r="AQ17" s="686"/>
      <c r="AR17" s="686"/>
      <c r="AS17" s="686"/>
      <c r="AT17" s="687"/>
      <c r="AU17" s="407"/>
      <c r="AV17" s="408"/>
      <c r="AW17" s="408"/>
      <c r="AX17" s="409"/>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7"/>
      <c r="Z30" s="408"/>
      <c r="AA30" s="408"/>
      <c r="AB30" s="828"/>
      <c r="AC30" s="691"/>
      <c r="AD30" s="692"/>
      <c r="AE30" s="692"/>
      <c r="AF30" s="692"/>
      <c r="AG30" s="693"/>
      <c r="AH30" s="685"/>
      <c r="AI30" s="686"/>
      <c r="AJ30" s="686"/>
      <c r="AK30" s="686"/>
      <c r="AL30" s="686"/>
      <c r="AM30" s="686"/>
      <c r="AN30" s="686"/>
      <c r="AO30" s="686"/>
      <c r="AP30" s="686"/>
      <c r="AQ30" s="686"/>
      <c r="AR30" s="686"/>
      <c r="AS30" s="686"/>
      <c r="AT30" s="687"/>
      <c r="AU30" s="407"/>
      <c r="AV30" s="408"/>
      <c r="AW30" s="408"/>
      <c r="AX30" s="409"/>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7"/>
      <c r="Z43" s="408"/>
      <c r="AA43" s="408"/>
      <c r="AB43" s="828"/>
      <c r="AC43" s="691"/>
      <c r="AD43" s="692"/>
      <c r="AE43" s="692"/>
      <c r="AF43" s="692"/>
      <c r="AG43" s="693"/>
      <c r="AH43" s="685"/>
      <c r="AI43" s="686"/>
      <c r="AJ43" s="686"/>
      <c r="AK43" s="686"/>
      <c r="AL43" s="686"/>
      <c r="AM43" s="686"/>
      <c r="AN43" s="686"/>
      <c r="AO43" s="686"/>
      <c r="AP43" s="686"/>
      <c r="AQ43" s="686"/>
      <c r="AR43" s="686"/>
      <c r="AS43" s="686"/>
      <c r="AT43" s="687"/>
      <c r="AU43" s="407"/>
      <c r="AV43" s="408"/>
      <c r="AW43" s="408"/>
      <c r="AX43" s="409"/>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7"/>
      <c r="Z57" s="408"/>
      <c r="AA57" s="408"/>
      <c r="AB57" s="828"/>
      <c r="AC57" s="691"/>
      <c r="AD57" s="692"/>
      <c r="AE57" s="692"/>
      <c r="AF57" s="692"/>
      <c r="AG57" s="693"/>
      <c r="AH57" s="685"/>
      <c r="AI57" s="686"/>
      <c r="AJ57" s="686"/>
      <c r="AK57" s="686"/>
      <c r="AL57" s="686"/>
      <c r="AM57" s="686"/>
      <c r="AN57" s="686"/>
      <c r="AO57" s="686"/>
      <c r="AP57" s="686"/>
      <c r="AQ57" s="686"/>
      <c r="AR57" s="686"/>
      <c r="AS57" s="686"/>
      <c r="AT57" s="687"/>
      <c r="AU57" s="407"/>
      <c r="AV57" s="408"/>
      <c r="AW57" s="408"/>
      <c r="AX57" s="409"/>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7"/>
      <c r="Z70" s="408"/>
      <c r="AA70" s="408"/>
      <c r="AB70" s="828"/>
      <c r="AC70" s="691"/>
      <c r="AD70" s="692"/>
      <c r="AE70" s="692"/>
      <c r="AF70" s="692"/>
      <c r="AG70" s="693"/>
      <c r="AH70" s="685"/>
      <c r="AI70" s="686"/>
      <c r="AJ70" s="686"/>
      <c r="AK70" s="686"/>
      <c r="AL70" s="686"/>
      <c r="AM70" s="686"/>
      <c r="AN70" s="686"/>
      <c r="AO70" s="686"/>
      <c r="AP70" s="686"/>
      <c r="AQ70" s="686"/>
      <c r="AR70" s="686"/>
      <c r="AS70" s="686"/>
      <c r="AT70" s="687"/>
      <c r="AU70" s="407"/>
      <c r="AV70" s="408"/>
      <c r="AW70" s="408"/>
      <c r="AX70" s="409"/>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7"/>
      <c r="Z83" s="408"/>
      <c r="AA83" s="408"/>
      <c r="AB83" s="828"/>
      <c r="AC83" s="691"/>
      <c r="AD83" s="692"/>
      <c r="AE83" s="692"/>
      <c r="AF83" s="692"/>
      <c r="AG83" s="693"/>
      <c r="AH83" s="685"/>
      <c r="AI83" s="686"/>
      <c r="AJ83" s="686"/>
      <c r="AK83" s="686"/>
      <c r="AL83" s="686"/>
      <c r="AM83" s="686"/>
      <c r="AN83" s="686"/>
      <c r="AO83" s="686"/>
      <c r="AP83" s="686"/>
      <c r="AQ83" s="686"/>
      <c r="AR83" s="686"/>
      <c r="AS83" s="686"/>
      <c r="AT83" s="687"/>
      <c r="AU83" s="407"/>
      <c r="AV83" s="408"/>
      <c r="AW83" s="408"/>
      <c r="AX83" s="409"/>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7"/>
      <c r="Z96" s="408"/>
      <c r="AA96" s="408"/>
      <c r="AB96" s="828"/>
      <c r="AC96" s="691"/>
      <c r="AD96" s="692"/>
      <c r="AE96" s="692"/>
      <c r="AF96" s="692"/>
      <c r="AG96" s="693"/>
      <c r="AH96" s="685"/>
      <c r="AI96" s="686"/>
      <c r="AJ96" s="686"/>
      <c r="AK96" s="686"/>
      <c r="AL96" s="686"/>
      <c r="AM96" s="686"/>
      <c r="AN96" s="686"/>
      <c r="AO96" s="686"/>
      <c r="AP96" s="686"/>
      <c r="AQ96" s="686"/>
      <c r="AR96" s="686"/>
      <c r="AS96" s="686"/>
      <c r="AT96" s="687"/>
      <c r="AU96" s="407"/>
      <c r="AV96" s="408"/>
      <c r="AW96" s="408"/>
      <c r="AX96" s="409"/>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7"/>
      <c r="Z110" s="408"/>
      <c r="AA110" s="408"/>
      <c r="AB110" s="828"/>
      <c r="AC110" s="691"/>
      <c r="AD110" s="692"/>
      <c r="AE110" s="692"/>
      <c r="AF110" s="692"/>
      <c r="AG110" s="693"/>
      <c r="AH110" s="685"/>
      <c r="AI110" s="686"/>
      <c r="AJ110" s="686"/>
      <c r="AK110" s="686"/>
      <c r="AL110" s="686"/>
      <c r="AM110" s="686"/>
      <c r="AN110" s="686"/>
      <c r="AO110" s="686"/>
      <c r="AP110" s="686"/>
      <c r="AQ110" s="686"/>
      <c r="AR110" s="686"/>
      <c r="AS110" s="686"/>
      <c r="AT110" s="687"/>
      <c r="AU110" s="407"/>
      <c r="AV110" s="408"/>
      <c r="AW110" s="408"/>
      <c r="AX110" s="409"/>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7"/>
      <c r="Z123" s="408"/>
      <c r="AA123" s="408"/>
      <c r="AB123" s="828"/>
      <c r="AC123" s="691"/>
      <c r="AD123" s="692"/>
      <c r="AE123" s="692"/>
      <c r="AF123" s="692"/>
      <c r="AG123" s="693"/>
      <c r="AH123" s="685"/>
      <c r="AI123" s="686"/>
      <c r="AJ123" s="686"/>
      <c r="AK123" s="686"/>
      <c r="AL123" s="686"/>
      <c r="AM123" s="686"/>
      <c r="AN123" s="686"/>
      <c r="AO123" s="686"/>
      <c r="AP123" s="686"/>
      <c r="AQ123" s="686"/>
      <c r="AR123" s="686"/>
      <c r="AS123" s="686"/>
      <c r="AT123" s="687"/>
      <c r="AU123" s="407"/>
      <c r="AV123" s="408"/>
      <c r="AW123" s="408"/>
      <c r="AX123" s="409"/>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7"/>
      <c r="Z136" s="408"/>
      <c r="AA136" s="408"/>
      <c r="AB136" s="828"/>
      <c r="AC136" s="691"/>
      <c r="AD136" s="692"/>
      <c r="AE136" s="692"/>
      <c r="AF136" s="692"/>
      <c r="AG136" s="693"/>
      <c r="AH136" s="685"/>
      <c r="AI136" s="686"/>
      <c r="AJ136" s="686"/>
      <c r="AK136" s="686"/>
      <c r="AL136" s="686"/>
      <c r="AM136" s="686"/>
      <c r="AN136" s="686"/>
      <c r="AO136" s="686"/>
      <c r="AP136" s="686"/>
      <c r="AQ136" s="686"/>
      <c r="AR136" s="686"/>
      <c r="AS136" s="686"/>
      <c r="AT136" s="687"/>
      <c r="AU136" s="407"/>
      <c r="AV136" s="408"/>
      <c r="AW136" s="408"/>
      <c r="AX136" s="409"/>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7"/>
      <c r="Z149" s="408"/>
      <c r="AA149" s="408"/>
      <c r="AB149" s="828"/>
      <c r="AC149" s="691"/>
      <c r="AD149" s="692"/>
      <c r="AE149" s="692"/>
      <c r="AF149" s="692"/>
      <c r="AG149" s="693"/>
      <c r="AH149" s="685"/>
      <c r="AI149" s="686"/>
      <c r="AJ149" s="686"/>
      <c r="AK149" s="686"/>
      <c r="AL149" s="686"/>
      <c r="AM149" s="686"/>
      <c r="AN149" s="686"/>
      <c r="AO149" s="686"/>
      <c r="AP149" s="686"/>
      <c r="AQ149" s="686"/>
      <c r="AR149" s="686"/>
      <c r="AS149" s="686"/>
      <c r="AT149" s="687"/>
      <c r="AU149" s="407"/>
      <c r="AV149" s="408"/>
      <c r="AW149" s="408"/>
      <c r="AX149" s="409"/>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7"/>
      <c r="Z163" s="408"/>
      <c r="AA163" s="408"/>
      <c r="AB163" s="828"/>
      <c r="AC163" s="691"/>
      <c r="AD163" s="692"/>
      <c r="AE163" s="692"/>
      <c r="AF163" s="692"/>
      <c r="AG163" s="693"/>
      <c r="AH163" s="685"/>
      <c r="AI163" s="686"/>
      <c r="AJ163" s="686"/>
      <c r="AK163" s="686"/>
      <c r="AL163" s="686"/>
      <c r="AM163" s="686"/>
      <c r="AN163" s="686"/>
      <c r="AO163" s="686"/>
      <c r="AP163" s="686"/>
      <c r="AQ163" s="686"/>
      <c r="AR163" s="686"/>
      <c r="AS163" s="686"/>
      <c r="AT163" s="687"/>
      <c r="AU163" s="407"/>
      <c r="AV163" s="408"/>
      <c r="AW163" s="408"/>
      <c r="AX163" s="409"/>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7"/>
      <c r="Z176" s="408"/>
      <c r="AA176" s="408"/>
      <c r="AB176" s="828"/>
      <c r="AC176" s="691"/>
      <c r="AD176" s="692"/>
      <c r="AE176" s="692"/>
      <c r="AF176" s="692"/>
      <c r="AG176" s="693"/>
      <c r="AH176" s="685"/>
      <c r="AI176" s="686"/>
      <c r="AJ176" s="686"/>
      <c r="AK176" s="686"/>
      <c r="AL176" s="686"/>
      <c r="AM176" s="686"/>
      <c r="AN176" s="686"/>
      <c r="AO176" s="686"/>
      <c r="AP176" s="686"/>
      <c r="AQ176" s="686"/>
      <c r="AR176" s="686"/>
      <c r="AS176" s="686"/>
      <c r="AT176" s="687"/>
      <c r="AU176" s="407"/>
      <c r="AV176" s="408"/>
      <c r="AW176" s="408"/>
      <c r="AX176" s="409"/>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7"/>
      <c r="Z189" s="408"/>
      <c r="AA189" s="408"/>
      <c r="AB189" s="828"/>
      <c r="AC189" s="691"/>
      <c r="AD189" s="692"/>
      <c r="AE189" s="692"/>
      <c r="AF189" s="692"/>
      <c r="AG189" s="693"/>
      <c r="AH189" s="685"/>
      <c r="AI189" s="686"/>
      <c r="AJ189" s="686"/>
      <c r="AK189" s="686"/>
      <c r="AL189" s="686"/>
      <c r="AM189" s="686"/>
      <c r="AN189" s="686"/>
      <c r="AO189" s="686"/>
      <c r="AP189" s="686"/>
      <c r="AQ189" s="686"/>
      <c r="AR189" s="686"/>
      <c r="AS189" s="686"/>
      <c r="AT189" s="687"/>
      <c r="AU189" s="407"/>
      <c r="AV189" s="408"/>
      <c r="AW189" s="408"/>
      <c r="AX189" s="409"/>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7"/>
      <c r="Z202" s="408"/>
      <c r="AA202" s="408"/>
      <c r="AB202" s="828"/>
      <c r="AC202" s="691"/>
      <c r="AD202" s="692"/>
      <c r="AE202" s="692"/>
      <c r="AF202" s="692"/>
      <c r="AG202" s="693"/>
      <c r="AH202" s="685"/>
      <c r="AI202" s="686"/>
      <c r="AJ202" s="686"/>
      <c r="AK202" s="686"/>
      <c r="AL202" s="686"/>
      <c r="AM202" s="686"/>
      <c r="AN202" s="686"/>
      <c r="AO202" s="686"/>
      <c r="AP202" s="686"/>
      <c r="AQ202" s="686"/>
      <c r="AR202" s="686"/>
      <c r="AS202" s="686"/>
      <c r="AT202" s="687"/>
      <c r="AU202" s="407"/>
      <c r="AV202" s="408"/>
      <c r="AW202" s="408"/>
      <c r="AX202" s="409"/>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7"/>
      <c r="Z216" s="408"/>
      <c r="AA216" s="408"/>
      <c r="AB216" s="828"/>
      <c r="AC216" s="691"/>
      <c r="AD216" s="692"/>
      <c r="AE216" s="692"/>
      <c r="AF216" s="692"/>
      <c r="AG216" s="693"/>
      <c r="AH216" s="685"/>
      <c r="AI216" s="686"/>
      <c r="AJ216" s="686"/>
      <c r="AK216" s="686"/>
      <c r="AL216" s="686"/>
      <c r="AM216" s="686"/>
      <c r="AN216" s="686"/>
      <c r="AO216" s="686"/>
      <c r="AP216" s="686"/>
      <c r="AQ216" s="686"/>
      <c r="AR216" s="686"/>
      <c r="AS216" s="686"/>
      <c r="AT216" s="687"/>
      <c r="AU216" s="407"/>
      <c r="AV216" s="408"/>
      <c r="AW216" s="408"/>
      <c r="AX216" s="409"/>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7"/>
      <c r="Z229" s="408"/>
      <c r="AA229" s="408"/>
      <c r="AB229" s="828"/>
      <c r="AC229" s="691"/>
      <c r="AD229" s="692"/>
      <c r="AE229" s="692"/>
      <c r="AF229" s="692"/>
      <c r="AG229" s="693"/>
      <c r="AH229" s="685"/>
      <c r="AI229" s="686"/>
      <c r="AJ229" s="686"/>
      <c r="AK229" s="686"/>
      <c r="AL229" s="686"/>
      <c r="AM229" s="686"/>
      <c r="AN229" s="686"/>
      <c r="AO229" s="686"/>
      <c r="AP229" s="686"/>
      <c r="AQ229" s="686"/>
      <c r="AR229" s="686"/>
      <c r="AS229" s="686"/>
      <c r="AT229" s="687"/>
      <c r="AU229" s="407"/>
      <c r="AV229" s="408"/>
      <c r="AW229" s="408"/>
      <c r="AX229" s="409"/>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7"/>
      <c r="Z242" s="408"/>
      <c r="AA242" s="408"/>
      <c r="AB242" s="828"/>
      <c r="AC242" s="691"/>
      <c r="AD242" s="692"/>
      <c r="AE242" s="692"/>
      <c r="AF242" s="692"/>
      <c r="AG242" s="693"/>
      <c r="AH242" s="685"/>
      <c r="AI242" s="686"/>
      <c r="AJ242" s="686"/>
      <c r="AK242" s="686"/>
      <c r="AL242" s="686"/>
      <c r="AM242" s="686"/>
      <c r="AN242" s="686"/>
      <c r="AO242" s="686"/>
      <c r="AP242" s="686"/>
      <c r="AQ242" s="686"/>
      <c r="AR242" s="686"/>
      <c r="AS242" s="686"/>
      <c r="AT242" s="687"/>
      <c r="AU242" s="407"/>
      <c r="AV242" s="408"/>
      <c r="AW242" s="408"/>
      <c r="AX242" s="409"/>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7"/>
      <c r="Z255" s="408"/>
      <c r="AA255" s="408"/>
      <c r="AB255" s="828"/>
      <c r="AC255" s="691"/>
      <c r="AD255" s="692"/>
      <c r="AE255" s="692"/>
      <c r="AF255" s="692"/>
      <c r="AG255" s="693"/>
      <c r="AH255" s="685"/>
      <c r="AI255" s="686"/>
      <c r="AJ255" s="686"/>
      <c r="AK255" s="686"/>
      <c r="AL255" s="686"/>
      <c r="AM255" s="686"/>
      <c r="AN255" s="686"/>
      <c r="AO255" s="686"/>
      <c r="AP255" s="686"/>
      <c r="AQ255" s="686"/>
      <c r="AR255" s="686"/>
      <c r="AS255" s="686"/>
      <c r="AT255" s="687"/>
      <c r="AU255" s="407"/>
      <c r="AV255" s="408"/>
      <c r="AW255" s="408"/>
      <c r="AX255" s="409"/>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357</v>
      </c>
      <c r="Z3" s="382"/>
      <c r="AA3" s="382"/>
      <c r="AB3" s="382"/>
      <c r="AC3" s="149" t="s">
        <v>342</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6">
        <v>1</v>
      </c>
      <c r="B4" s="1086">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6">
        <v>2</v>
      </c>
      <c r="B5" s="1086">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6">
        <v>3</v>
      </c>
      <c r="B6" s="1086">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6">
        <v>4</v>
      </c>
      <c r="B7" s="1086">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6">
        <v>5</v>
      </c>
      <c r="B8" s="1086">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6">
        <v>6</v>
      </c>
      <c r="B9" s="1086">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6">
        <v>7</v>
      </c>
      <c r="B10" s="1086">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6">
        <v>8</v>
      </c>
      <c r="B11" s="1086">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6">
        <v>9</v>
      </c>
      <c r="B12" s="1086">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6">
        <v>10</v>
      </c>
      <c r="B13" s="1086">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6">
        <v>11</v>
      </c>
      <c r="B14" s="1086">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6">
        <v>12</v>
      </c>
      <c r="B15" s="1086">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6">
        <v>13</v>
      </c>
      <c r="B16" s="1086">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6">
        <v>14</v>
      </c>
      <c r="B17" s="1086">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6">
        <v>15</v>
      </c>
      <c r="B18" s="1086">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6">
        <v>16</v>
      </c>
      <c r="B19" s="1086">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6">
        <v>17</v>
      </c>
      <c r="B20" s="1086">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6">
        <v>18</v>
      </c>
      <c r="B21" s="1086">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6">
        <v>19</v>
      </c>
      <c r="B22" s="1086">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6">
        <v>20</v>
      </c>
      <c r="B23" s="1086">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6">
        <v>21</v>
      </c>
      <c r="B24" s="1086">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6">
        <v>22</v>
      </c>
      <c r="B25" s="1086">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6">
        <v>23</v>
      </c>
      <c r="B26" s="1086">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6">
        <v>24</v>
      </c>
      <c r="B27" s="1086">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6">
        <v>25</v>
      </c>
      <c r="B28" s="1086">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6">
        <v>26</v>
      </c>
      <c r="B29" s="1086">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6">
        <v>27</v>
      </c>
      <c r="B30" s="1086">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6">
        <v>28</v>
      </c>
      <c r="B31" s="1086">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6">
        <v>29</v>
      </c>
      <c r="B32" s="1086">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6">
        <v>30</v>
      </c>
      <c r="B33" s="1086">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357</v>
      </c>
      <c r="Z36" s="382"/>
      <c r="AA36" s="382"/>
      <c r="AB36" s="382"/>
      <c r="AC36" s="149" t="s">
        <v>342</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6">
        <v>1</v>
      </c>
      <c r="B37" s="1086">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6">
        <v>2</v>
      </c>
      <c r="B38" s="1086">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6">
        <v>3</v>
      </c>
      <c r="B39" s="1086">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6">
        <v>4</v>
      </c>
      <c r="B40" s="1086">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6">
        <v>5</v>
      </c>
      <c r="B41" s="1086">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6">
        <v>6</v>
      </c>
      <c r="B42" s="1086">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6">
        <v>7</v>
      </c>
      <c r="B43" s="1086">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6">
        <v>8</v>
      </c>
      <c r="B44" s="1086">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6">
        <v>9</v>
      </c>
      <c r="B45" s="1086">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6">
        <v>10</v>
      </c>
      <c r="B46" s="1086">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6">
        <v>11</v>
      </c>
      <c r="B47" s="1086">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6">
        <v>12</v>
      </c>
      <c r="B48" s="1086">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6">
        <v>13</v>
      </c>
      <c r="B49" s="1086">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6">
        <v>14</v>
      </c>
      <c r="B50" s="1086">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6">
        <v>15</v>
      </c>
      <c r="B51" s="1086">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6">
        <v>16</v>
      </c>
      <c r="B52" s="1086">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6">
        <v>17</v>
      </c>
      <c r="B53" s="1086">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6">
        <v>18</v>
      </c>
      <c r="B54" s="1086">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6">
        <v>19</v>
      </c>
      <c r="B55" s="1086">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6">
        <v>20</v>
      </c>
      <c r="B56" s="1086">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6">
        <v>21</v>
      </c>
      <c r="B57" s="1086">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6">
        <v>22</v>
      </c>
      <c r="B58" s="1086">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6">
        <v>23</v>
      </c>
      <c r="B59" s="1086">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6">
        <v>24</v>
      </c>
      <c r="B60" s="1086">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6">
        <v>25</v>
      </c>
      <c r="B61" s="1086">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6">
        <v>26</v>
      </c>
      <c r="B62" s="1086">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6">
        <v>27</v>
      </c>
      <c r="B63" s="1086">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6">
        <v>28</v>
      </c>
      <c r="B64" s="1086">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6">
        <v>29</v>
      </c>
      <c r="B65" s="1086">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6">
        <v>30</v>
      </c>
      <c r="B66" s="1086">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357</v>
      </c>
      <c r="Z69" s="382"/>
      <c r="AA69" s="382"/>
      <c r="AB69" s="382"/>
      <c r="AC69" s="149" t="s">
        <v>342</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6">
        <v>1</v>
      </c>
      <c r="B70" s="1086">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6">
        <v>2</v>
      </c>
      <c r="B71" s="1086">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6">
        <v>3</v>
      </c>
      <c r="B72" s="1086">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6">
        <v>4</v>
      </c>
      <c r="B73" s="1086">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6">
        <v>5</v>
      </c>
      <c r="B74" s="1086">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6">
        <v>6</v>
      </c>
      <c r="B75" s="1086">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6">
        <v>7</v>
      </c>
      <c r="B76" s="1086">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6">
        <v>8</v>
      </c>
      <c r="B77" s="1086">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6">
        <v>9</v>
      </c>
      <c r="B78" s="1086">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6">
        <v>10</v>
      </c>
      <c r="B79" s="1086">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6">
        <v>11</v>
      </c>
      <c r="B80" s="1086">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6">
        <v>12</v>
      </c>
      <c r="B81" s="1086">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6">
        <v>13</v>
      </c>
      <c r="B82" s="1086">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6">
        <v>14</v>
      </c>
      <c r="B83" s="1086">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6">
        <v>15</v>
      </c>
      <c r="B84" s="1086">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6">
        <v>16</v>
      </c>
      <c r="B85" s="1086">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6">
        <v>17</v>
      </c>
      <c r="B86" s="1086">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6">
        <v>18</v>
      </c>
      <c r="B87" s="1086">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6">
        <v>19</v>
      </c>
      <c r="B88" s="1086">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6">
        <v>20</v>
      </c>
      <c r="B89" s="1086">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6">
        <v>21</v>
      </c>
      <c r="B90" s="1086">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6">
        <v>22</v>
      </c>
      <c r="B91" s="1086">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6">
        <v>23</v>
      </c>
      <c r="B92" s="1086">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6">
        <v>24</v>
      </c>
      <c r="B93" s="1086">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6">
        <v>25</v>
      </c>
      <c r="B94" s="1086">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6">
        <v>26</v>
      </c>
      <c r="B95" s="1086">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6">
        <v>27</v>
      </c>
      <c r="B96" s="1086">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6">
        <v>28</v>
      </c>
      <c r="B97" s="1086">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6">
        <v>29</v>
      </c>
      <c r="B98" s="1086">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6">
        <v>30</v>
      </c>
      <c r="B99" s="1086">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9" t="s">
        <v>342</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6">
        <v>1</v>
      </c>
      <c r="B103" s="1086">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6">
        <v>2</v>
      </c>
      <c r="B104" s="1086">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6">
        <v>3</v>
      </c>
      <c r="B105" s="1086">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6">
        <v>4</v>
      </c>
      <c r="B106" s="1086">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6">
        <v>5</v>
      </c>
      <c r="B107" s="1086">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6">
        <v>6</v>
      </c>
      <c r="B108" s="1086">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6">
        <v>7</v>
      </c>
      <c r="B109" s="1086">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6">
        <v>8</v>
      </c>
      <c r="B110" s="1086">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6">
        <v>9</v>
      </c>
      <c r="B111" s="1086">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6">
        <v>10</v>
      </c>
      <c r="B112" s="1086">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6">
        <v>11</v>
      </c>
      <c r="B113" s="1086">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6">
        <v>12</v>
      </c>
      <c r="B114" s="1086">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6">
        <v>13</v>
      </c>
      <c r="B115" s="1086">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6">
        <v>14</v>
      </c>
      <c r="B116" s="1086">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6">
        <v>15</v>
      </c>
      <c r="B117" s="1086">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6">
        <v>16</v>
      </c>
      <c r="B118" s="1086">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6">
        <v>17</v>
      </c>
      <c r="B119" s="1086">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6">
        <v>18</v>
      </c>
      <c r="B120" s="1086">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6">
        <v>19</v>
      </c>
      <c r="B121" s="1086">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6">
        <v>20</v>
      </c>
      <c r="B122" s="1086">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6">
        <v>21</v>
      </c>
      <c r="B123" s="1086">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6">
        <v>22</v>
      </c>
      <c r="B124" s="1086">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6">
        <v>23</v>
      </c>
      <c r="B125" s="1086">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6">
        <v>24</v>
      </c>
      <c r="B126" s="1086">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6">
        <v>25</v>
      </c>
      <c r="B127" s="1086">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6">
        <v>26</v>
      </c>
      <c r="B128" s="1086">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6">
        <v>27</v>
      </c>
      <c r="B129" s="1086">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6">
        <v>28</v>
      </c>
      <c r="B130" s="1086">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6">
        <v>29</v>
      </c>
      <c r="B131" s="1086">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6">
        <v>30</v>
      </c>
      <c r="B132" s="1086">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9" t="s">
        <v>342</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6">
        <v>1</v>
      </c>
      <c r="B136" s="1086">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6">
        <v>2</v>
      </c>
      <c r="B137" s="1086">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6">
        <v>3</v>
      </c>
      <c r="B138" s="1086">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6">
        <v>4</v>
      </c>
      <c r="B139" s="1086">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6">
        <v>5</v>
      </c>
      <c r="B140" s="1086">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6">
        <v>6</v>
      </c>
      <c r="B141" s="1086">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6">
        <v>7</v>
      </c>
      <c r="B142" s="1086">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6">
        <v>8</v>
      </c>
      <c r="B143" s="1086">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6">
        <v>9</v>
      </c>
      <c r="B144" s="1086">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6">
        <v>10</v>
      </c>
      <c r="B145" s="1086">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6">
        <v>11</v>
      </c>
      <c r="B146" s="1086">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6">
        <v>12</v>
      </c>
      <c r="B147" s="1086">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6">
        <v>13</v>
      </c>
      <c r="B148" s="1086">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6">
        <v>14</v>
      </c>
      <c r="B149" s="1086">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6">
        <v>15</v>
      </c>
      <c r="B150" s="1086">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6">
        <v>16</v>
      </c>
      <c r="B151" s="1086">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6">
        <v>17</v>
      </c>
      <c r="B152" s="1086">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6">
        <v>18</v>
      </c>
      <c r="B153" s="1086">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6">
        <v>19</v>
      </c>
      <c r="B154" s="1086">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6">
        <v>20</v>
      </c>
      <c r="B155" s="1086">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6">
        <v>21</v>
      </c>
      <c r="B156" s="1086">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6">
        <v>22</v>
      </c>
      <c r="B157" s="1086">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6">
        <v>23</v>
      </c>
      <c r="B158" s="1086">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6">
        <v>24</v>
      </c>
      <c r="B159" s="1086">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6">
        <v>25</v>
      </c>
      <c r="B160" s="1086">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6">
        <v>26</v>
      </c>
      <c r="B161" s="1086">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6">
        <v>27</v>
      </c>
      <c r="B162" s="1086">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6">
        <v>28</v>
      </c>
      <c r="B163" s="1086">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6">
        <v>29</v>
      </c>
      <c r="B164" s="1086">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6">
        <v>30</v>
      </c>
      <c r="B165" s="1086">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9" t="s">
        <v>342</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6">
        <v>1</v>
      </c>
      <c r="B169" s="1086">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6">
        <v>2</v>
      </c>
      <c r="B170" s="1086">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6">
        <v>3</v>
      </c>
      <c r="B171" s="1086">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6">
        <v>4</v>
      </c>
      <c r="B172" s="1086">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6">
        <v>5</v>
      </c>
      <c r="B173" s="1086">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6">
        <v>6</v>
      </c>
      <c r="B174" s="1086">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6">
        <v>7</v>
      </c>
      <c r="B175" s="1086">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6">
        <v>8</v>
      </c>
      <c r="B176" s="1086">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6">
        <v>9</v>
      </c>
      <c r="B177" s="1086">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6">
        <v>10</v>
      </c>
      <c r="B178" s="1086">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6">
        <v>11</v>
      </c>
      <c r="B179" s="1086">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6">
        <v>12</v>
      </c>
      <c r="B180" s="1086">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6">
        <v>13</v>
      </c>
      <c r="B181" s="1086">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6">
        <v>14</v>
      </c>
      <c r="B182" s="1086">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6">
        <v>15</v>
      </c>
      <c r="B183" s="1086">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6">
        <v>16</v>
      </c>
      <c r="B184" s="1086">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6">
        <v>17</v>
      </c>
      <c r="B185" s="1086">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6">
        <v>18</v>
      </c>
      <c r="B186" s="1086">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6">
        <v>19</v>
      </c>
      <c r="B187" s="1086">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6">
        <v>20</v>
      </c>
      <c r="B188" s="1086">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6">
        <v>21</v>
      </c>
      <c r="B189" s="1086">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6">
        <v>22</v>
      </c>
      <c r="B190" s="1086">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6">
        <v>23</v>
      </c>
      <c r="B191" s="1086">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6">
        <v>24</v>
      </c>
      <c r="B192" s="1086">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6">
        <v>25</v>
      </c>
      <c r="B193" s="1086">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6">
        <v>26</v>
      </c>
      <c r="B194" s="1086">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6">
        <v>27</v>
      </c>
      <c r="B195" s="1086">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6">
        <v>28</v>
      </c>
      <c r="B196" s="1086">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6">
        <v>29</v>
      </c>
      <c r="B197" s="1086">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6">
        <v>30</v>
      </c>
      <c r="B198" s="1086">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9" t="s">
        <v>342</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6">
        <v>1</v>
      </c>
      <c r="B202" s="1086">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6">
        <v>2</v>
      </c>
      <c r="B203" s="1086">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6">
        <v>3</v>
      </c>
      <c r="B204" s="1086">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6">
        <v>4</v>
      </c>
      <c r="B205" s="1086">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6">
        <v>5</v>
      </c>
      <c r="B206" s="1086">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6">
        <v>6</v>
      </c>
      <c r="B207" s="1086">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6">
        <v>7</v>
      </c>
      <c r="B208" s="1086">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6">
        <v>8</v>
      </c>
      <c r="B209" s="1086">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6">
        <v>9</v>
      </c>
      <c r="B210" s="1086">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6">
        <v>10</v>
      </c>
      <c r="B211" s="1086">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6">
        <v>11</v>
      </c>
      <c r="B212" s="1086">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6">
        <v>12</v>
      </c>
      <c r="B213" s="1086">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6">
        <v>13</v>
      </c>
      <c r="B214" s="1086">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6">
        <v>14</v>
      </c>
      <c r="B215" s="1086">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6">
        <v>15</v>
      </c>
      <c r="B216" s="1086">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6">
        <v>16</v>
      </c>
      <c r="B217" s="1086">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6">
        <v>17</v>
      </c>
      <c r="B218" s="1086">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6">
        <v>18</v>
      </c>
      <c r="B219" s="1086">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6">
        <v>19</v>
      </c>
      <c r="B220" s="1086">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6">
        <v>20</v>
      </c>
      <c r="B221" s="1086">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6">
        <v>21</v>
      </c>
      <c r="B222" s="1086">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6">
        <v>22</v>
      </c>
      <c r="B223" s="1086">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6">
        <v>23</v>
      </c>
      <c r="B224" s="1086">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6">
        <v>24</v>
      </c>
      <c r="B225" s="1086">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6">
        <v>25</v>
      </c>
      <c r="B226" s="1086">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6">
        <v>26</v>
      </c>
      <c r="B227" s="1086">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6">
        <v>27</v>
      </c>
      <c r="B228" s="1086">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6">
        <v>28</v>
      </c>
      <c r="B229" s="1086">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6">
        <v>29</v>
      </c>
      <c r="B230" s="1086">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6">
        <v>30</v>
      </c>
      <c r="B231" s="1086">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9" t="s">
        <v>342</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6">
        <v>1</v>
      </c>
      <c r="B235" s="1086">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6">
        <v>2</v>
      </c>
      <c r="B236" s="1086">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6">
        <v>3</v>
      </c>
      <c r="B237" s="1086">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6">
        <v>4</v>
      </c>
      <c r="B238" s="1086">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6">
        <v>5</v>
      </c>
      <c r="B239" s="1086">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6">
        <v>6</v>
      </c>
      <c r="B240" s="1086">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6">
        <v>7</v>
      </c>
      <c r="B241" s="1086">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6">
        <v>8</v>
      </c>
      <c r="B242" s="1086">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6">
        <v>9</v>
      </c>
      <c r="B243" s="1086">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6">
        <v>10</v>
      </c>
      <c r="B244" s="1086">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6">
        <v>11</v>
      </c>
      <c r="B245" s="1086">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6">
        <v>12</v>
      </c>
      <c r="B246" s="1086">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6">
        <v>13</v>
      </c>
      <c r="B247" s="1086">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6">
        <v>14</v>
      </c>
      <c r="B248" s="1086">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6">
        <v>15</v>
      </c>
      <c r="B249" s="1086">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6">
        <v>16</v>
      </c>
      <c r="B250" s="1086">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6">
        <v>17</v>
      </c>
      <c r="B251" s="1086">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6">
        <v>18</v>
      </c>
      <c r="B252" s="1086">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6">
        <v>19</v>
      </c>
      <c r="B253" s="1086">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6">
        <v>20</v>
      </c>
      <c r="B254" s="1086">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6">
        <v>21</v>
      </c>
      <c r="B255" s="1086">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6">
        <v>22</v>
      </c>
      <c r="B256" s="1086">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6">
        <v>23</v>
      </c>
      <c r="B257" s="1086">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6">
        <v>24</v>
      </c>
      <c r="B258" s="1086">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6">
        <v>25</v>
      </c>
      <c r="B259" s="1086">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6">
        <v>26</v>
      </c>
      <c r="B260" s="1086">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6">
        <v>27</v>
      </c>
      <c r="B261" s="1086">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6">
        <v>28</v>
      </c>
      <c r="B262" s="1086">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6">
        <v>29</v>
      </c>
      <c r="B263" s="1086">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6">
        <v>30</v>
      </c>
      <c r="B264" s="1086">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9" t="s">
        <v>342</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6">
        <v>1</v>
      </c>
      <c r="B268" s="1086">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6">
        <v>2</v>
      </c>
      <c r="B269" s="1086">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6">
        <v>3</v>
      </c>
      <c r="B270" s="1086">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6">
        <v>4</v>
      </c>
      <c r="B271" s="1086">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6">
        <v>5</v>
      </c>
      <c r="B272" s="1086">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6">
        <v>6</v>
      </c>
      <c r="B273" s="1086">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6">
        <v>7</v>
      </c>
      <c r="B274" s="1086">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6">
        <v>8</v>
      </c>
      <c r="B275" s="1086">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6">
        <v>9</v>
      </c>
      <c r="B276" s="1086">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6">
        <v>10</v>
      </c>
      <c r="B277" s="1086">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6">
        <v>11</v>
      </c>
      <c r="B278" s="1086">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6">
        <v>12</v>
      </c>
      <c r="B279" s="1086">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6">
        <v>13</v>
      </c>
      <c r="B280" s="1086">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6">
        <v>14</v>
      </c>
      <c r="B281" s="1086">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6">
        <v>15</v>
      </c>
      <c r="B282" s="1086">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6">
        <v>16</v>
      </c>
      <c r="B283" s="1086">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6">
        <v>17</v>
      </c>
      <c r="B284" s="1086">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6">
        <v>18</v>
      </c>
      <c r="B285" s="1086">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6">
        <v>19</v>
      </c>
      <c r="B286" s="1086">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6">
        <v>20</v>
      </c>
      <c r="B287" s="1086">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6">
        <v>21</v>
      </c>
      <c r="B288" s="1086">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6">
        <v>22</v>
      </c>
      <c r="B289" s="1086">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6">
        <v>23</v>
      </c>
      <c r="B290" s="1086">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6">
        <v>24</v>
      </c>
      <c r="B291" s="1086">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6">
        <v>25</v>
      </c>
      <c r="B292" s="1086">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6">
        <v>26</v>
      </c>
      <c r="B293" s="1086">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6">
        <v>27</v>
      </c>
      <c r="B294" s="1086">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6">
        <v>28</v>
      </c>
      <c r="B295" s="1086">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6">
        <v>29</v>
      </c>
      <c r="B296" s="1086">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6">
        <v>30</v>
      </c>
      <c r="B297" s="1086">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9" t="s">
        <v>342</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6">
        <v>1</v>
      </c>
      <c r="B301" s="1086">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6">
        <v>2</v>
      </c>
      <c r="B302" s="1086">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6">
        <v>3</v>
      </c>
      <c r="B303" s="1086">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6">
        <v>4</v>
      </c>
      <c r="B304" s="1086">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6">
        <v>5</v>
      </c>
      <c r="B305" s="1086">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6">
        <v>6</v>
      </c>
      <c r="B306" s="1086">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6">
        <v>7</v>
      </c>
      <c r="B307" s="1086">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6">
        <v>8</v>
      </c>
      <c r="B308" s="1086">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6">
        <v>9</v>
      </c>
      <c r="B309" s="1086">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6">
        <v>10</v>
      </c>
      <c r="B310" s="1086">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6">
        <v>11</v>
      </c>
      <c r="B311" s="1086">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6">
        <v>12</v>
      </c>
      <c r="B312" s="1086">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6">
        <v>13</v>
      </c>
      <c r="B313" s="1086">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6">
        <v>14</v>
      </c>
      <c r="B314" s="1086">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6">
        <v>15</v>
      </c>
      <c r="B315" s="1086">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6">
        <v>16</v>
      </c>
      <c r="B316" s="1086">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6">
        <v>17</v>
      </c>
      <c r="B317" s="1086">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6">
        <v>18</v>
      </c>
      <c r="B318" s="1086">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6">
        <v>19</v>
      </c>
      <c r="B319" s="1086">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6">
        <v>20</v>
      </c>
      <c r="B320" s="1086">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6">
        <v>21</v>
      </c>
      <c r="B321" s="1086">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6">
        <v>22</v>
      </c>
      <c r="B322" s="1086">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6">
        <v>23</v>
      </c>
      <c r="B323" s="1086">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6">
        <v>24</v>
      </c>
      <c r="B324" s="1086">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6">
        <v>25</v>
      </c>
      <c r="B325" s="1086">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6">
        <v>26</v>
      </c>
      <c r="B326" s="1086">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6">
        <v>27</v>
      </c>
      <c r="B327" s="1086">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6">
        <v>28</v>
      </c>
      <c r="B328" s="1086">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6">
        <v>29</v>
      </c>
      <c r="B329" s="1086">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6">
        <v>30</v>
      </c>
      <c r="B330" s="1086">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9" t="s">
        <v>342</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6">
        <v>1</v>
      </c>
      <c r="B334" s="1086">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6">
        <v>2</v>
      </c>
      <c r="B335" s="1086">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6">
        <v>3</v>
      </c>
      <c r="B336" s="1086">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6">
        <v>4</v>
      </c>
      <c r="B337" s="1086">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6">
        <v>5</v>
      </c>
      <c r="B338" s="1086">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6">
        <v>6</v>
      </c>
      <c r="B339" s="1086">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6">
        <v>7</v>
      </c>
      <c r="B340" s="1086">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6">
        <v>8</v>
      </c>
      <c r="B341" s="1086">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6">
        <v>9</v>
      </c>
      <c r="B342" s="1086">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6">
        <v>10</v>
      </c>
      <c r="B343" s="1086">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6">
        <v>11</v>
      </c>
      <c r="B344" s="1086">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6">
        <v>12</v>
      </c>
      <c r="B345" s="1086">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6">
        <v>13</v>
      </c>
      <c r="B346" s="1086">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6">
        <v>14</v>
      </c>
      <c r="B347" s="1086">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6">
        <v>15</v>
      </c>
      <c r="B348" s="1086">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6">
        <v>16</v>
      </c>
      <c r="B349" s="1086">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6">
        <v>17</v>
      </c>
      <c r="B350" s="1086">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6">
        <v>18</v>
      </c>
      <c r="B351" s="1086">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6">
        <v>19</v>
      </c>
      <c r="B352" s="1086">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6">
        <v>20</v>
      </c>
      <c r="B353" s="1086">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6">
        <v>21</v>
      </c>
      <c r="B354" s="1086">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6">
        <v>22</v>
      </c>
      <c r="B355" s="1086">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6">
        <v>23</v>
      </c>
      <c r="B356" s="1086">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6">
        <v>24</v>
      </c>
      <c r="B357" s="1086">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6">
        <v>25</v>
      </c>
      <c r="B358" s="1086">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6">
        <v>26</v>
      </c>
      <c r="B359" s="1086">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6">
        <v>27</v>
      </c>
      <c r="B360" s="1086">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6">
        <v>28</v>
      </c>
      <c r="B361" s="1086">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6">
        <v>29</v>
      </c>
      <c r="B362" s="1086">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6">
        <v>30</v>
      </c>
      <c r="B363" s="1086">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9" t="s">
        <v>342</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6">
        <v>1</v>
      </c>
      <c r="B367" s="1086">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6">
        <v>2</v>
      </c>
      <c r="B368" s="1086">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6">
        <v>3</v>
      </c>
      <c r="B369" s="1086">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6">
        <v>4</v>
      </c>
      <c r="B370" s="1086">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6">
        <v>5</v>
      </c>
      <c r="B371" s="1086">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6">
        <v>6</v>
      </c>
      <c r="B372" s="1086">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6">
        <v>7</v>
      </c>
      <c r="B373" s="1086">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6">
        <v>8</v>
      </c>
      <c r="B374" s="1086">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6">
        <v>9</v>
      </c>
      <c r="B375" s="1086">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6">
        <v>10</v>
      </c>
      <c r="B376" s="1086">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6">
        <v>11</v>
      </c>
      <c r="B377" s="1086">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6">
        <v>12</v>
      </c>
      <c r="B378" s="1086">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6">
        <v>13</v>
      </c>
      <c r="B379" s="1086">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6">
        <v>14</v>
      </c>
      <c r="B380" s="1086">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6">
        <v>15</v>
      </c>
      <c r="B381" s="1086">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6">
        <v>16</v>
      </c>
      <c r="B382" s="1086">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6">
        <v>17</v>
      </c>
      <c r="B383" s="1086">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6">
        <v>18</v>
      </c>
      <c r="B384" s="1086">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6">
        <v>19</v>
      </c>
      <c r="B385" s="1086">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6">
        <v>20</v>
      </c>
      <c r="B386" s="1086">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6">
        <v>21</v>
      </c>
      <c r="B387" s="1086">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6">
        <v>22</v>
      </c>
      <c r="B388" s="1086">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6">
        <v>23</v>
      </c>
      <c r="B389" s="1086">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6">
        <v>24</v>
      </c>
      <c r="B390" s="1086">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6">
        <v>25</v>
      </c>
      <c r="B391" s="1086">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6">
        <v>26</v>
      </c>
      <c r="B392" s="1086">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6">
        <v>27</v>
      </c>
      <c r="B393" s="1086">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6">
        <v>28</v>
      </c>
      <c r="B394" s="1086">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6">
        <v>29</v>
      </c>
      <c r="B395" s="1086">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6">
        <v>30</v>
      </c>
      <c r="B396" s="1086">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9" t="s">
        <v>342</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6">
        <v>1</v>
      </c>
      <c r="B400" s="1086">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6">
        <v>2</v>
      </c>
      <c r="B401" s="1086">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6">
        <v>3</v>
      </c>
      <c r="B402" s="1086">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6">
        <v>4</v>
      </c>
      <c r="B403" s="1086">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6">
        <v>5</v>
      </c>
      <c r="B404" s="1086">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6">
        <v>6</v>
      </c>
      <c r="B405" s="1086">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6">
        <v>7</v>
      </c>
      <c r="B406" s="1086">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6">
        <v>8</v>
      </c>
      <c r="B407" s="1086">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6">
        <v>9</v>
      </c>
      <c r="B408" s="1086">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6">
        <v>10</v>
      </c>
      <c r="B409" s="1086">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6">
        <v>11</v>
      </c>
      <c r="B410" s="1086">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6">
        <v>12</v>
      </c>
      <c r="B411" s="1086">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6">
        <v>13</v>
      </c>
      <c r="B412" s="1086">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6">
        <v>14</v>
      </c>
      <c r="B413" s="1086">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6">
        <v>15</v>
      </c>
      <c r="B414" s="1086">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6">
        <v>16</v>
      </c>
      <c r="B415" s="1086">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6">
        <v>17</v>
      </c>
      <c r="B416" s="1086">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6">
        <v>18</v>
      </c>
      <c r="B417" s="1086">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6">
        <v>19</v>
      </c>
      <c r="B418" s="1086">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6">
        <v>20</v>
      </c>
      <c r="B419" s="1086">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6">
        <v>21</v>
      </c>
      <c r="B420" s="1086">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6">
        <v>22</v>
      </c>
      <c r="B421" s="1086">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6">
        <v>23</v>
      </c>
      <c r="B422" s="1086">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6">
        <v>24</v>
      </c>
      <c r="B423" s="1086">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6">
        <v>25</v>
      </c>
      <c r="B424" s="1086">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6">
        <v>26</v>
      </c>
      <c r="B425" s="1086">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6">
        <v>27</v>
      </c>
      <c r="B426" s="1086">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6">
        <v>28</v>
      </c>
      <c r="B427" s="1086">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6">
        <v>29</v>
      </c>
      <c r="B428" s="1086">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6">
        <v>30</v>
      </c>
      <c r="B429" s="1086">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9" t="s">
        <v>342</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6">
        <v>1</v>
      </c>
      <c r="B433" s="1086">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6">
        <v>2</v>
      </c>
      <c r="B434" s="1086">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6">
        <v>3</v>
      </c>
      <c r="B435" s="1086">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6">
        <v>4</v>
      </c>
      <c r="B436" s="1086">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6">
        <v>5</v>
      </c>
      <c r="B437" s="1086">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6">
        <v>6</v>
      </c>
      <c r="B438" s="1086">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6">
        <v>7</v>
      </c>
      <c r="B439" s="1086">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6">
        <v>8</v>
      </c>
      <c r="B440" s="1086">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6">
        <v>9</v>
      </c>
      <c r="B441" s="1086">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6">
        <v>10</v>
      </c>
      <c r="B442" s="1086">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6">
        <v>11</v>
      </c>
      <c r="B443" s="1086">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6">
        <v>12</v>
      </c>
      <c r="B444" s="1086">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6">
        <v>13</v>
      </c>
      <c r="B445" s="1086">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6">
        <v>14</v>
      </c>
      <c r="B446" s="1086">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6">
        <v>15</v>
      </c>
      <c r="B447" s="1086">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6">
        <v>16</v>
      </c>
      <c r="B448" s="1086">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6">
        <v>17</v>
      </c>
      <c r="B449" s="1086">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6">
        <v>18</v>
      </c>
      <c r="B450" s="1086">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6">
        <v>19</v>
      </c>
      <c r="B451" s="1086">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6">
        <v>20</v>
      </c>
      <c r="B452" s="1086">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6">
        <v>21</v>
      </c>
      <c r="B453" s="1086">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6">
        <v>22</v>
      </c>
      <c r="B454" s="1086">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6">
        <v>23</v>
      </c>
      <c r="B455" s="1086">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6">
        <v>24</v>
      </c>
      <c r="B456" s="1086">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6">
        <v>25</v>
      </c>
      <c r="B457" s="1086">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6">
        <v>26</v>
      </c>
      <c r="B458" s="1086">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6">
        <v>27</v>
      </c>
      <c r="B459" s="1086">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6">
        <v>28</v>
      </c>
      <c r="B460" s="1086">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6">
        <v>29</v>
      </c>
      <c r="B461" s="1086">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6">
        <v>30</v>
      </c>
      <c r="B462" s="1086">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9" t="s">
        <v>342</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6">
        <v>1</v>
      </c>
      <c r="B466" s="1086">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6">
        <v>2</v>
      </c>
      <c r="B467" s="1086">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6">
        <v>3</v>
      </c>
      <c r="B468" s="1086">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6">
        <v>4</v>
      </c>
      <c r="B469" s="1086">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6">
        <v>5</v>
      </c>
      <c r="B470" s="1086">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6">
        <v>6</v>
      </c>
      <c r="B471" s="1086">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6">
        <v>7</v>
      </c>
      <c r="B472" s="1086">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6">
        <v>8</v>
      </c>
      <c r="B473" s="1086">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6">
        <v>9</v>
      </c>
      <c r="B474" s="1086">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6">
        <v>10</v>
      </c>
      <c r="B475" s="1086">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6">
        <v>11</v>
      </c>
      <c r="B476" s="1086">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6">
        <v>12</v>
      </c>
      <c r="B477" s="1086">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6">
        <v>13</v>
      </c>
      <c r="B478" s="1086">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6">
        <v>14</v>
      </c>
      <c r="B479" s="1086">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6">
        <v>15</v>
      </c>
      <c r="B480" s="1086">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6">
        <v>16</v>
      </c>
      <c r="B481" s="1086">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6">
        <v>17</v>
      </c>
      <c r="B482" s="1086">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6">
        <v>18</v>
      </c>
      <c r="B483" s="1086">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6">
        <v>19</v>
      </c>
      <c r="B484" s="1086">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6">
        <v>20</v>
      </c>
      <c r="B485" s="1086">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6">
        <v>21</v>
      </c>
      <c r="B486" s="1086">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6">
        <v>22</v>
      </c>
      <c r="B487" s="1086">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6">
        <v>23</v>
      </c>
      <c r="B488" s="1086">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6">
        <v>24</v>
      </c>
      <c r="B489" s="1086">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6">
        <v>25</v>
      </c>
      <c r="B490" s="1086">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6">
        <v>26</v>
      </c>
      <c r="B491" s="1086">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6">
        <v>27</v>
      </c>
      <c r="B492" s="1086">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6">
        <v>28</v>
      </c>
      <c r="B493" s="1086">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6">
        <v>29</v>
      </c>
      <c r="B494" s="1086">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6">
        <v>30</v>
      </c>
      <c r="B495" s="1086">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9" t="s">
        <v>342</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6">
        <v>1</v>
      </c>
      <c r="B499" s="1086">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6">
        <v>2</v>
      </c>
      <c r="B500" s="1086">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6">
        <v>3</v>
      </c>
      <c r="B501" s="1086">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6">
        <v>4</v>
      </c>
      <c r="B502" s="1086">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6">
        <v>5</v>
      </c>
      <c r="B503" s="1086">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6">
        <v>6</v>
      </c>
      <c r="B504" s="1086">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6">
        <v>7</v>
      </c>
      <c r="B505" s="1086">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6">
        <v>8</v>
      </c>
      <c r="B506" s="1086">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6">
        <v>9</v>
      </c>
      <c r="B507" s="1086">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6">
        <v>10</v>
      </c>
      <c r="B508" s="1086">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6">
        <v>11</v>
      </c>
      <c r="B509" s="1086">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6">
        <v>12</v>
      </c>
      <c r="B510" s="1086">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6">
        <v>13</v>
      </c>
      <c r="B511" s="1086">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6">
        <v>14</v>
      </c>
      <c r="B512" s="1086">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6">
        <v>15</v>
      </c>
      <c r="B513" s="1086">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6">
        <v>16</v>
      </c>
      <c r="B514" s="1086">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6">
        <v>17</v>
      </c>
      <c r="B515" s="1086">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6">
        <v>18</v>
      </c>
      <c r="B516" s="1086">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6">
        <v>19</v>
      </c>
      <c r="B517" s="1086">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6">
        <v>20</v>
      </c>
      <c r="B518" s="1086">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6">
        <v>21</v>
      </c>
      <c r="B519" s="1086">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6">
        <v>22</v>
      </c>
      <c r="B520" s="1086">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6">
        <v>23</v>
      </c>
      <c r="B521" s="1086">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6">
        <v>24</v>
      </c>
      <c r="B522" s="1086">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6">
        <v>25</v>
      </c>
      <c r="B523" s="1086">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6">
        <v>26</v>
      </c>
      <c r="B524" s="1086">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6">
        <v>27</v>
      </c>
      <c r="B525" s="1086">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6">
        <v>28</v>
      </c>
      <c r="B526" s="1086">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6">
        <v>29</v>
      </c>
      <c r="B527" s="1086">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6">
        <v>30</v>
      </c>
      <c r="B528" s="1086">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9" t="s">
        <v>342</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6">
        <v>1</v>
      </c>
      <c r="B532" s="1086">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6">
        <v>2</v>
      </c>
      <c r="B533" s="1086">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6">
        <v>3</v>
      </c>
      <c r="B534" s="1086">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6">
        <v>4</v>
      </c>
      <c r="B535" s="1086">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6">
        <v>5</v>
      </c>
      <c r="B536" s="1086">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6">
        <v>6</v>
      </c>
      <c r="B537" s="1086">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6">
        <v>7</v>
      </c>
      <c r="B538" s="1086">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6">
        <v>8</v>
      </c>
      <c r="B539" s="1086">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6">
        <v>9</v>
      </c>
      <c r="B540" s="1086">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6">
        <v>10</v>
      </c>
      <c r="B541" s="1086">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6">
        <v>11</v>
      </c>
      <c r="B542" s="1086">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6">
        <v>12</v>
      </c>
      <c r="B543" s="1086">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6">
        <v>13</v>
      </c>
      <c r="B544" s="1086">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6">
        <v>14</v>
      </c>
      <c r="B545" s="1086">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6">
        <v>15</v>
      </c>
      <c r="B546" s="1086">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6">
        <v>16</v>
      </c>
      <c r="B547" s="1086">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6">
        <v>17</v>
      </c>
      <c r="B548" s="1086">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6">
        <v>18</v>
      </c>
      <c r="B549" s="1086">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6">
        <v>19</v>
      </c>
      <c r="B550" s="1086">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6">
        <v>20</v>
      </c>
      <c r="B551" s="1086">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6">
        <v>21</v>
      </c>
      <c r="B552" s="1086">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6">
        <v>22</v>
      </c>
      <c r="B553" s="1086">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6">
        <v>23</v>
      </c>
      <c r="B554" s="1086">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6">
        <v>24</v>
      </c>
      <c r="B555" s="1086">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6">
        <v>25</v>
      </c>
      <c r="B556" s="1086">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6">
        <v>26</v>
      </c>
      <c r="B557" s="1086">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6">
        <v>27</v>
      </c>
      <c r="B558" s="1086">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6">
        <v>28</v>
      </c>
      <c r="B559" s="1086">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6">
        <v>29</v>
      </c>
      <c r="B560" s="1086">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6">
        <v>30</v>
      </c>
      <c r="B561" s="1086">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9" t="s">
        <v>342</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6">
        <v>1</v>
      </c>
      <c r="B565" s="1086">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6">
        <v>2</v>
      </c>
      <c r="B566" s="1086">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6">
        <v>3</v>
      </c>
      <c r="B567" s="1086">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6">
        <v>4</v>
      </c>
      <c r="B568" s="1086">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6">
        <v>5</v>
      </c>
      <c r="B569" s="1086">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6">
        <v>6</v>
      </c>
      <c r="B570" s="1086">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6">
        <v>7</v>
      </c>
      <c r="B571" s="1086">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6">
        <v>8</v>
      </c>
      <c r="B572" s="1086">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6">
        <v>9</v>
      </c>
      <c r="B573" s="1086">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6">
        <v>10</v>
      </c>
      <c r="B574" s="1086">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6">
        <v>11</v>
      </c>
      <c r="B575" s="1086">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6">
        <v>12</v>
      </c>
      <c r="B576" s="1086">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6">
        <v>13</v>
      </c>
      <c r="B577" s="1086">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6">
        <v>14</v>
      </c>
      <c r="B578" s="1086">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6">
        <v>15</v>
      </c>
      <c r="B579" s="1086">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6">
        <v>16</v>
      </c>
      <c r="B580" s="1086">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6">
        <v>17</v>
      </c>
      <c r="B581" s="1086">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6">
        <v>18</v>
      </c>
      <c r="B582" s="1086">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6">
        <v>19</v>
      </c>
      <c r="B583" s="1086">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6">
        <v>20</v>
      </c>
      <c r="B584" s="1086">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6">
        <v>21</v>
      </c>
      <c r="B585" s="1086">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6">
        <v>22</v>
      </c>
      <c r="B586" s="1086">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6">
        <v>23</v>
      </c>
      <c r="B587" s="1086">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6">
        <v>24</v>
      </c>
      <c r="B588" s="1086">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6">
        <v>25</v>
      </c>
      <c r="B589" s="1086">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6">
        <v>26</v>
      </c>
      <c r="B590" s="1086">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6">
        <v>27</v>
      </c>
      <c r="B591" s="1086">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6">
        <v>28</v>
      </c>
      <c r="B592" s="1086">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6">
        <v>29</v>
      </c>
      <c r="B593" s="1086">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6">
        <v>30</v>
      </c>
      <c r="B594" s="1086">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9" t="s">
        <v>342</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6">
        <v>1</v>
      </c>
      <c r="B598" s="1086">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6">
        <v>2</v>
      </c>
      <c r="B599" s="1086">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6">
        <v>3</v>
      </c>
      <c r="B600" s="1086">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6">
        <v>4</v>
      </c>
      <c r="B601" s="1086">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6">
        <v>5</v>
      </c>
      <c r="B602" s="1086">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6">
        <v>6</v>
      </c>
      <c r="B603" s="1086">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6">
        <v>7</v>
      </c>
      <c r="B604" s="1086">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6">
        <v>8</v>
      </c>
      <c r="B605" s="1086">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6">
        <v>9</v>
      </c>
      <c r="B606" s="1086">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6">
        <v>10</v>
      </c>
      <c r="B607" s="1086">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6">
        <v>11</v>
      </c>
      <c r="B608" s="1086">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6">
        <v>12</v>
      </c>
      <c r="B609" s="1086">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6">
        <v>13</v>
      </c>
      <c r="B610" s="1086">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6">
        <v>14</v>
      </c>
      <c r="B611" s="1086">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6">
        <v>15</v>
      </c>
      <c r="B612" s="1086">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6">
        <v>16</v>
      </c>
      <c r="B613" s="1086">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6">
        <v>17</v>
      </c>
      <c r="B614" s="1086">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6">
        <v>18</v>
      </c>
      <c r="B615" s="1086">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6">
        <v>19</v>
      </c>
      <c r="B616" s="1086">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6">
        <v>20</v>
      </c>
      <c r="B617" s="1086">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6">
        <v>21</v>
      </c>
      <c r="B618" s="1086">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6">
        <v>22</v>
      </c>
      <c r="B619" s="1086">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6">
        <v>23</v>
      </c>
      <c r="B620" s="1086">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6">
        <v>24</v>
      </c>
      <c r="B621" s="1086">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6">
        <v>25</v>
      </c>
      <c r="B622" s="1086">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6">
        <v>26</v>
      </c>
      <c r="B623" s="1086">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6">
        <v>27</v>
      </c>
      <c r="B624" s="1086">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6">
        <v>28</v>
      </c>
      <c r="B625" s="1086">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6">
        <v>29</v>
      </c>
      <c r="B626" s="1086">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6">
        <v>30</v>
      </c>
      <c r="B627" s="1086">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9" t="s">
        <v>342</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6">
        <v>1</v>
      </c>
      <c r="B631" s="1086">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6">
        <v>2</v>
      </c>
      <c r="B632" s="1086">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6">
        <v>3</v>
      </c>
      <c r="B633" s="1086">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6">
        <v>4</v>
      </c>
      <c r="B634" s="1086">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6">
        <v>5</v>
      </c>
      <c r="B635" s="1086">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6">
        <v>6</v>
      </c>
      <c r="B636" s="1086">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6">
        <v>7</v>
      </c>
      <c r="B637" s="1086">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6">
        <v>8</v>
      </c>
      <c r="B638" s="1086">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6">
        <v>9</v>
      </c>
      <c r="B639" s="1086">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6">
        <v>10</v>
      </c>
      <c r="B640" s="1086">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6">
        <v>11</v>
      </c>
      <c r="B641" s="1086">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6">
        <v>12</v>
      </c>
      <c r="B642" s="1086">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6">
        <v>13</v>
      </c>
      <c r="B643" s="1086">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6">
        <v>14</v>
      </c>
      <c r="B644" s="1086">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6">
        <v>15</v>
      </c>
      <c r="B645" s="1086">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6">
        <v>16</v>
      </c>
      <c r="B646" s="1086">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6">
        <v>17</v>
      </c>
      <c r="B647" s="1086">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6">
        <v>18</v>
      </c>
      <c r="B648" s="1086">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6">
        <v>19</v>
      </c>
      <c r="B649" s="1086">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6">
        <v>20</v>
      </c>
      <c r="B650" s="1086">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6">
        <v>21</v>
      </c>
      <c r="B651" s="1086">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6">
        <v>22</v>
      </c>
      <c r="B652" s="1086">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6">
        <v>23</v>
      </c>
      <c r="B653" s="1086">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6">
        <v>24</v>
      </c>
      <c r="B654" s="1086">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6">
        <v>25</v>
      </c>
      <c r="B655" s="1086">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6">
        <v>26</v>
      </c>
      <c r="B656" s="1086">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6">
        <v>27</v>
      </c>
      <c r="B657" s="1086">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6">
        <v>28</v>
      </c>
      <c r="B658" s="1086">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6">
        <v>29</v>
      </c>
      <c r="B659" s="1086">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6">
        <v>30</v>
      </c>
      <c r="B660" s="1086">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9" t="s">
        <v>342</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6">
        <v>1</v>
      </c>
      <c r="B664" s="1086">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6">
        <v>2</v>
      </c>
      <c r="B665" s="1086">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6">
        <v>3</v>
      </c>
      <c r="B666" s="1086">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6">
        <v>4</v>
      </c>
      <c r="B667" s="1086">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6">
        <v>5</v>
      </c>
      <c r="B668" s="1086">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6">
        <v>6</v>
      </c>
      <c r="B669" s="1086">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6">
        <v>7</v>
      </c>
      <c r="B670" s="1086">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6">
        <v>8</v>
      </c>
      <c r="B671" s="1086">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6">
        <v>9</v>
      </c>
      <c r="B672" s="1086">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6">
        <v>10</v>
      </c>
      <c r="B673" s="1086">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6">
        <v>11</v>
      </c>
      <c r="B674" s="1086">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6">
        <v>12</v>
      </c>
      <c r="B675" s="1086">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6">
        <v>13</v>
      </c>
      <c r="B676" s="1086">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6">
        <v>14</v>
      </c>
      <c r="B677" s="1086">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6">
        <v>15</v>
      </c>
      <c r="B678" s="1086">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6">
        <v>16</v>
      </c>
      <c r="B679" s="1086">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6">
        <v>17</v>
      </c>
      <c r="B680" s="1086">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6">
        <v>18</v>
      </c>
      <c r="B681" s="1086">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6">
        <v>19</v>
      </c>
      <c r="B682" s="1086">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6">
        <v>20</v>
      </c>
      <c r="B683" s="1086">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6">
        <v>21</v>
      </c>
      <c r="B684" s="1086">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6">
        <v>22</v>
      </c>
      <c r="B685" s="1086">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6">
        <v>23</v>
      </c>
      <c r="B686" s="1086">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6">
        <v>24</v>
      </c>
      <c r="B687" s="1086">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6">
        <v>25</v>
      </c>
      <c r="B688" s="1086">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6">
        <v>26</v>
      </c>
      <c r="B689" s="1086">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6">
        <v>27</v>
      </c>
      <c r="B690" s="1086">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6">
        <v>28</v>
      </c>
      <c r="B691" s="1086">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6">
        <v>29</v>
      </c>
      <c r="B692" s="1086">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6">
        <v>30</v>
      </c>
      <c r="B693" s="1086">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9" t="s">
        <v>342</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6">
        <v>1</v>
      </c>
      <c r="B697" s="1086">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6">
        <v>2</v>
      </c>
      <c r="B698" s="1086">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6">
        <v>3</v>
      </c>
      <c r="B699" s="1086">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6">
        <v>4</v>
      </c>
      <c r="B700" s="1086">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6">
        <v>5</v>
      </c>
      <c r="B701" s="1086">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6">
        <v>6</v>
      </c>
      <c r="B702" s="1086">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6">
        <v>7</v>
      </c>
      <c r="B703" s="1086">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6">
        <v>8</v>
      </c>
      <c r="B704" s="1086">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6">
        <v>9</v>
      </c>
      <c r="B705" s="1086">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6">
        <v>10</v>
      </c>
      <c r="B706" s="1086">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6">
        <v>11</v>
      </c>
      <c r="B707" s="1086">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6">
        <v>12</v>
      </c>
      <c r="B708" s="1086">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6">
        <v>13</v>
      </c>
      <c r="B709" s="1086">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6">
        <v>14</v>
      </c>
      <c r="B710" s="1086">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6">
        <v>15</v>
      </c>
      <c r="B711" s="1086">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6">
        <v>16</v>
      </c>
      <c r="B712" s="1086">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6">
        <v>17</v>
      </c>
      <c r="B713" s="1086">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6">
        <v>18</v>
      </c>
      <c r="B714" s="1086">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6">
        <v>19</v>
      </c>
      <c r="B715" s="1086">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6">
        <v>20</v>
      </c>
      <c r="B716" s="1086">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6">
        <v>21</v>
      </c>
      <c r="B717" s="1086">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6">
        <v>22</v>
      </c>
      <c r="B718" s="1086">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6">
        <v>23</v>
      </c>
      <c r="B719" s="1086">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6">
        <v>24</v>
      </c>
      <c r="B720" s="1086">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6">
        <v>25</v>
      </c>
      <c r="B721" s="1086">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6">
        <v>26</v>
      </c>
      <c r="B722" s="1086">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6">
        <v>27</v>
      </c>
      <c r="B723" s="1086">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6">
        <v>28</v>
      </c>
      <c r="B724" s="1086">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6">
        <v>29</v>
      </c>
      <c r="B725" s="1086">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6">
        <v>30</v>
      </c>
      <c r="B726" s="1086">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9" t="s">
        <v>342</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6">
        <v>1</v>
      </c>
      <c r="B730" s="1086">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6">
        <v>2</v>
      </c>
      <c r="B731" s="1086">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6">
        <v>3</v>
      </c>
      <c r="B732" s="1086">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6">
        <v>4</v>
      </c>
      <c r="B733" s="1086">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6">
        <v>5</v>
      </c>
      <c r="B734" s="1086">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6">
        <v>6</v>
      </c>
      <c r="B735" s="1086">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6">
        <v>7</v>
      </c>
      <c r="B736" s="1086">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6">
        <v>8</v>
      </c>
      <c r="B737" s="1086">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6">
        <v>9</v>
      </c>
      <c r="B738" s="1086">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6">
        <v>10</v>
      </c>
      <c r="B739" s="1086">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6">
        <v>11</v>
      </c>
      <c r="B740" s="1086">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6">
        <v>12</v>
      </c>
      <c r="B741" s="1086">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6">
        <v>13</v>
      </c>
      <c r="B742" s="1086">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6">
        <v>14</v>
      </c>
      <c r="B743" s="1086">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6">
        <v>15</v>
      </c>
      <c r="B744" s="1086">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6">
        <v>16</v>
      </c>
      <c r="B745" s="1086">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6">
        <v>17</v>
      </c>
      <c r="B746" s="1086">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6">
        <v>18</v>
      </c>
      <c r="B747" s="1086">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6">
        <v>19</v>
      </c>
      <c r="B748" s="1086">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6">
        <v>20</v>
      </c>
      <c r="B749" s="1086">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6">
        <v>21</v>
      </c>
      <c r="B750" s="1086">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6">
        <v>22</v>
      </c>
      <c r="B751" s="1086">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6">
        <v>23</v>
      </c>
      <c r="B752" s="1086">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6">
        <v>24</v>
      </c>
      <c r="B753" s="1086">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6">
        <v>25</v>
      </c>
      <c r="B754" s="1086">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6">
        <v>26</v>
      </c>
      <c r="B755" s="1086">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6">
        <v>27</v>
      </c>
      <c r="B756" s="1086">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6">
        <v>28</v>
      </c>
      <c r="B757" s="1086">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6">
        <v>29</v>
      </c>
      <c r="B758" s="1086">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6">
        <v>30</v>
      </c>
      <c r="B759" s="1086">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9" t="s">
        <v>342</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6">
        <v>1</v>
      </c>
      <c r="B763" s="1086">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6">
        <v>2</v>
      </c>
      <c r="B764" s="1086">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6">
        <v>3</v>
      </c>
      <c r="B765" s="1086">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6">
        <v>4</v>
      </c>
      <c r="B766" s="1086">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6">
        <v>5</v>
      </c>
      <c r="B767" s="1086">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6">
        <v>6</v>
      </c>
      <c r="B768" s="1086">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6">
        <v>7</v>
      </c>
      <c r="B769" s="1086">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6">
        <v>8</v>
      </c>
      <c r="B770" s="1086">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6">
        <v>9</v>
      </c>
      <c r="B771" s="1086">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6">
        <v>10</v>
      </c>
      <c r="B772" s="1086">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6">
        <v>11</v>
      </c>
      <c r="B773" s="1086">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6">
        <v>12</v>
      </c>
      <c r="B774" s="1086">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6">
        <v>13</v>
      </c>
      <c r="B775" s="1086">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6">
        <v>14</v>
      </c>
      <c r="B776" s="1086">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6">
        <v>15</v>
      </c>
      <c r="B777" s="1086">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6">
        <v>16</v>
      </c>
      <c r="B778" s="1086">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6">
        <v>17</v>
      </c>
      <c r="B779" s="1086">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6">
        <v>18</v>
      </c>
      <c r="B780" s="1086">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6">
        <v>19</v>
      </c>
      <c r="B781" s="1086">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6">
        <v>20</v>
      </c>
      <c r="B782" s="1086">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6">
        <v>21</v>
      </c>
      <c r="B783" s="1086">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6">
        <v>22</v>
      </c>
      <c r="B784" s="1086">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6">
        <v>23</v>
      </c>
      <c r="B785" s="1086">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6">
        <v>24</v>
      </c>
      <c r="B786" s="1086">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6">
        <v>25</v>
      </c>
      <c r="B787" s="1086">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6">
        <v>26</v>
      </c>
      <c r="B788" s="1086">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6">
        <v>27</v>
      </c>
      <c r="B789" s="1086">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6">
        <v>28</v>
      </c>
      <c r="B790" s="1086">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6">
        <v>29</v>
      </c>
      <c r="B791" s="1086">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6">
        <v>30</v>
      </c>
      <c r="B792" s="1086">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9" t="s">
        <v>342</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6">
        <v>1</v>
      </c>
      <c r="B796" s="1086">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6">
        <v>2</v>
      </c>
      <c r="B797" s="1086">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6">
        <v>3</v>
      </c>
      <c r="B798" s="1086">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6">
        <v>4</v>
      </c>
      <c r="B799" s="1086">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6">
        <v>5</v>
      </c>
      <c r="B800" s="1086">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6">
        <v>6</v>
      </c>
      <c r="B801" s="1086">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6">
        <v>7</v>
      </c>
      <c r="B802" s="1086">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6">
        <v>8</v>
      </c>
      <c r="B803" s="1086">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6">
        <v>9</v>
      </c>
      <c r="B804" s="1086">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6">
        <v>10</v>
      </c>
      <c r="B805" s="1086">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6">
        <v>11</v>
      </c>
      <c r="B806" s="1086">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6">
        <v>12</v>
      </c>
      <c r="B807" s="1086">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6">
        <v>13</v>
      </c>
      <c r="B808" s="1086">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6">
        <v>14</v>
      </c>
      <c r="B809" s="1086">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6">
        <v>15</v>
      </c>
      <c r="B810" s="1086">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6">
        <v>16</v>
      </c>
      <c r="B811" s="1086">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6">
        <v>17</v>
      </c>
      <c r="B812" s="1086">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6">
        <v>18</v>
      </c>
      <c r="B813" s="1086">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6">
        <v>19</v>
      </c>
      <c r="B814" s="1086">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6">
        <v>20</v>
      </c>
      <c r="B815" s="1086">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6">
        <v>21</v>
      </c>
      <c r="B816" s="1086">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6">
        <v>22</v>
      </c>
      <c r="B817" s="1086">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6">
        <v>23</v>
      </c>
      <c r="B818" s="1086">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6">
        <v>24</v>
      </c>
      <c r="B819" s="1086">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6">
        <v>25</v>
      </c>
      <c r="B820" s="1086">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6">
        <v>26</v>
      </c>
      <c r="B821" s="1086">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6">
        <v>27</v>
      </c>
      <c r="B822" s="1086">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6">
        <v>28</v>
      </c>
      <c r="B823" s="1086">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6">
        <v>29</v>
      </c>
      <c r="B824" s="1086">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6">
        <v>30</v>
      </c>
      <c r="B825" s="1086">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9" t="s">
        <v>342</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6">
        <v>1</v>
      </c>
      <c r="B829" s="1086">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6">
        <v>2</v>
      </c>
      <c r="B830" s="1086">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6">
        <v>3</v>
      </c>
      <c r="B831" s="1086">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6">
        <v>4</v>
      </c>
      <c r="B832" s="1086">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6">
        <v>5</v>
      </c>
      <c r="B833" s="1086">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6">
        <v>6</v>
      </c>
      <c r="B834" s="1086">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6">
        <v>7</v>
      </c>
      <c r="B835" s="1086">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6">
        <v>8</v>
      </c>
      <c r="B836" s="1086">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6">
        <v>9</v>
      </c>
      <c r="B837" s="1086">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6">
        <v>10</v>
      </c>
      <c r="B838" s="1086">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6">
        <v>11</v>
      </c>
      <c r="B839" s="1086">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6">
        <v>12</v>
      </c>
      <c r="B840" s="1086">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6">
        <v>13</v>
      </c>
      <c r="B841" s="1086">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6">
        <v>14</v>
      </c>
      <c r="B842" s="1086">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6">
        <v>15</v>
      </c>
      <c r="B843" s="1086">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6">
        <v>16</v>
      </c>
      <c r="B844" s="1086">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6">
        <v>17</v>
      </c>
      <c r="B845" s="1086">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6">
        <v>18</v>
      </c>
      <c r="B846" s="1086">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6">
        <v>19</v>
      </c>
      <c r="B847" s="1086">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6">
        <v>20</v>
      </c>
      <c r="B848" s="1086">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6">
        <v>21</v>
      </c>
      <c r="B849" s="1086">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6">
        <v>22</v>
      </c>
      <c r="B850" s="1086">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6">
        <v>23</v>
      </c>
      <c r="B851" s="1086">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6">
        <v>24</v>
      </c>
      <c r="B852" s="1086">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6">
        <v>25</v>
      </c>
      <c r="B853" s="1086">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6">
        <v>26</v>
      </c>
      <c r="B854" s="1086">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6">
        <v>27</v>
      </c>
      <c r="B855" s="1086">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6">
        <v>28</v>
      </c>
      <c r="B856" s="1086">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6">
        <v>29</v>
      </c>
      <c r="B857" s="1086">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6">
        <v>30</v>
      </c>
      <c r="B858" s="1086">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9" t="s">
        <v>342</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6">
        <v>1</v>
      </c>
      <c r="B862" s="1086">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6">
        <v>2</v>
      </c>
      <c r="B863" s="1086">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6">
        <v>3</v>
      </c>
      <c r="B864" s="1086">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6">
        <v>4</v>
      </c>
      <c r="B865" s="1086">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6">
        <v>5</v>
      </c>
      <c r="B866" s="1086">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6">
        <v>6</v>
      </c>
      <c r="B867" s="1086">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6">
        <v>7</v>
      </c>
      <c r="B868" s="1086">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6">
        <v>8</v>
      </c>
      <c r="B869" s="1086">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6">
        <v>9</v>
      </c>
      <c r="B870" s="1086">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6">
        <v>10</v>
      </c>
      <c r="B871" s="1086">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6">
        <v>11</v>
      </c>
      <c r="B872" s="1086">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6">
        <v>12</v>
      </c>
      <c r="B873" s="1086">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6">
        <v>13</v>
      </c>
      <c r="B874" s="1086">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6">
        <v>14</v>
      </c>
      <c r="B875" s="1086">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6">
        <v>15</v>
      </c>
      <c r="B876" s="1086">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6">
        <v>16</v>
      </c>
      <c r="B877" s="1086">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6">
        <v>17</v>
      </c>
      <c r="B878" s="1086">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6">
        <v>18</v>
      </c>
      <c r="B879" s="1086">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6">
        <v>19</v>
      </c>
      <c r="B880" s="1086">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6">
        <v>20</v>
      </c>
      <c r="B881" s="1086">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6">
        <v>21</v>
      </c>
      <c r="B882" s="1086">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6">
        <v>22</v>
      </c>
      <c r="B883" s="1086">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6">
        <v>23</v>
      </c>
      <c r="B884" s="1086">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6">
        <v>24</v>
      </c>
      <c r="B885" s="1086">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6">
        <v>25</v>
      </c>
      <c r="B886" s="1086">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6">
        <v>26</v>
      </c>
      <c r="B887" s="1086">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6">
        <v>27</v>
      </c>
      <c r="B888" s="1086">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6">
        <v>28</v>
      </c>
      <c r="B889" s="1086">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6">
        <v>29</v>
      </c>
      <c r="B890" s="1086">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6">
        <v>30</v>
      </c>
      <c r="B891" s="1086">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9" t="s">
        <v>342</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6">
        <v>1</v>
      </c>
      <c r="B895" s="1086">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6">
        <v>2</v>
      </c>
      <c r="B896" s="1086">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6">
        <v>3</v>
      </c>
      <c r="B897" s="1086">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6">
        <v>4</v>
      </c>
      <c r="B898" s="1086">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6">
        <v>5</v>
      </c>
      <c r="B899" s="1086">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6">
        <v>6</v>
      </c>
      <c r="B900" s="1086">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6">
        <v>7</v>
      </c>
      <c r="B901" s="1086">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6">
        <v>8</v>
      </c>
      <c r="B902" s="1086">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6">
        <v>9</v>
      </c>
      <c r="B903" s="1086">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6">
        <v>10</v>
      </c>
      <c r="B904" s="1086">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6">
        <v>11</v>
      </c>
      <c r="B905" s="1086">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6">
        <v>12</v>
      </c>
      <c r="B906" s="1086">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6">
        <v>13</v>
      </c>
      <c r="B907" s="1086">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6">
        <v>14</v>
      </c>
      <c r="B908" s="1086">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6">
        <v>15</v>
      </c>
      <c r="B909" s="1086">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6">
        <v>16</v>
      </c>
      <c r="B910" s="1086">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6">
        <v>17</v>
      </c>
      <c r="B911" s="1086">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6">
        <v>18</v>
      </c>
      <c r="B912" s="1086">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6">
        <v>19</v>
      </c>
      <c r="B913" s="1086">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6">
        <v>20</v>
      </c>
      <c r="B914" s="1086">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6">
        <v>21</v>
      </c>
      <c r="B915" s="1086">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6">
        <v>22</v>
      </c>
      <c r="B916" s="1086">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6">
        <v>23</v>
      </c>
      <c r="B917" s="1086">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6">
        <v>24</v>
      </c>
      <c r="B918" s="1086">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6">
        <v>25</v>
      </c>
      <c r="B919" s="1086">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6">
        <v>26</v>
      </c>
      <c r="B920" s="1086">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6">
        <v>27</v>
      </c>
      <c r="B921" s="1086">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6">
        <v>28</v>
      </c>
      <c r="B922" s="1086">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6">
        <v>29</v>
      </c>
      <c r="B923" s="1086">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6">
        <v>30</v>
      </c>
      <c r="B924" s="1086">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9" t="s">
        <v>342</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6">
        <v>1</v>
      </c>
      <c r="B928" s="1086">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6">
        <v>2</v>
      </c>
      <c r="B929" s="1086">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6">
        <v>3</v>
      </c>
      <c r="B930" s="1086">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6">
        <v>4</v>
      </c>
      <c r="B931" s="1086">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6">
        <v>5</v>
      </c>
      <c r="B932" s="1086">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6">
        <v>6</v>
      </c>
      <c r="B933" s="1086">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6">
        <v>7</v>
      </c>
      <c r="B934" s="1086">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6">
        <v>8</v>
      </c>
      <c r="B935" s="1086">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6">
        <v>9</v>
      </c>
      <c r="B936" s="1086">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6">
        <v>10</v>
      </c>
      <c r="B937" s="1086">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6">
        <v>11</v>
      </c>
      <c r="B938" s="1086">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6">
        <v>12</v>
      </c>
      <c r="B939" s="1086">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6">
        <v>13</v>
      </c>
      <c r="B940" s="1086">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6">
        <v>14</v>
      </c>
      <c r="B941" s="1086">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6">
        <v>15</v>
      </c>
      <c r="B942" s="1086">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6">
        <v>16</v>
      </c>
      <c r="B943" s="1086">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6">
        <v>17</v>
      </c>
      <c r="B944" s="1086">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6">
        <v>18</v>
      </c>
      <c r="B945" s="1086">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6">
        <v>19</v>
      </c>
      <c r="B946" s="1086">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6">
        <v>20</v>
      </c>
      <c r="B947" s="1086">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6">
        <v>21</v>
      </c>
      <c r="B948" s="1086">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6">
        <v>22</v>
      </c>
      <c r="B949" s="1086">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6">
        <v>23</v>
      </c>
      <c r="B950" s="1086">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6">
        <v>24</v>
      </c>
      <c r="B951" s="1086">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6">
        <v>25</v>
      </c>
      <c r="B952" s="1086">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6">
        <v>26</v>
      </c>
      <c r="B953" s="1086">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6">
        <v>27</v>
      </c>
      <c r="B954" s="1086">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6">
        <v>28</v>
      </c>
      <c r="B955" s="1086">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6">
        <v>29</v>
      </c>
      <c r="B956" s="1086">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6">
        <v>30</v>
      </c>
      <c r="B957" s="1086">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9" t="s">
        <v>342</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6">
        <v>1</v>
      </c>
      <c r="B961" s="1086">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6">
        <v>2</v>
      </c>
      <c r="B962" s="1086">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6">
        <v>3</v>
      </c>
      <c r="B963" s="1086">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6">
        <v>4</v>
      </c>
      <c r="B964" s="1086">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6">
        <v>5</v>
      </c>
      <c r="B965" s="1086">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6">
        <v>6</v>
      </c>
      <c r="B966" s="1086">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6">
        <v>7</v>
      </c>
      <c r="B967" s="1086">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6">
        <v>8</v>
      </c>
      <c r="B968" s="1086">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6">
        <v>9</v>
      </c>
      <c r="B969" s="1086">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6">
        <v>10</v>
      </c>
      <c r="B970" s="1086">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6">
        <v>11</v>
      </c>
      <c r="B971" s="1086">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6">
        <v>12</v>
      </c>
      <c r="B972" s="1086">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6">
        <v>13</v>
      </c>
      <c r="B973" s="1086">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6">
        <v>14</v>
      </c>
      <c r="B974" s="1086">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6">
        <v>15</v>
      </c>
      <c r="B975" s="1086">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6">
        <v>16</v>
      </c>
      <c r="B976" s="1086">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6">
        <v>17</v>
      </c>
      <c r="B977" s="1086">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6">
        <v>18</v>
      </c>
      <c r="B978" s="1086">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6">
        <v>19</v>
      </c>
      <c r="B979" s="1086">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6">
        <v>20</v>
      </c>
      <c r="B980" s="1086">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6">
        <v>21</v>
      </c>
      <c r="B981" s="1086">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6">
        <v>22</v>
      </c>
      <c r="B982" s="1086">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6">
        <v>23</v>
      </c>
      <c r="B983" s="1086">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6">
        <v>24</v>
      </c>
      <c r="B984" s="1086">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6">
        <v>25</v>
      </c>
      <c r="B985" s="1086">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6">
        <v>26</v>
      </c>
      <c r="B986" s="1086">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6">
        <v>27</v>
      </c>
      <c r="B987" s="1086">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6">
        <v>28</v>
      </c>
      <c r="B988" s="1086">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6">
        <v>29</v>
      </c>
      <c r="B989" s="1086">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6">
        <v>30</v>
      </c>
      <c r="B990" s="1086">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9" t="s">
        <v>342</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6">
        <v>1</v>
      </c>
      <c r="B994" s="1086">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6">
        <v>2</v>
      </c>
      <c r="B995" s="1086">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6">
        <v>3</v>
      </c>
      <c r="B996" s="1086">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6">
        <v>4</v>
      </c>
      <c r="B997" s="1086">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6">
        <v>5</v>
      </c>
      <c r="B998" s="1086">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6">
        <v>6</v>
      </c>
      <c r="B999" s="1086">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6">
        <v>7</v>
      </c>
      <c r="B1000" s="1086">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6">
        <v>8</v>
      </c>
      <c r="B1001" s="1086">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6">
        <v>9</v>
      </c>
      <c r="B1002" s="1086">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6">
        <v>10</v>
      </c>
      <c r="B1003" s="1086">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6">
        <v>11</v>
      </c>
      <c r="B1004" s="1086">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6">
        <v>12</v>
      </c>
      <c r="B1005" s="1086">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6">
        <v>13</v>
      </c>
      <c r="B1006" s="1086">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6">
        <v>14</v>
      </c>
      <c r="B1007" s="1086">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6">
        <v>15</v>
      </c>
      <c r="B1008" s="1086">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6">
        <v>16</v>
      </c>
      <c r="B1009" s="1086">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6">
        <v>17</v>
      </c>
      <c r="B1010" s="1086">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6">
        <v>18</v>
      </c>
      <c r="B1011" s="1086">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6">
        <v>19</v>
      </c>
      <c r="B1012" s="1086">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6">
        <v>20</v>
      </c>
      <c r="B1013" s="1086">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6">
        <v>21</v>
      </c>
      <c r="B1014" s="1086">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6">
        <v>22</v>
      </c>
      <c r="B1015" s="1086">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6">
        <v>23</v>
      </c>
      <c r="B1016" s="1086">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6">
        <v>24</v>
      </c>
      <c r="B1017" s="1086">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6">
        <v>25</v>
      </c>
      <c r="B1018" s="1086">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6">
        <v>26</v>
      </c>
      <c r="B1019" s="1086">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6">
        <v>27</v>
      </c>
      <c r="B1020" s="1086">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6">
        <v>28</v>
      </c>
      <c r="B1021" s="1086">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6">
        <v>29</v>
      </c>
      <c r="B1022" s="1086">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6">
        <v>30</v>
      </c>
      <c r="B1023" s="1086">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9" t="s">
        <v>342</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6">
        <v>1</v>
      </c>
      <c r="B1027" s="1086">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6">
        <v>2</v>
      </c>
      <c r="B1028" s="1086">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6">
        <v>3</v>
      </c>
      <c r="B1029" s="1086">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6">
        <v>4</v>
      </c>
      <c r="B1030" s="1086">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6">
        <v>5</v>
      </c>
      <c r="B1031" s="1086">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6">
        <v>6</v>
      </c>
      <c r="B1032" s="1086">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6">
        <v>7</v>
      </c>
      <c r="B1033" s="1086">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6">
        <v>8</v>
      </c>
      <c r="B1034" s="1086">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6">
        <v>9</v>
      </c>
      <c r="B1035" s="1086">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6">
        <v>10</v>
      </c>
      <c r="B1036" s="1086">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6">
        <v>11</v>
      </c>
      <c r="B1037" s="1086">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6">
        <v>12</v>
      </c>
      <c r="B1038" s="1086">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6">
        <v>13</v>
      </c>
      <c r="B1039" s="1086">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6">
        <v>14</v>
      </c>
      <c r="B1040" s="1086">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6">
        <v>15</v>
      </c>
      <c r="B1041" s="1086">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6">
        <v>16</v>
      </c>
      <c r="B1042" s="1086">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6">
        <v>17</v>
      </c>
      <c r="B1043" s="1086">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6">
        <v>18</v>
      </c>
      <c r="B1044" s="1086">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6">
        <v>19</v>
      </c>
      <c r="B1045" s="1086">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6">
        <v>20</v>
      </c>
      <c r="B1046" s="1086">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6">
        <v>21</v>
      </c>
      <c r="B1047" s="1086">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6">
        <v>22</v>
      </c>
      <c r="B1048" s="1086">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6">
        <v>23</v>
      </c>
      <c r="B1049" s="1086">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6">
        <v>24</v>
      </c>
      <c r="B1050" s="1086">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6">
        <v>25</v>
      </c>
      <c r="B1051" s="1086">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6">
        <v>26</v>
      </c>
      <c r="B1052" s="1086">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6">
        <v>27</v>
      </c>
      <c r="B1053" s="1086">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6">
        <v>28</v>
      </c>
      <c r="B1054" s="1086">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6">
        <v>29</v>
      </c>
      <c r="B1055" s="1086">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6">
        <v>30</v>
      </c>
      <c r="B1056" s="1086">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9" t="s">
        <v>342</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6">
        <v>1</v>
      </c>
      <c r="B1060" s="1086">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6">
        <v>2</v>
      </c>
      <c r="B1061" s="1086">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6">
        <v>3</v>
      </c>
      <c r="B1062" s="1086">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6">
        <v>4</v>
      </c>
      <c r="B1063" s="1086">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6">
        <v>5</v>
      </c>
      <c r="B1064" s="1086">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6">
        <v>6</v>
      </c>
      <c r="B1065" s="1086">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6">
        <v>7</v>
      </c>
      <c r="B1066" s="1086">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6">
        <v>8</v>
      </c>
      <c r="B1067" s="1086">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6">
        <v>9</v>
      </c>
      <c r="B1068" s="1086">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6">
        <v>10</v>
      </c>
      <c r="B1069" s="1086">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6">
        <v>11</v>
      </c>
      <c r="B1070" s="1086">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6">
        <v>12</v>
      </c>
      <c r="B1071" s="1086">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6">
        <v>13</v>
      </c>
      <c r="B1072" s="1086">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6">
        <v>14</v>
      </c>
      <c r="B1073" s="1086">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6">
        <v>15</v>
      </c>
      <c r="B1074" s="1086">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6">
        <v>16</v>
      </c>
      <c r="B1075" s="1086">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6">
        <v>17</v>
      </c>
      <c r="B1076" s="1086">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6">
        <v>18</v>
      </c>
      <c r="B1077" s="1086">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6">
        <v>19</v>
      </c>
      <c r="B1078" s="1086">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6">
        <v>20</v>
      </c>
      <c r="B1079" s="1086">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6">
        <v>21</v>
      </c>
      <c r="B1080" s="1086">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6">
        <v>22</v>
      </c>
      <c r="B1081" s="1086">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6">
        <v>23</v>
      </c>
      <c r="B1082" s="1086">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6">
        <v>24</v>
      </c>
      <c r="B1083" s="1086">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6">
        <v>25</v>
      </c>
      <c r="B1084" s="1086">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6">
        <v>26</v>
      </c>
      <c r="B1085" s="1086">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6">
        <v>27</v>
      </c>
      <c r="B1086" s="1086">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6">
        <v>28</v>
      </c>
      <c r="B1087" s="1086">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6">
        <v>29</v>
      </c>
      <c r="B1088" s="1086">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6">
        <v>30</v>
      </c>
      <c r="B1089" s="1086">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9" t="s">
        <v>342</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6">
        <v>1</v>
      </c>
      <c r="B1093" s="1086">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6">
        <v>2</v>
      </c>
      <c r="B1094" s="1086">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6">
        <v>3</v>
      </c>
      <c r="B1095" s="1086">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6">
        <v>4</v>
      </c>
      <c r="B1096" s="1086">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6">
        <v>5</v>
      </c>
      <c r="B1097" s="1086">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6">
        <v>6</v>
      </c>
      <c r="B1098" s="1086">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6">
        <v>7</v>
      </c>
      <c r="B1099" s="1086">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6">
        <v>8</v>
      </c>
      <c r="B1100" s="1086">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6">
        <v>9</v>
      </c>
      <c r="B1101" s="1086">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6">
        <v>10</v>
      </c>
      <c r="B1102" s="1086">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6">
        <v>11</v>
      </c>
      <c r="B1103" s="1086">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6">
        <v>12</v>
      </c>
      <c r="B1104" s="1086">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6">
        <v>13</v>
      </c>
      <c r="B1105" s="1086">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6">
        <v>14</v>
      </c>
      <c r="B1106" s="1086">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6">
        <v>15</v>
      </c>
      <c r="B1107" s="1086">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6">
        <v>16</v>
      </c>
      <c r="B1108" s="1086">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6">
        <v>17</v>
      </c>
      <c r="B1109" s="1086">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6">
        <v>18</v>
      </c>
      <c r="B1110" s="1086">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6">
        <v>19</v>
      </c>
      <c r="B1111" s="1086">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6">
        <v>20</v>
      </c>
      <c r="B1112" s="1086">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6">
        <v>21</v>
      </c>
      <c r="B1113" s="1086">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6">
        <v>22</v>
      </c>
      <c r="B1114" s="1086">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6">
        <v>23</v>
      </c>
      <c r="B1115" s="1086">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6">
        <v>24</v>
      </c>
      <c r="B1116" s="1086">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6">
        <v>25</v>
      </c>
      <c r="B1117" s="1086">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6">
        <v>26</v>
      </c>
      <c r="B1118" s="1086">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6">
        <v>27</v>
      </c>
      <c r="B1119" s="1086">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6">
        <v>28</v>
      </c>
      <c r="B1120" s="1086">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6">
        <v>29</v>
      </c>
      <c r="B1121" s="1086">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6">
        <v>30</v>
      </c>
      <c r="B1122" s="1086">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9" t="s">
        <v>342</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6">
        <v>1</v>
      </c>
      <c r="B1126" s="1086">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6">
        <v>2</v>
      </c>
      <c r="B1127" s="1086">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6">
        <v>3</v>
      </c>
      <c r="B1128" s="1086">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6">
        <v>4</v>
      </c>
      <c r="B1129" s="1086">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6">
        <v>5</v>
      </c>
      <c r="B1130" s="1086">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6">
        <v>6</v>
      </c>
      <c r="B1131" s="1086">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6">
        <v>7</v>
      </c>
      <c r="B1132" s="1086">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6">
        <v>8</v>
      </c>
      <c r="B1133" s="1086">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6">
        <v>9</v>
      </c>
      <c r="B1134" s="1086">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6">
        <v>10</v>
      </c>
      <c r="B1135" s="1086">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6">
        <v>11</v>
      </c>
      <c r="B1136" s="1086">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6">
        <v>12</v>
      </c>
      <c r="B1137" s="1086">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6">
        <v>13</v>
      </c>
      <c r="B1138" s="1086">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6">
        <v>14</v>
      </c>
      <c r="B1139" s="1086">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6">
        <v>15</v>
      </c>
      <c r="B1140" s="1086">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6">
        <v>16</v>
      </c>
      <c r="B1141" s="1086">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6">
        <v>17</v>
      </c>
      <c r="B1142" s="1086">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6">
        <v>18</v>
      </c>
      <c r="B1143" s="1086">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6">
        <v>19</v>
      </c>
      <c r="B1144" s="1086">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6">
        <v>20</v>
      </c>
      <c r="B1145" s="1086">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6">
        <v>21</v>
      </c>
      <c r="B1146" s="1086">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6">
        <v>22</v>
      </c>
      <c r="B1147" s="1086">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6">
        <v>23</v>
      </c>
      <c r="B1148" s="1086">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6">
        <v>24</v>
      </c>
      <c r="B1149" s="1086">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6">
        <v>25</v>
      </c>
      <c r="B1150" s="1086">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6">
        <v>26</v>
      </c>
      <c r="B1151" s="1086">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6">
        <v>27</v>
      </c>
      <c r="B1152" s="1086">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6">
        <v>28</v>
      </c>
      <c r="B1153" s="1086">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6">
        <v>29</v>
      </c>
      <c r="B1154" s="1086">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6">
        <v>30</v>
      </c>
      <c r="B1155" s="1086">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9" t="s">
        <v>342</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6">
        <v>1</v>
      </c>
      <c r="B1159" s="1086">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6">
        <v>2</v>
      </c>
      <c r="B1160" s="1086">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6">
        <v>3</v>
      </c>
      <c r="B1161" s="1086">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6">
        <v>4</v>
      </c>
      <c r="B1162" s="1086">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6">
        <v>5</v>
      </c>
      <c r="B1163" s="1086">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6">
        <v>6</v>
      </c>
      <c r="B1164" s="1086">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6">
        <v>7</v>
      </c>
      <c r="B1165" s="1086">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6">
        <v>8</v>
      </c>
      <c r="B1166" s="1086">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6">
        <v>9</v>
      </c>
      <c r="B1167" s="1086">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6">
        <v>10</v>
      </c>
      <c r="B1168" s="1086">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6">
        <v>11</v>
      </c>
      <c r="B1169" s="1086">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6">
        <v>12</v>
      </c>
      <c r="B1170" s="1086">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6">
        <v>13</v>
      </c>
      <c r="B1171" s="1086">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6">
        <v>14</v>
      </c>
      <c r="B1172" s="1086">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6">
        <v>15</v>
      </c>
      <c r="B1173" s="1086">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6">
        <v>16</v>
      </c>
      <c r="B1174" s="1086">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6">
        <v>17</v>
      </c>
      <c r="B1175" s="1086">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6">
        <v>18</v>
      </c>
      <c r="B1176" s="1086">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6">
        <v>19</v>
      </c>
      <c r="B1177" s="1086">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6">
        <v>20</v>
      </c>
      <c r="B1178" s="1086">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6">
        <v>21</v>
      </c>
      <c r="B1179" s="1086">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6">
        <v>22</v>
      </c>
      <c r="B1180" s="1086">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6">
        <v>23</v>
      </c>
      <c r="B1181" s="1086">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6">
        <v>24</v>
      </c>
      <c r="B1182" s="1086">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6">
        <v>25</v>
      </c>
      <c r="B1183" s="1086">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6">
        <v>26</v>
      </c>
      <c r="B1184" s="1086">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6">
        <v>27</v>
      </c>
      <c r="B1185" s="1086">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6">
        <v>28</v>
      </c>
      <c r="B1186" s="1086">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6">
        <v>29</v>
      </c>
      <c r="B1187" s="1086">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6">
        <v>30</v>
      </c>
      <c r="B1188" s="1086">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9" t="s">
        <v>342</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6">
        <v>1</v>
      </c>
      <c r="B1192" s="1086">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6">
        <v>2</v>
      </c>
      <c r="B1193" s="1086">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6">
        <v>3</v>
      </c>
      <c r="B1194" s="1086">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6">
        <v>4</v>
      </c>
      <c r="B1195" s="1086">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6">
        <v>5</v>
      </c>
      <c r="B1196" s="1086">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6">
        <v>6</v>
      </c>
      <c r="B1197" s="1086">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6">
        <v>7</v>
      </c>
      <c r="B1198" s="1086">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6">
        <v>8</v>
      </c>
      <c r="B1199" s="1086">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6">
        <v>9</v>
      </c>
      <c r="B1200" s="1086">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6">
        <v>10</v>
      </c>
      <c r="B1201" s="1086">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6">
        <v>11</v>
      </c>
      <c r="B1202" s="1086">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6">
        <v>12</v>
      </c>
      <c r="B1203" s="1086">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6">
        <v>13</v>
      </c>
      <c r="B1204" s="1086">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6">
        <v>14</v>
      </c>
      <c r="B1205" s="1086">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6">
        <v>15</v>
      </c>
      <c r="B1206" s="1086">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6">
        <v>16</v>
      </c>
      <c r="B1207" s="1086">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6">
        <v>17</v>
      </c>
      <c r="B1208" s="1086">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6">
        <v>18</v>
      </c>
      <c r="B1209" s="1086">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6">
        <v>19</v>
      </c>
      <c r="B1210" s="1086">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6">
        <v>20</v>
      </c>
      <c r="B1211" s="1086">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6">
        <v>21</v>
      </c>
      <c r="B1212" s="1086">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6">
        <v>22</v>
      </c>
      <c r="B1213" s="1086">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6">
        <v>23</v>
      </c>
      <c r="B1214" s="1086">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6">
        <v>24</v>
      </c>
      <c r="B1215" s="1086">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6">
        <v>25</v>
      </c>
      <c r="B1216" s="1086">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6">
        <v>26</v>
      </c>
      <c r="B1217" s="1086">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6">
        <v>27</v>
      </c>
      <c r="B1218" s="1086">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6">
        <v>28</v>
      </c>
      <c r="B1219" s="1086">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6">
        <v>29</v>
      </c>
      <c r="B1220" s="1086">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6">
        <v>30</v>
      </c>
      <c r="B1221" s="1086">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9" t="s">
        <v>342</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6">
        <v>1</v>
      </c>
      <c r="B1225" s="1086">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6">
        <v>2</v>
      </c>
      <c r="B1226" s="1086">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6">
        <v>3</v>
      </c>
      <c r="B1227" s="1086">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6">
        <v>4</v>
      </c>
      <c r="B1228" s="1086">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6">
        <v>5</v>
      </c>
      <c r="B1229" s="1086">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6">
        <v>6</v>
      </c>
      <c r="B1230" s="1086">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6">
        <v>7</v>
      </c>
      <c r="B1231" s="1086">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6">
        <v>8</v>
      </c>
      <c r="B1232" s="1086">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6">
        <v>9</v>
      </c>
      <c r="B1233" s="1086">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6">
        <v>10</v>
      </c>
      <c r="B1234" s="1086">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6">
        <v>11</v>
      </c>
      <c r="B1235" s="1086">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6">
        <v>12</v>
      </c>
      <c r="B1236" s="1086">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6">
        <v>13</v>
      </c>
      <c r="B1237" s="1086">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6">
        <v>14</v>
      </c>
      <c r="B1238" s="1086">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6">
        <v>15</v>
      </c>
      <c r="B1239" s="1086">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6">
        <v>16</v>
      </c>
      <c r="B1240" s="1086">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6">
        <v>17</v>
      </c>
      <c r="B1241" s="1086">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6">
        <v>18</v>
      </c>
      <c r="B1242" s="1086">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6">
        <v>19</v>
      </c>
      <c r="B1243" s="1086">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6">
        <v>20</v>
      </c>
      <c r="B1244" s="1086">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6">
        <v>21</v>
      </c>
      <c r="B1245" s="1086">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6">
        <v>22</v>
      </c>
      <c r="B1246" s="1086">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6">
        <v>23</v>
      </c>
      <c r="B1247" s="1086">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6">
        <v>24</v>
      </c>
      <c r="B1248" s="1086">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6">
        <v>25</v>
      </c>
      <c r="B1249" s="1086">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6">
        <v>26</v>
      </c>
      <c r="B1250" s="1086">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6">
        <v>27</v>
      </c>
      <c r="B1251" s="1086">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6">
        <v>28</v>
      </c>
      <c r="B1252" s="1086">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6">
        <v>29</v>
      </c>
      <c r="B1253" s="1086">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6">
        <v>30</v>
      </c>
      <c r="B1254" s="1086">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9" t="s">
        <v>342</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6">
        <v>1</v>
      </c>
      <c r="B1258" s="1086">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6">
        <v>2</v>
      </c>
      <c r="B1259" s="1086">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6">
        <v>3</v>
      </c>
      <c r="B1260" s="1086">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6">
        <v>4</v>
      </c>
      <c r="B1261" s="1086">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6">
        <v>5</v>
      </c>
      <c r="B1262" s="1086">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6">
        <v>6</v>
      </c>
      <c r="B1263" s="1086">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6">
        <v>7</v>
      </c>
      <c r="B1264" s="1086">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6">
        <v>8</v>
      </c>
      <c r="B1265" s="1086">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6">
        <v>9</v>
      </c>
      <c r="B1266" s="1086">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6">
        <v>10</v>
      </c>
      <c r="B1267" s="1086">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6">
        <v>11</v>
      </c>
      <c r="B1268" s="1086">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6">
        <v>12</v>
      </c>
      <c r="B1269" s="1086">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6">
        <v>13</v>
      </c>
      <c r="B1270" s="1086">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6">
        <v>14</v>
      </c>
      <c r="B1271" s="1086">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6">
        <v>15</v>
      </c>
      <c r="B1272" s="1086">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6">
        <v>16</v>
      </c>
      <c r="B1273" s="1086">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6">
        <v>17</v>
      </c>
      <c r="B1274" s="1086">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6">
        <v>18</v>
      </c>
      <c r="B1275" s="1086">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6">
        <v>19</v>
      </c>
      <c r="B1276" s="1086">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6">
        <v>20</v>
      </c>
      <c r="B1277" s="1086">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6">
        <v>21</v>
      </c>
      <c r="B1278" s="1086">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6">
        <v>22</v>
      </c>
      <c r="B1279" s="1086">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6">
        <v>23</v>
      </c>
      <c r="B1280" s="1086">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6">
        <v>24</v>
      </c>
      <c r="B1281" s="1086">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6">
        <v>25</v>
      </c>
      <c r="B1282" s="1086">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6">
        <v>26</v>
      </c>
      <c r="B1283" s="1086">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6">
        <v>27</v>
      </c>
      <c r="B1284" s="1086">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6">
        <v>28</v>
      </c>
      <c r="B1285" s="1086">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6">
        <v>29</v>
      </c>
      <c r="B1286" s="1086">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6">
        <v>30</v>
      </c>
      <c r="B1287" s="1086">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9" t="s">
        <v>342</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6">
        <v>1</v>
      </c>
      <c r="B1291" s="1086">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6">
        <v>2</v>
      </c>
      <c r="B1292" s="1086">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6">
        <v>3</v>
      </c>
      <c r="B1293" s="1086">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6">
        <v>4</v>
      </c>
      <c r="B1294" s="1086">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6">
        <v>5</v>
      </c>
      <c r="B1295" s="1086">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6">
        <v>6</v>
      </c>
      <c r="B1296" s="1086">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6">
        <v>7</v>
      </c>
      <c r="B1297" s="1086">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6">
        <v>8</v>
      </c>
      <c r="B1298" s="1086">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6">
        <v>9</v>
      </c>
      <c r="B1299" s="1086">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6">
        <v>10</v>
      </c>
      <c r="B1300" s="1086">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6">
        <v>11</v>
      </c>
      <c r="B1301" s="1086">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6">
        <v>12</v>
      </c>
      <c r="B1302" s="1086">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6">
        <v>13</v>
      </c>
      <c r="B1303" s="1086">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6">
        <v>14</v>
      </c>
      <c r="B1304" s="1086">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6">
        <v>15</v>
      </c>
      <c r="B1305" s="1086">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6">
        <v>16</v>
      </c>
      <c r="B1306" s="1086">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6">
        <v>17</v>
      </c>
      <c r="B1307" s="1086">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6">
        <v>18</v>
      </c>
      <c r="B1308" s="1086">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6">
        <v>19</v>
      </c>
      <c r="B1309" s="1086">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6">
        <v>20</v>
      </c>
      <c r="B1310" s="1086">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6">
        <v>21</v>
      </c>
      <c r="B1311" s="1086">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6">
        <v>22</v>
      </c>
      <c r="B1312" s="1086">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6">
        <v>23</v>
      </c>
      <c r="B1313" s="1086">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6">
        <v>24</v>
      </c>
      <c r="B1314" s="1086">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6">
        <v>25</v>
      </c>
      <c r="B1315" s="1086">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6">
        <v>26</v>
      </c>
      <c r="B1316" s="1086">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6">
        <v>27</v>
      </c>
      <c r="B1317" s="1086">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6">
        <v>28</v>
      </c>
      <c r="B1318" s="1086">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6">
        <v>29</v>
      </c>
      <c r="B1319" s="1086">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6">
        <v>30</v>
      </c>
      <c r="B1320" s="1086">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2020-10-01T02:47:49Z</cp:lastPrinted>
  <dcterms:created xsi:type="dcterms:W3CDTF">2012-03-13T00:50:25Z</dcterms:created>
  <dcterms:modified xsi:type="dcterms:W3CDTF">2020-10-01T05:35:06Z</dcterms:modified>
</cp:coreProperties>
</file>