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291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<sst xmlns="http://schemas.openxmlformats.org/spreadsheetml/2006/main" count="2955" uniqueCount="646">
  <si>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</si>
  <si>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</si>
  <si>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</si>
  <si>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</si>
  <si>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</si>
  <si>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</si>
  <si>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</si>
  <si>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</si>
  <si>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</si>
  <si>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</si>
  <si>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</si>
  <si>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</si>
  <si>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</si>
  <si>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</si>
  <si>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</si>
  <si>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</si>
  <si>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</si>
  <si>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</si>
  <si>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</si>
  <si>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</si>
  <si>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</si>
  <si>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</si>
  <si>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</si>
  <si>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</si>
  <si>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</si>
  <si>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</si>
  <si>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</si>
  <si>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</si>
  <si>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</si>
  <si>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</si>
  <si>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</si>
  <si>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</si>
  <si>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</si>
  <si>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</si>
  <si>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</si>
  <si>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</si>
  <si>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</si>
  <si>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</si>
  <si>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</si>
  <si>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</si>
  <si>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</si>
  <si>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</si>
  <si>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</si>
  <si>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</si>
  <si>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</si>
  <si>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</si>
  <si>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</si>
  <si>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</si>
  <si>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</si>
  <si>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</si>
  <si>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</si>
  <si>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</si>
  <si>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</si>
  <si>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</si>
  <si>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</si>
  <si>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</si>
  <si>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</si>
  <si>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</si>
  <si>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</si>
  <si>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</si>
  <si>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</si>
  <si>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</si>
  <si>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</si>
  <si>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</si>
  <si>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</si>
  <si>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</si>
  <si>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</si>
  <si>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</si>
  <si>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</si>
  <si>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</si>
  <si>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</si>
  <si>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</si>
  <si>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</si>
  <si>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</si>
  <si>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</si>
  <si>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</si>
  <si>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</si>
  <si>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</si>
  <si>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</si>
  <si>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</si>
  <si>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</si>
  <si>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</si>
  <si>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</si>
  <si>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</si>
  <si>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</si>
  <si>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</si>
  <si>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</si>
  <si>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</si>
  <si>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</si>
  <si>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</si>
  <si>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</si>
  <si>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</si>
  <si>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</si>
  <si>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</si>
  <si>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</si>
  <si>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</si>
  <si>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</si>
  <si>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</si>
  <si>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</si>
  <si>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</si>
  <si>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</si>
  <si>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</si>
  <si>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</si>
  <si>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</si>
  <si>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</si>
  <si>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</si>
  <si>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</si>
  <si>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</si>
  <si>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</si>
  <si>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</si>
  <si>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</si>
  <si>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</si>
  <si>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</si>
  <si>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</si>
  <si>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</si>
  <si>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</si>
  <si>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</si>
  <si>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</si>
  <si>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</si>
  <si>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</si>
  <si>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</si>
  <si>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</si>
  <si>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</si>
  <si>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</si>
  <si>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</si>
  <si>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</si>
  <si>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</si>
  <si>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</si>
  <si>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</si>
  <si>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</si>
  <si>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</si>
  <si>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</si>
  <si>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</si>
  <si>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</si>
  <si>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</si>
  <si>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</si>
  <si>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</si>
  <si>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</si>
  <si>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</si>
  <si>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</si>
  <si>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</si>
  <si>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</si>
  <si>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</si>
  <si>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</si>
  <si>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</si>
  <si>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</si>
  <si>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</si>
  <si>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</si>
  <si>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</si>
  <si>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</si>
  <si>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</si>
  <si>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</si>
  <si>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</si>
  <si>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</si>
  <si>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</si>
  <si>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</si>
  <si>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</si>
  <si>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</si>
  <si>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</si>
  <si>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</si>
  <si>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</si>
  <si>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</si>
  <si>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</si>
  <si>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</si>
  <si>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</si>
  <si>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</si>
  <si>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</si>
  <si>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</si>
  <si>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</si>
  <si>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</si>
  <si>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</si>
  <si>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</si>
  <si>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</si>
  <si>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</si>
  <si>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</si>
  <si>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</si>
  <si>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</si>
  <si>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</si>
  <si>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</si>
  <si>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</si>
  <si>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</si>
  <si>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</si>
  <si>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</si>
  <si>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</si>
  <si>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</si>
  <si>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</si>
  <si>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</si>
  <si>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</si>
  <si>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</si>
  <si>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</si>
  <si>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</si>
  <si>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</si>
  <si>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</si>
  <si>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</si>
  <si>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</si>
  <si>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</si>
  <si>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</si>
  <si>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</si>
  <si>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</si>
  <si>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</si>
  <si>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</si>
  <si>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</si>
  <si>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</si>
  <si>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</si>
  <si>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</si>
  <si>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</si>
  <si>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</si>
  <si>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</si>
  <si>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</si>
  <si>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</si>
  <si>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</si>
  <si>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</si>
  <si>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</si>
  <si>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</si>
  <si>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</si>
  <si>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</si>
  <si>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</si>
  <si>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</si>
  <si>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</si>
  <si>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</si>
  <si>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</si>
  <si>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</si>
  <si>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</si>
  <si>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</si>
  <si>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</si>
  <si>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</si>
  <si>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</si>
  <si>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</si>
  <si>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</si>
  <si>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</si>
  <si>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</si>
  <si>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</si>
  <si>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</si>
  <si>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</si>
  <si>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</si>
  <si>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</si>
  <si>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</si>
  <si>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</si>
  <si>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</si>
  <si>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</si>
  <si>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</si>
  <si>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</si>
  <si>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</si>
  <si>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</si>
  <si>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</si>
  <si>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</si>
  <si>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</si>
  <si>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</si>
  <si>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</si>
  <si>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</si>
  <si>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</si>
  <si>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</si>
  <si>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</si>
  <si>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</si>
  <si>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</si>
  <si>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</si>
  <si>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</si>
  <si>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</si>
  <si>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</si>
  <si>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</si>
  <si>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</si>
  <si>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</si>
  <si>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</si>
  <si>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</si>
  <si>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</si>
  <si>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</si>
  <si>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</si>
  <si>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</si>
  <si>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</si>
  <si>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</si>
  <si>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</si>
  <si>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</si>
  <si>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</si>
  <si>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</si>
  <si>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</si>
  <si>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</si>
  <si>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</si>
  <si>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</si>
  <si>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</si>
  <si>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</si>
  <si>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</si>
  <si>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</si>
  <si>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</si>
  <si>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</si>
  <si>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</si>
  <si>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</si>
  <si>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</si>
  <si>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</si>
  <si>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</si>
  <si>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</si>
  <si>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</si>
  <si>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</si>
  <si>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</si>
  <si>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</si>
  <si>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</si>
  <si>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</si>
  <si>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</si>
  <si>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</si>
  <si>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</si>
  <si>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</si>
  <si>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</si>
  <si>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</si>
  <si>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</si>
  <si>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</si>
  <si>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</si>
  <si>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</si>
  <si>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</si>
  <si>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</si>
  <si>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</si>
  <si>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</si>
  <si>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</si>
  <si>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</si>
  <si>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</si>
  <si>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</si>
  <si>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</si>
  <si>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</si>
  <si>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</si>
  <si>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</si>
  <si>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</si>
  <si>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</si>
  <si>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</si>
  <si>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</si>
  <si>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</si>
  <si>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</si>
  <si>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</si>
  <si>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</si>
  <si>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</si>
  <si>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</si>
  <si>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</si>
  <si>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</si>
  <si>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</si>
  <si>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</si>
  <si>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</si>
  <si>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</si>
  <si>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</si>
  <si>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</si>
  <si>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</si>
  <si>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</si>
  <si>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</si>
  <si>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</si>
  <si>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</si>
  <si>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</si>
  <si>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</si>
  <si>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</si>
  <si>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</si>
  <si>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</si>
  <si>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</si>
  <si>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</si>
  <si>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</si>
  <si>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</si>
  <si>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</si>
  <si>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</si>
  <si>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</si>
  <si>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</si>
  <si>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</si>
  <si>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</si>
  <si>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</si>
  <si>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</si>
  <si>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</si>
  <si>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</si>
  <si>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</si>
  <si>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</si>
  <si>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</si>
  <si>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</si>
  <si>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</si>
  <si>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</si>
  <si>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</si>
  <si>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</si>
  <si>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</si>
  <si>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</si>
  <si>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</si>
  <si>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</si>
  <si>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</si>
  <si>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</si>
  <si>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</si>
  <si>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</si>
  <si>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</si>
  <si>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</si>
  <si>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</si>
  <si>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</si>
  <si>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</si>
  <si>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</si>
  <si>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</si>
  <si>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</si>
  <si>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</si>
  <si>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</si>
  <si>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</si>
  <si>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</si>
  <si>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</si>
  <si>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</si>
  <si>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</si>
  <si>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</si>
  <si>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</si>
  <si>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</si>
  <si>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</si>
  <si>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</si>
  <si>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</si>
  <si>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</si>
  <si>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</si>
  <si>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</si>
  <si>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</si>
  <si>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</si>
  <si>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</si>
  <si>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</si>
  <si>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</si>
  <si>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</si>
  <si>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</si>
  <si>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</si>
  <si>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</si>
  <si>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</si>
  <si>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</si>
  <si>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</si>
  <si>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</si>
  <si>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</si>
  <si>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</si>
  <si>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</si>
  <si>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</si>
  <si>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</si>
  <si>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</si>
  <si>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</si>
  <si>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</si>
  <si>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</si>
  <si>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</si>
  <si>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</si>
  <si>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</si>
  <si>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</si>
  <si>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</si>
  <si>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</si>
  <si>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</si>
  <si>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</si>
  <si>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</si>
  <si>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</si>
  <si>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</si>
  <si>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</si>
  <si>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</si>
  <si>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</si>
  <si>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</si>
  <si>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</si>
  <si>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</si>
  <si>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</si>
  <si>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</si>
  <si>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</si>
  <si>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</si>
  <si>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</si>
  <si>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</si>
  <si>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</si>
  <si>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</si>
  <si>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</si>
  <si>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</si>
  <si>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</si>
  <si>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</si>
  <si>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</si>
  <si>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</si>
  <si>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</si>
  <si>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</si>
  <si>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</si>
  <si>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</si>
  <si>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</si>
  <si>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</si>
  <si>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</si>
  <si>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</si>
  <si>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</si>
  <si>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</si>
  <si>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</si>
  <si>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</si>
  <si>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</si>
  <si>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</si>
  <si>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</si>
  <si>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</si>
  <si>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</si>
  <si>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</si>
  <si>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</si>
  <si>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</si>
  <si>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</si>
  <si>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</si>
  <si>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</si>
  <si>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</si>
  <si>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</si>
  <si>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</si>
  <si>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</si>
  <si>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</si>
  <si>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</si>
  <si>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</si>
  <si>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</si>
  <si>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</si>
  <si>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</si>
  <si>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</si>
  <si>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</si>
  <si>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</si>
  <si>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</si>
  <si>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</si>
  <si>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</si>
  <si>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</si>
  <si>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</si>
  <si>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</si>
  <si>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</si>
  <si>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</si>
  <si>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</si>
  <si>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</si>
  <si>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</si>
  <si>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</si>
  <si>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</si>
  <si>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</si>
  <si>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</si>
  <si>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</si>
  <si>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</si>
  <si>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</si>
  <si>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</si>
  <si>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</si>
  <si>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</si>
  <si>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</si>
  <si>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</si>
  <si>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</si>
  <si>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</si>
  <si>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</si>
  <si>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</si>
  <si>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</si>
  <si>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</si>
  <si>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</si>
  <si>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</si>
  <si>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</si>
  <si>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</si>
  <si>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</si>
  <si>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</si>
  <si>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</si>
  <si>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</si>
  <si>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</si>
  <si>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</si>
  <si>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</si>
  <si>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</si>
  <si>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</si>
  <si>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</si>
  <si>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</si>
  <si>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</si>
  <si>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</si>
  <si>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</si>
  <si>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</si>
  <si>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</si>
  <si>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</si>
  <si>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</si>
  <si>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</si>
  <si>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</si>
  <si>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</si>
  <si>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</si>
  <si>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</si>
  <si>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</si>
  <si>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</si>
  <si>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</si>
  <si>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</si>
  <si>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</si>
  <si>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</si>
  <si>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</si>
  <si>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</si>
  <si>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</si>
  <si>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</si>
  <si>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</si>
  <si>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</si>
  <si>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</si>
  <si>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</si>
  <si>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</si>
  <si>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</si>
  <si>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</si>
  <si>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</si>
  <si>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</si>
  <si>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</si>
  <si>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</si>
  <si>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t>
    <phoneticPr fontId="5"/>
  </si>
  <si>
    <t>-</t>
    <phoneticPr fontId="5"/>
  </si>
  <si>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</si>
  <si>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</si>
  <si>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</si>
  <si>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</si>
  <si>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</si>
  <si>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</si>
  <si>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</si>
  <si>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</si>
  <si>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※金額は単位未満四捨五入して記載していることから、合計が一致しない場合がある。</t>
    <phoneticPr fontId="5"/>
  </si>
  <si>
    <t>文部科学省</t>
  </si>
  <si>
    <t>11　スポーツの振興</t>
    <phoneticPr fontId="5"/>
  </si>
  <si>
    <t>11-2 スポーツを通じた活力があり絆の強い社会の実現</t>
    <phoneticPr fontId="5"/>
  </si>
  <si>
    <t>2020年東京大会関係者を対象とした風しん・麻しんに関する特別対策事業</t>
  </si>
  <si>
    <t>令和元年度</t>
  </si>
  <si>
    <t>スポーツ庁</t>
  </si>
  <si>
    <t>オリンピック・パラリンピック課</t>
  </si>
  <si>
    <t>-</t>
  </si>
  <si>
    <t>○</t>
  </si>
  <si>
    <t>ｵﾘﾝﾋﾟｯｸ・ﾊﾟﾗﾘﾝﾋﾟｯｸ課長
勝又　正秀</t>
  </si>
  <si>
    <t>‐</t>
  </si>
  <si>
    <t>－</t>
    <phoneticPr fontId="5"/>
  </si>
  <si>
    <t>無</t>
  </si>
  <si>
    <t>有</t>
  </si>
  <si>
    <t>予防接種</t>
    <rPh sb="0" eb="2">
      <t>ヨボウ</t>
    </rPh>
    <rPh sb="2" eb="4">
      <t>セッシュ</t>
    </rPh>
    <phoneticPr fontId="5"/>
  </si>
  <si>
    <t>A.株式会社ベネフィット・ワン</t>
    <rPh sb="2" eb="6">
      <t>カブシキガイシャ</t>
    </rPh>
    <phoneticPr fontId="5"/>
  </si>
  <si>
    <t>役務費</t>
    <rPh sb="0" eb="3">
      <t>エキムヒ</t>
    </rPh>
    <phoneticPr fontId="5"/>
  </si>
  <si>
    <t>本事業の実施に当たっては、東京2020組織委員会や国内競技団体と連携を図りながら、事業を進める必要があることから、国が総合的に推進していく必要がある。</t>
    <rPh sb="0" eb="1">
      <t>ホン</t>
    </rPh>
    <rPh sb="1" eb="3">
      <t>ジギョウ</t>
    </rPh>
    <rPh sb="4" eb="6">
      <t>ジッシ</t>
    </rPh>
    <rPh sb="7" eb="8">
      <t>ア</t>
    </rPh>
    <rPh sb="13" eb="15">
      <t>トウキョウ</t>
    </rPh>
    <rPh sb="19" eb="21">
      <t>ソシキ</t>
    </rPh>
    <rPh sb="21" eb="24">
      <t>イインカイ</t>
    </rPh>
    <rPh sb="25" eb="27">
      <t>コクナイ</t>
    </rPh>
    <rPh sb="27" eb="29">
      <t>キョウギ</t>
    </rPh>
    <rPh sb="29" eb="31">
      <t>ダンタイ</t>
    </rPh>
    <rPh sb="32" eb="34">
      <t>レンケイ</t>
    </rPh>
    <rPh sb="35" eb="36">
      <t>ハカ</t>
    </rPh>
    <rPh sb="41" eb="43">
      <t>ジギョウ</t>
    </rPh>
    <rPh sb="44" eb="45">
      <t>スス</t>
    </rPh>
    <rPh sb="47" eb="49">
      <t>ヒツヨウ</t>
    </rPh>
    <rPh sb="57" eb="58">
      <t>クニ</t>
    </rPh>
    <rPh sb="59" eb="61">
      <t>ソウゴウ</t>
    </rPh>
    <rPh sb="61" eb="62">
      <t>テキ</t>
    </rPh>
    <rPh sb="63" eb="65">
      <t>スイシン</t>
    </rPh>
    <rPh sb="69" eb="71">
      <t>ヒツヨウ</t>
    </rPh>
    <phoneticPr fontId="5"/>
  </si>
  <si>
    <t>人</t>
    <rPh sb="0" eb="1">
      <t>ヒト</t>
    </rPh>
    <phoneticPr fontId="5"/>
  </si>
  <si>
    <t>-</t>
    <phoneticPr fontId="5"/>
  </si>
  <si>
    <t>予定価格の作成に当たっては、類似事業や市場価格の調査等により設定を行っている。</t>
    <rPh sb="0" eb="2">
      <t>ヨテイ</t>
    </rPh>
    <rPh sb="2" eb="4">
      <t>カカク</t>
    </rPh>
    <rPh sb="5" eb="7">
      <t>サクセイ</t>
    </rPh>
    <rPh sb="8" eb="9">
      <t>ア</t>
    </rPh>
    <rPh sb="14" eb="16">
      <t>ルイジ</t>
    </rPh>
    <rPh sb="16" eb="18">
      <t>ジギョウ</t>
    </rPh>
    <rPh sb="19" eb="21">
      <t>シジョウ</t>
    </rPh>
    <rPh sb="21" eb="23">
      <t>カカク</t>
    </rPh>
    <rPh sb="24" eb="26">
      <t>チョウサ</t>
    </rPh>
    <rPh sb="26" eb="27">
      <t>トウ</t>
    </rPh>
    <rPh sb="30" eb="32">
      <t>セッテイ</t>
    </rPh>
    <rPh sb="33" eb="34">
      <t>オコナ</t>
    </rPh>
    <phoneticPr fontId="5"/>
  </si>
  <si>
    <t>－</t>
    <phoneticPr fontId="5"/>
  </si>
  <si>
    <t>－</t>
    <phoneticPr fontId="5"/>
  </si>
  <si>
    <t>－</t>
    <phoneticPr fontId="5"/>
  </si>
  <si>
    <t>－</t>
    <phoneticPr fontId="5"/>
  </si>
  <si>
    <t>－</t>
    <phoneticPr fontId="5"/>
  </si>
  <si>
    <t>－</t>
    <phoneticPr fontId="5"/>
  </si>
  <si>
    <t>－</t>
    <phoneticPr fontId="5"/>
  </si>
  <si>
    <t>一般競争入札（最低落札）を実施し、合理的に支出が行われるように努めている。</t>
    <rPh sb="17" eb="20">
      <t>ゴウリテキ</t>
    </rPh>
    <rPh sb="21" eb="23">
      <t>シシュツ</t>
    </rPh>
    <rPh sb="24" eb="25">
      <t>オコナ</t>
    </rPh>
    <rPh sb="31" eb="32">
      <t>ツト</t>
    </rPh>
    <phoneticPr fontId="5"/>
  </si>
  <si>
    <t>-</t>
    <phoneticPr fontId="5"/>
  </si>
  <si>
    <t>-</t>
    <phoneticPr fontId="5"/>
  </si>
  <si>
    <t>千円</t>
    <rPh sb="0" eb="1">
      <t>セン</t>
    </rPh>
    <phoneticPr fontId="5"/>
  </si>
  <si>
    <t>執行額／予防接種者数</t>
    <rPh sb="0" eb="2">
      <t>シッコウ</t>
    </rPh>
    <rPh sb="2" eb="3">
      <t>ガク</t>
    </rPh>
    <rPh sb="4" eb="6">
      <t>ヨボウ</t>
    </rPh>
    <rPh sb="6" eb="8">
      <t>セッシュ</t>
    </rPh>
    <rPh sb="8" eb="9">
      <t>シャ</t>
    </rPh>
    <rPh sb="9" eb="10">
      <t>スウ</t>
    </rPh>
    <phoneticPr fontId="5"/>
  </si>
  <si>
    <t>620,953千円/61,450人</t>
    <rPh sb="7" eb="8">
      <t>セン</t>
    </rPh>
    <rPh sb="8" eb="9">
      <t>エン</t>
    </rPh>
    <rPh sb="16" eb="17">
      <t>ニン</t>
    </rPh>
    <phoneticPr fontId="5"/>
  </si>
  <si>
    <t>千円/人</t>
    <rPh sb="0" eb="1">
      <t>セン</t>
    </rPh>
    <rPh sb="1" eb="2">
      <t>エン</t>
    </rPh>
    <rPh sb="3" eb="4">
      <t>ヒト</t>
    </rPh>
    <phoneticPr fontId="5"/>
  </si>
  <si>
    <t>0円/0人</t>
    <rPh sb="1" eb="2">
      <t>エン</t>
    </rPh>
    <rPh sb="4" eb="5">
      <t>ニン</t>
    </rPh>
    <phoneticPr fontId="5"/>
  </si>
  <si>
    <t>大会関係者における風しん・麻しん感染者の発生者数</t>
    <rPh sb="0" eb="5">
      <t>タイカイカンケイシャ</t>
    </rPh>
    <rPh sb="9" eb="10">
      <t>フウ</t>
    </rPh>
    <rPh sb="13" eb="14">
      <t>マ</t>
    </rPh>
    <rPh sb="16" eb="19">
      <t>カンセンシャ</t>
    </rPh>
    <rPh sb="20" eb="22">
      <t>ハッセイ</t>
    </rPh>
    <rPh sb="22" eb="23">
      <t>シャ</t>
    </rPh>
    <rPh sb="23" eb="24">
      <t>スウ</t>
    </rPh>
    <phoneticPr fontId="5"/>
  </si>
  <si>
    <t>-</t>
    <phoneticPr fontId="5"/>
  </si>
  <si>
    <t>-</t>
    <phoneticPr fontId="5"/>
  </si>
  <si>
    <t>-</t>
    <phoneticPr fontId="5"/>
  </si>
  <si>
    <t>-</t>
    <phoneticPr fontId="5"/>
  </si>
  <si>
    <t>-</t>
    <phoneticPr fontId="5"/>
  </si>
  <si>
    <t>-</t>
    <phoneticPr fontId="5"/>
  </si>
  <si>
    <t>東京オリンピック・パラリンピック競技大会の成功に向けて、風しん・麻しんに感染した場合に大会運営等に悪影響を及ぼす可能性のある者や多くの訪日外国人と接する機会のある大会関係業務従事者に対し、風しん・麻しんへの感染リスクを低下させる。</t>
    <rPh sb="0" eb="2">
      <t>トウキョウ</t>
    </rPh>
    <rPh sb="16" eb="20">
      <t>キョウギタイカイ</t>
    </rPh>
    <rPh sb="21" eb="23">
      <t>セイコウ</t>
    </rPh>
    <rPh sb="24" eb="25">
      <t>ム</t>
    </rPh>
    <rPh sb="28" eb="29">
      <t>フウ</t>
    </rPh>
    <rPh sb="32" eb="33">
      <t>マ</t>
    </rPh>
    <rPh sb="36" eb="38">
      <t>カンセン</t>
    </rPh>
    <rPh sb="40" eb="42">
      <t>バアイ</t>
    </rPh>
    <rPh sb="43" eb="45">
      <t>タイカイ</t>
    </rPh>
    <rPh sb="45" eb="47">
      <t>ウンエイ</t>
    </rPh>
    <rPh sb="47" eb="48">
      <t>トウ</t>
    </rPh>
    <rPh sb="49" eb="52">
      <t>アクエイキョウ</t>
    </rPh>
    <rPh sb="53" eb="54">
      <t>オヨ</t>
    </rPh>
    <rPh sb="56" eb="59">
      <t>カノウセイ</t>
    </rPh>
    <rPh sb="62" eb="63">
      <t>モノ</t>
    </rPh>
    <rPh sb="64" eb="65">
      <t>オオ</t>
    </rPh>
    <rPh sb="67" eb="69">
      <t>ホウニチ</t>
    </rPh>
    <rPh sb="69" eb="71">
      <t>ガイコク</t>
    </rPh>
    <rPh sb="71" eb="72">
      <t>ジン</t>
    </rPh>
    <rPh sb="73" eb="74">
      <t>セッ</t>
    </rPh>
    <rPh sb="76" eb="78">
      <t>キカイ</t>
    </rPh>
    <rPh sb="81" eb="83">
      <t>タイカイ</t>
    </rPh>
    <rPh sb="83" eb="85">
      <t>カンケイ</t>
    </rPh>
    <rPh sb="85" eb="87">
      <t>ギョウム</t>
    </rPh>
    <rPh sb="87" eb="90">
      <t>ジュウジシャ</t>
    </rPh>
    <rPh sb="91" eb="92">
      <t>タイ</t>
    </rPh>
    <rPh sb="94" eb="95">
      <t>フウ</t>
    </rPh>
    <rPh sb="98" eb="99">
      <t>マ</t>
    </rPh>
    <rPh sb="103" eb="105">
      <t>カンセン</t>
    </rPh>
    <rPh sb="109" eb="111">
      <t>テイカ</t>
    </rPh>
    <phoneticPr fontId="5"/>
  </si>
  <si>
    <t>「2020年東京オリンピック・パラリンピック競技大会に向けた感染症対策に関する推進計画」（令和元年8月1日）における特別対策の一環として、大会開催の1カ月前までに、30歳以上（令和2年4月2日時点）の大会関係者（大会組織委員会職員、大会ボランティア、大会関係業務委託業者スタッフ、競技関係者等）に対し、MRワクチンの接種を実施する。
※東京大会の１年延期決定を踏まえ、対応を検討中。</t>
    <rPh sb="168" eb="170">
      <t>トウキョウ</t>
    </rPh>
    <rPh sb="170" eb="172">
      <t>タイカイ</t>
    </rPh>
    <rPh sb="174" eb="175">
      <t>ネン</t>
    </rPh>
    <rPh sb="175" eb="177">
      <t>エンキ</t>
    </rPh>
    <rPh sb="177" eb="179">
      <t>ケッテイ</t>
    </rPh>
    <rPh sb="180" eb="181">
      <t>フ</t>
    </rPh>
    <rPh sb="184" eb="186">
      <t>タイオウ</t>
    </rPh>
    <rPh sb="187" eb="189">
      <t>ケントウ</t>
    </rPh>
    <rPh sb="189" eb="190">
      <t>チュウ</t>
    </rPh>
    <phoneticPr fontId="5"/>
  </si>
  <si>
    <t>東京オリンピック・パラリンピック競技大会の開催期間中及び開催期間前後において、大会関係者の中で風しん・麻しんが流行しない</t>
    <rPh sb="0" eb="2">
      <t>トウキョウ</t>
    </rPh>
    <rPh sb="16" eb="20">
      <t>キョウギタイカイ</t>
    </rPh>
    <rPh sb="21" eb="23">
      <t>カイサイ</t>
    </rPh>
    <rPh sb="23" eb="26">
      <t>キカンチュウ</t>
    </rPh>
    <rPh sb="26" eb="27">
      <t>オヨ</t>
    </rPh>
    <rPh sb="28" eb="30">
      <t>カイサイ</t>
    </rPh>
    <rPh sb="30" eb="32">
      <t>キカン</t>
    </rPh>
    <rPh sb="32" eb="34">
      <t>ゼンゴ</t>
    </rPh>
    <rPh sb="39" eb="41">
      <t>タイカイ</t>
    </rPh>
    <rPh sb="41" eb="44">
      <t>カンケイシャ</t>
    </rPh>
    <rPh sb="45" eb="46">
      <t>ナカ</t>
    </rPh>
    <rPh sb="47" eb="48">
      <t>フウ</t>
    </rPh>
    <rPh sb="51" eb="52">
      <t>マ</t>
    </rPh>
    <rPh sb="55" eb="57">
      <t>リュウコウ</t>
    </rPh>
    <phoneticPr fontId="5"/>
  </si>
  <si>
    <t>東京オリンピック・パラリンピック競技大会に向けた感染症対策に関する推進計画において、「大会の成功に向けて、感染症対策に万全を期すため、特に多くの訪日外国人と接する機会がある者や感染した場合に大会運営等に悪影響を及ぼす可能性のある者等に対し、風しん・麻しんへの感染リスクを一層低下させることを目的として、麻しん・風しんに関する特別な対策を講じる」と掲げ、MRワクチンの確実な接種が推奨されている。</t>
    <rPh sb="173" eb="174">
      <t>カカ</t>
    </rPh>
    <rPh sb="183" eb="185">
      <t>カクジツ</t>
    </rPh>
    <rPh sb="186" eb="188">
      <t>セッシュ</t>
    </rPh>
    <rPh sb="189" eb="191">
      <t>スイショウ</t>
    </rPh>
    <phoneticPr fontId="5"/>
  </si>
  <si>
    <t>東京オリンピック・パラリンピック競技大会の1年延期により事業実施を見合わせ、今後の実施スケジュールを検討している。</t>
    <rPh sb="22" eb="23">
      <t>ネン</t>
    </rPh>
    <rPh sb="23" eb="25">
      <t>エンキ</t>
    </rPh>
    <rPh sb="28" eb="30">
      <t>ジギョウ</t>
    </rPh>
    <rPh sb="30" eb="32">
      <t>ジッシ</t>
    </rPh>
    <rPh sb="33" eb="35">
      <t>ミア</t>
    </rPh>
    <rPh sb="38" eb="40">
      <t>コンゴ</t>
    </rPh>
    <rPh sb="41" eb="43">
      <t>ジッシ</t>
    </rPh>
    <rPh sb="50" eb="52">
      <t>ケントウ</t>
    </rPh>
    <phoneticPr fontId="5"/>
  </si>
  <si>
    <t>「2020年東京オリンピック・パラリンピック競技大会に向けた感染症対策に関する推進計画」（令和元年8月1日）</t>
    <phoneticPr fontId="5"/>
  </si>
  <si>
    <t>事業の実施に当たっては、東京2020組織委員会や国内競技団体と連携を図りながら、適切な執行に努める。</t>
    <rPh sb="40" eb="42">
      <t>テキセツ</t>
    </rPh>
    <rPh sb="43" eb="45">
      <t>シッコウ</t>
    </rPh>
    <rPh sb="46" eb="47">
      <t>ツト</t>
    </rPh>
    <phoneticPr fontId="5"/>
  </si>
  <si>
    <t>日本が世界中の注目を集め、多くの外国人が訪日する機会となる東京大会では、世界中から多くの訪日客が見込まれることに加え、競技関係者、東京大会の運営関係者、観客など大勢の人々が関わり、これらの人々が会場等に集中することで感染症の発生リスクが高まることが懸念されるため、水際対策や東京大会で多数の者と接する機会のある業務に従事する者等は、自らの感染予防と自らを介して他人に感染させることを防止する観点から、必要な者はMRワクチンを接種し、風しん・麻しんの免疫を確保することが強く望まれる。</t>
    <phoneticPr fontId="5"/>
  </si>
  <si>
    <t>東京オリンピック・パラリンピック競技大会に向けた感染症対策に関する推進計画において、「大会の成功に向けて、感染症対策に万全を期すため、特に多くの訪日外国人と接する機会がある者や感染した場合に大会運営等に悪影響を及ぼす可能性のある者等に対し、風しん・麻しんへの感染リスクを一層低下させることを目的として、麻しん・風しんに関する特別な対策を講じる」と掲げ、MRワクチンの確実な接種が推奨されている。
日本が世界中の注目を集め、多くの外国人が訪日する機会となる東京大会では、世界中から多くの訪日客が見込まれることに加え、競技関係者、東京大会の運営関係者、観客など大勢の人々が関わり、これらの人々が会場等に集中することで感染症の発生リスクが高まることが懸念されるため、水際対策や東京大会で多数の者と接する機会のある業務に従事する者等は、自らの感染予防と自らを介して他人に感染させることを防止する観点から、必要な者がMRワクチンを接種し、風しん・麻しんの免疫を確保することは極めて重要である。
なお、事業の実施に当たっては、東京2020組織委員会や国内競技団体と連携を図りなが進める必要があることから、国が総合的に推進していく必要がある。</t>
    <rPh sb="432" eb="433">
      <t>キワ</t>
    </rPh>
    <rPh sb="435" eb="437">
      <t>ジュウヨウ</t>
    </rPh>
    <phoneticPr fontId="5"/>
  </si>
  <si>
    <t>-</t>
    <phoneticPr fontId="5"/>
  </si>
  <si>
    <t>-</t>
    <phoneticPr fontId="5"/>
  </si>
  <si>
    <t>-</t>
    <phoneticPr fontId="5"/>
  </si>
  <si>
    <t>外部組織が行う接種対象者の選定において、対象者が想定以上であったことから、実施回数の見直し等の計画変更を行う必要が生じたため。</t>
    <rPh sb="0" eb="2">
      <t>ガイブ</t>
    </rPh>
    <rPh sb="2" eb="4">
      <t>ソシキ</t>
    </rPh>
    <rPh sb="5" eb="6">
      <t>オコナ</t>
    </rPh>
    <rPh sb="7" eb="9">
      <t>セッシュ</t>
    </rPh>
    <rPh sb="9" eb="12">
      <t>タイショウシャ</t>
    </rPh>
    <rPh sb="13" eb="15">
      <t>センテイ</t>
    </rPh>
    <rPh sb="20" eb="23">
      <t>タイショウシャ</t>
    </rPh>
    <rPh sb="24" eb="26">
      <t>ソウテイ</t>
    </rPh>
    <rPh sb="26" eb="28">
      <t>イジョウ</t>
    </rPh>
    <rPh sb="37" eb="39">
      <t>ジッシ</t>
    </rPh>
    <rPh sb="39" eb="41">
      <t>カイスウ</t>
    </rPh>
    <rPh sb="42" eb="44">
      <t>ミナオ</t>
    </rPh>
    <rPh sb="45" eb="46">
      <t>トウ</t>
    </rPh>
    <rPh sb="47" eb="49">
      <t>ケイカク</t>
    </rPh>
    <rPh sb="49" eb="51">
      <t>ヘンコウ</t>
    </rPh>
    <rPh sb="52" eb="53">
      <t>オコナ</t>
    </rPh>
    <rPh sb="54" eb="56">
      <t>ヒツヨウ</t>
    </rPh>
    <rPh sb="57" eb="58">
      <t>ショウ</t>
    </rPh>
    <phoneticPr fontId="5"/>
  </si>
  <si>
    <t>2020年東京オリンピック競技大会・東京パラリンピック競技大会の準備及び運営に関する施策の推進を図るための基本方針（平成27年11月27日閣議決定）
2020年東京オリンピック・パラリンピック競技大会に向けた感染症対策に関する推進計画（令和元年8月1日策定）</t>
    <rPh sb="4" eb="5">
      <t>ネン</t>
    </rPh>
    <rPh sb="5" eb="7">
      <t>トウキョウ</t>
    </rPh>
    <rPh sb="13" eb="15">
      <t>キョウギ</t>
    </rPh>
    <rPh sb="15" eb="17">
      <t>タイカイ</t>
    </rPh>
    <rPh sb="18" eb="20">
      <t>トウキョウ</t>
    </rPh>
    <rPh sb="27" eb="31">
      <t>キョウギタイカイ</t>
    </rPh>
    <rPh sb="32" eb="34">
      <t>ジュンビ</t>
    </rPh>
    <rPh sb="34" eb="35">
      <t>オヨ</t>
    </rPh>
    <rPh sb="36" eb="38">
      <t>ウンエイ</t>
    </rPh>
    <rPh sb="39" eb="40">
      <t>カン</t>
    </rPh>
    <rPh sb="42" eb="43">
      <t>セ</t>
    </rPh>
    <rPh sb="43" eb="44">
      <t>サク</t>
    </rPh>
    <rPh sb="45" eb="47">
      <t>スイシン</t>
    </rPh>
    <rPh sb="48" eb="49">
      <t>ハカ</t>
    </rPh>
    <rPh sb="53" eb="55">
      <t>キホン</t>
    </rPh>
    <rPh sb="55" eb="57">
      <t>ホウシン</t>
    </rPh>
    <rPh sb="58" eb="60">
      <t>ヘイセイ</t>
    </rPh>
    <rPh sb="62" eb="63">
      <t>ネン</t>
    </rPh>
    <rPh sb="65" eb="66">
      <t>ガツ</t>
    </rPh>
    <rPh sb="68" eb="69">
      <t>ニチ</t>
    </rPh>
    <rPh sb="69" eb="71">
      <t>カクギ</t>
    </rPh>
    <rPh sb="71" eb="73">
      <t>ケッテイ</t>
    </rPh>
    <rPh sb="118" eb="120">
      <t>レイワ</t>
    </rPh>
    <rPh sb="120" eb="122">
      <t>ガンネン</t>
    </rPh>
    <rPh sb="123" eb="124">
      <t>ガツ</t>
    </rPh>
    <rPh sb="125" eb="126">
      <t>ニチ</t>
    </rPh>
    <rPh sb="126" eb="128">
      <t>サクテイ</t>
    </rPh>
    <phoneticPr fontId="5"/>
  </si>
  <si>
    <t>2020年東京オリンピック競技大会・東京パラリンピック競技大会の準備及び運営に関する施策の推進を図るための基本方針において、「感染症対策については、中東呼吸器症候群（ＭＥＲＳ）等の海外の感染症発生動向を踏まえつつ、水際対策に万全を期すために必要な体制を整備するとともに、サーベイランスの強化などの国内の感染症対策を推進する」とされている。</t>
    <rPh sb="18" eb="20">
      <t>トウキョウ</t>
    </rPh>
    <rPh sb="61" eb="64">
      <t>カンセンショウ</t>
    </rPh>
    <rPh sb="64" eb="66">
      <t>タイサク</t>
    </rPh>
    <rPh sb="72" eb="74">
      <t>チュウトウ</t>
    </rPh>
    <rPh sb="74" eb="77">
      <t>コキュウキ</t>
    </rPh>
    <rPh sb="77" eb="80">
      <t>ショウコウグン</t>
    </rPh>
    <rPh sb="86" eb="87">
      <t>トウ</t>
    </rPh>
    <rPh sb="88" eb="90">
      <t>カイガイ</t>
    </rPh>
    <rPh sb="91" eb="94">
      <t>カンセンショウ</t>
    </rPh>
    <rPh sb="94" eb="96">
      <t>ハッセイ</t>
    </rPh>
    <rPh sb="96" eb="98">
      <t>ドウコウ</t>
    </rPh>
    <rPh sb="99" eb="100">
      <t>フ</t>
    </rPh>
    <rPh sb="105" eb="107">
      <t>ミズギワ</t>
    </rPh>
    <rPh sb="107" eb="109">
      <t>タイサク</t>
    </rPh>
    <rPh sb="110" eb="112">
      <t>バンゼン</t>
    </rPh>
    <rPh sb="113" eb="114">
      <t>キ</t>
    </rPh>
    <rPh sb="118" eb="120">
      <t>ヒツヨウ</t>
    </rPh>
    <rPh sb="121" eb="123">
      <t>タイセイ</t>
    </rPh>
    <rPh sb="124" eb="126">
      <t>セイビ</t>
    </rPh>
    <rPh sb="141" eb="143">
      <t>キョウカ</t>
    </rPh>
    <rPh sb="146" eb="148">
      <t>コクナイ</t>
    </rPh>
    <rPh sb="149" eb="152">
      <t>カンセンショウ</t>
    </rPh>
    <rPh sb="152" eb="154">
      <t>タイサク</t>
    </rPh>
    <rPh sb="155" eb="157">
      <t>スイシン</t>
    </rPh>
    <phoneticPr fontId="5"/>
  </si>
  <si>
    <t>-</t>
    <phoneticPr fontId="5"/>
  </si>
  <si>
    <t>MRワクチン接種者数（令和2年度及び3年度のそれぞれの接種者数は今後調整）</t>
    <rPh sb="11" eb="13">
      <t>レイワ</t>
    </rPh>
    <rPh sb="14" eb="16">
      <t>ネンド</t>
    </rPh>
    <rPh sb="16" eb="17">
      <t>オヨ</t>
    </rPh>
    <rPh sb="19" eb="21">
      <t>ネンド</t>
    </rPh>
    <rPh sb="27" eb="29">
      <t>セッシュ</t>
    </rPh>
    <rPh sb="29" eb="30">
      <t>シャ</t>
    </rPh>
    <rPh sb="30" eb="31">
      <t>スウ</t>
    </rPh>
    <rPh sb="32" eb="34">
      <t>コンゴ</t>
    </rPh>
    <rPh sb="34" eb="36">
      <t>チョウセイ</t>
    </rPh>
    <phoneticPr fontId="5"/>
  </si>
  <si>
    <t>支出先の選定に当たっては、十分な公告期間を確保した上で一般競争入札（最低落札）を実施しており、その妥当性や競争性を確保している。</t>
    <rPh sb="0" eb="2">
      <t>シシュツ</t>
    </rPh>
    <rPh sb="2" eb="3">
      <t>サキ</t>
    </rPh>
    <rPh sb="4" eb="6">
      <t>センテイ</t>
    </rPh>
    <rPh sb="7" eb="8">
      <t>ア</t>
    </rPh>
    <rPh sb="13" eb="15">
      <t>ジュウブン</t>
    </rPh>
    <rPh sb="16" eb="18">
      <t>コウコク</t>
    </rPh>
    <rPh sb="18" eb="20">
      <t>キカン</t>
    </rPh>
    <rPh sb="21" eb="23">
      <t>カクホ</t>
    </rPh>
    <rPh sb="25" eb="26">
      <t>ウエ</t>
    </rPh>
    <rPh sb="27" eb="29">
      <t>イッパン</t>
    </rPh>
    <rPh sb="29" eb="31">
      <t>キョウソウ</t>
    </rPh>
    <rPh sb="31" eb="33">
      <t>ニュウサツ</t>
    </rPh>
    <rPh sb="34" eb="36">
      <t>サイテイ</t>
    </rPh>
    <rPh sb="36" eb="38">
      <t>ラクサツ</t>
    </rPh>
    <rPh sb="40" eb="42">
      <t>ジッシ</t>
    </rPh>
    <rPh sb="49" eb="52">
      <t>ダトウセイ</t>
    </rPh>
    <rPh sb="53" eb="56">
      <t>キョウソウセイ</t>
    </rPh>
    <rPh sb="57" eb="59">
      <t>カクホ</t>
    </rPh>
    <phoneticPr fontId="5"/>
  </si>
  <si>
    <t>-</t>
    <phoneticPr fontId="5"/>
  </si>
  <si>
    <t>人</t>
    <rPh sb="0" eb="1">
      <t>ヒト</t>
    </rPh>
    <phoneticPr fontId="5"/>
  </si>
  <si>
    <t>事業の目的及び内容については施策目標の達成手段として適切なものとなっている。ただし、成果指標は、事業の成果を適切に測るため一層の工夫が必要であり、成果目標値についても水準の妥当性が判断できないため、検証する必要がある。支出先の選定については、競争性の確保に向け一者応札となったことの原因の検証等を行った上で、今後の対策を検討すべきである。</t>
  </si>
  <si>
    <t>事業内容の
一部改善</t>
  </si>
  <si>
    <t xml:space="preserve">１．事業評価の観点：この事業は、東京オリンピック・パラリンピック競技大会の成功に向けて、風しん・麻しんに感染した場合に大会運営等に悪影響を及ぼす可能性のある者や多くの訪日外国人と接する機会のある大会関係業務従事者に対し、風しん・麻しんへの感染リスクを低下させることを目的とするものであり、事業成果の検証及び契約の競争性・公平性・透明性の確保の観点から検証を行った。
２．所見：本事業は、2020年東京オリンピック競技大会・東京パラリンピック競技大会の準備及び運営に関する施策の推進を図るための基本方針（平成27年11月27日閣議決定）等に基づく国の役割として必要な事業であるが、外部有識者の所見のとおり、成果目標値についての水準の妥当性について判断できないため、その根拠の妥当性について検証する必要がある。併せて、支出先の選定についても、一者応札となっていることから競争性の確保に向け一層の工夫・改善が必要である。 </t>
  </si>
  <si>
    <t>年度内に改善を検討</t>
  </si>
  <si>
    <t>成果目標及び成果目標値について、所見を踏まえその在り方について今後検討を行う。
支出先の選定に当たっては、十分な公告期間を確保した上で一般競争入札（最低落札）を実施しており、その妥当性や競争性を確保している。
公告の時点で応札可能な機関に働きかけるなど応募者を増やす努力を行ったが、事業期間に比して予防接種者数が多かったこともあり、結果として一者応札になってしまったと認識している。</t>
  </si>
  <si>
    <t>人</t>
    <rPh sb="0" eb="1">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</si>
</sst>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12872</xdr:colOff>
      <xdr:row>744</xdr:row>
      <xdr:rowOff>141587</xdr:rowOff>
    </xdr:from>
    <xdr:to>
      <xdr:col>32</xdr:col>
      <xdr:colOff>193075</xdr:colOff>
      <xdr:row>746</xdr:row>
      <xdr:rowOff>276409</xdr:rowOff>
    </xdr:to>
    <xdr:sp macro="" textlink="">
      <xdr:nvSpPr>
        <xdr:cNvPr id="7" name="Rectangle 29">
          <a:extLst>
            <a:ext uri="{FF2B5EF4-FFF2-40B4-BE49-F238E27FC236}">
              <a16:creationId xmlns:a16="http://schemas.microsoft.com/office/drawing/2014/main" id="{3D7C2716-77EE-4159-BEF7-BFD5B35AF9C7}"/>
            </a:ext>
          </a:extLst>
        </xdr:cNvPr>
        <xdr:cNvSpPr>
          <a:spLocks noChangeArrowheads="1"/>
        </xdr:cNvSpPr>
      </xdr:nvSpPr>
      <xdr:spPr bwMode="auto">
        <a:xfrm>
          <a:off x="4263403" y="58029775"/>
          <a:ext cx="2406672" cy="8491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６２１百万円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166471</xdr:colOff>
      <xdr:row>750</xdr:row>
      <xdr:rowOff>78702</xdr:rowOff>
    </xdr:from>
    <xdr:to>
      <xdr:col>31</xdr:col>
      <xdr:colOff>68278</xdr:colOff>
      <xdr:row>751</xdr:row>
      <xdr:rowOff>280861</xdr:rowOff>
    </xdr:to>
    <xdr:sp macro="" textlink="">
      <xdr:nvSpPr>
        <xdr:cNvPr id="8" name="AutoShape 34">
          <a:extLst>
            <a:ext uri="{FF2B5EF4-FFF2-40B4-BE49-F238E27FC236}">
              <a16:creationId xmlns:a16="http://schemas.microsoft.com/office/drawing/2014/main" id="{B5BDB18E-2986-4F99-BDD2-02C79F79ED1A}"/>
            </a:ext>
          </a:extLst>
        </xdr:cNvPr>
        <xdr:cNvSpPr>
          <a:spLocks noChangeArrowheads="1"/>
        </xdr:cNvSpPr>
      </xdr:nvSpPr>
      <xdr:spPr bwMode="auto">
        <a:xfrm>
          <a:off x="4656828" y="54126273"/>
          <a:ext cx="1738771" cy="55594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38615</xdr:colOff>
      <xdr:row>747</xdr:row>
      <xdr:rowOff>38615</xdr:rowOff>
    </xdr:from>
    <xdr:to>
      <xdr:col>40</xdr:col>
      <xdr:colOff>12872</xdr:colOff>
      <xdr:row>749</xdr:row>
      <xdr:rowOff>343270</xdr:rowOff>
    </xdr:to>
    <xdr:sp macro="" textlink="">
      <xdr:nvSpPr>
        <xdr:cNvPr id="9" name="AutoShape 30">
          <a:extLst>
            <a:ext uri="{FF2B5EF4-FFF2-40B4-BE49-F238E27FC236}">
              <a16:creationId xmlns:a16="http://schemas.microsoft.com/office/drawing/2014/main" id="{4719DC36-7ECD-4332-BDA9-886935E9C43C}"/>
            </a:ext>
          </a:extLst>
        </xdr:cNvPr>
        <xdr:cNvSpPr>
          <a:spLocks noChangeArrowheads="1"/>
        </xdr:cNvSpPr>
      </xdr:nvSpPr>
      <xdr:spPr bwMode="auto">
        <a:xfrm>
          <a:off x="2872303" y="58998365"/>
          <a:ext cx="5236819" cy="101903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1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2020</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年東京オリンピック・パラリンピック競技大会に向けた感染症対策に関する推進計画」（令和元年</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8</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月</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日）における特別対策の一環として、大会開催の</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カ月前までに、</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30</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歳以上（令和</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4</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月</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日時点）の大会関係者（大会組織委員会職員、大会ボランティア、大会関係業務委託業者スタッフ、競技関係者等）に対し、</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MR</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ワクチンの接種を実施。</a:t>
          </a:r>
        </a:p>
      </xdr:txBody>
    </xdr:sp>
    <xdr:clientData/>
  </xdr:twoCellAnchor>
  <xdr:twoCellAnchor>
    <xdr:from>
      <xdr:col>20</xdr:col>
      <xdr:colOff>54427</xdr:colOff>
      <xdr:row>753</xdr:row>
      <xdr:rowOff>23536</xdr:rowOff>
    </xdr:from>
    <xdr:to>
      <xdr:col>34</xdr:col>
      <xdr:colOff>40820</xdr:colOff>
      <xdr:row>754</xdr:row>
      <xdr:rowOff>312964</xdr:rowOff>
    </xdr:to>
    <xdr:sp macro="" textlink="">
      <xdr:nvSpPr>
        <xdr:cNvPr id="10" name="Rectangle 29">
          <a:extLst>
            <a:ext uri="{FF2B5EF4-FFF2-40B4-BE49-F238E27FC236}">
              <a16:creationId xmlns:a16="http://schemas.microsoft.com/office/drawing/2014/main" id="{3D7C2716-77EE-4159-BEF7-BFD5B35AF9C7}"/>
            </a:ext>
          </a:extLst>
        </xdr:cNvPr>
        <xdr:cNvSpPr>
          <a:spLocks noChangeArrowheads="1"/>
        </xdr:cNvSpPr>
      </xdr:nvSpPr>
      <xdr:spPr bwMode="auto">
        <a:xfrm>
          <a:off x="4136570" y="55132465"/>
          <a:ext cx="2843893" cy="6432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㈱ベネフィット・ワン</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６２１百万円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79437</xdr:colOff>
      <xdr:row>752</xdr:row>
      <xdr:rowOff>27214</xdr:rowOff>
    </xdr:from>
    <xdr:to>
      <xdr:col>35</xdr:col>
      <xdr:colOff>16918</xdr:colOff>
      <xdr:row>753</xdr:row>
      <xdr:rowOff>39986</xdr:rowOff>
    </xdr:to>
    <xdr:sp macro="" textlink="">
      <xdr:nvSpPr>
        <xdr:cNvPr id="11" name="Rectangle 37">
          <a:extLst>
            <a:ext uri="{FF2B5EF4-FFF2-40B4-BE49-F238E27FC236}">
              <a16:creationId xmlns:a16="http://schemas.microsoft.com/office/drawing/2014/main" id="{58AD65F4-01EE-4A17-B804-4E3597A75119}"/>
            </a:ext>
          </a:extLst>
        </xdr:cNvPr>
        <xdr:cNvSpPr>
          <a:spLocks noChangeArrowheads="1"/>
        </xdr:cNvSpPr>
      </xdr:nvSpPr>
      <xdr:spPr bwMode="auto">
        <a:xfrm>
          <a:off x="3957473" y="54782357"/>
          <a:ext cx="3203195" cy="366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請負【一般競争契約（最低価格）】</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178591</xdr:colOff>
      <xdr:row>742</xdr:row>
      <xdr:rowOff>285750</xdr:rowOff>
    </xdr:from>
    <xdr:to>
      <xdr:col>45</xdr:col>
      <xdr:colOff>190499</xdr:colOff>
      <xdr:row>744</xdr:row>
      <xdr:rowOff>4762</xdr:rowOff>
    </xdr:to>
    <xdr:sp macro="" textlink="">
      <xdr:nvSpPr>
        <xdr:cNvPr id="1030" name="Text Box 6"/>
        <xdr:cNvSpPr txBox="1">
          <a:spLocks noChangeArrowheads="1"/>
        </xdr:cNvSpPr>
      </xdr:nvSpPr>
      <xdr:spPr bwMode="auto">
        <a:xfrm>
          <a:off x="1378741" y="45167550"/>
          <a:ext cx="7812883" cy="42386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※令和元年度予算を全額繰り越しているため、令和２年度及び３年度の予定を記載している。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319</v>
      </c>
      <c r="AT2" s="991"/>
      <c r="AU2" s="991"/>
      <c r="AV2" s="51" t="str">
        <f>IF(AW2="", "", "-")</f>
        <v/>
      </c>
      <c r="AW2" s="934"/>
      <c r="AX2" s="934"/>
    </row>
    <row r="3" spans="1:50" ht="21" customHeight="1" thickBot="1" x14ac:dyDescent="0.2">
      <c r="A3" s="889" t="s">
        <v>431</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577</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580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582</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581</v>
      </c>
      <c r="H5" s="862"/>
      <c r="I5" s="862"/>
      <c r="J5" s="862"/>
      <c r="K5" s="862"/>
      <c r="L5" s="862"/>
      <c r="M5" s="863" t="s">
        <v>66</v>
      </c>
      <c r="N5" s="864"/>
      <c r="O5" s="864"/>
      <c r="P5" s="864"/>
      <c r="Q5" s="864"/>
      <c r="R5" s="865"/>
      <c r="S5" s="866" t="s">
        <v>70</v>
      </c>
      <c r="T5" s="862"/>
      <c r="U5" s="862"/>
      <c r="V5" s="862"/>
      <c r="W5" s="862"/>
      <c r="X5" s="867"/>
      <c r="Y5" s="718" t="s">
        <v>3</v>
      </c>
      <c r="Z5" s="566"/>
      <c r="AA5" s="566"/>
      <c r="AB5" s="566"/>
      <c r="AC5" s="566"/>
      <c r="AD5" s="567"/>
      <c r="AE5" s="719" t="s">
        <v>583</v>
      </c>
      <c r="AF5" s="719"/>
      <c r="AG5" s="719"/>
      <c r="AH5" s="719"/>
      <c r="AI5" s="719"/>
      <c r="AJ5" s="719"/>
      <c r="AK5" s="719"/>
      <c r="AL5" s="719"/>
      <c r="AM5" s="719"/>
      <c r="AN5" s="719"/>
      <c r="AO5" s="719"/>
      <c r="AP5" s="720"/>
      <c r="AQ5" s="721" t="s">
        <v>586</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588</v>
      </c>
      <c r="H7" s="522"/>
      <c r="I7" s="522"/>
      <c r="J7" s="522"/>
      <c r="K7" s="522"/>
      <c r="L7" s="522"/>
      <c r="M7" s="522"/>
      <c r="N7" s="522"/>
      <c r="O7" s="522"/>
      <c r="P7" s="522"/>
      <c r="Q7" s="522"/>
      <c r="R7" s="522"/>
      <c r="S7" s="522"/>
      <c r="T7" s="522"/>
      <c r="U7" s="522"/>
      <c r="V7" s="522"/>
      <c r="W7" s="522"/>
      <c r="X7" s="523"/>
      <c r="Y7" s="945" t="s">
        <v>395</v>
      </c>
      <c r="Z7" s="466"/>
      <c r="AA7" s="466"/>
      <c r="AB7" s="466"/>
      <c r="AC7" s="466"/>
      <c r="AD7" s="946"/>
      <c r="AE7" s="935" t="s">
        <v>633</v>
      </c>
      <c r="AF7" s="936"/>
      <c r="AG7" s="936"/>
      <c r="AH7" s="936"/>
      <c r="AI7" s="936"/>
      <c r="AJ7" s="936"/>
      <c r="AK7" s="936"/>
      <c r="AL7" s="936"/>
      <c r="AM7" s="936"/>
      <c r="AN7" s="936"/>
      <c r="AO7" s="936"/>
      <c r="AP7" s="936"/>
      <c r="AQ7" s="936"/>
      <c r="AR7" s="936"/>
      <c r="AS7" s="936"/>
      <c r="AT7" s="936"/>
      <c r="AU7" s="936"/>
      <c r="AV7" s="936"/>
      <c r="AW7" s="936"/>
      <c r="AX7" s="937"/>
    </row>
    <row r="8" spans="1:50" ht="39" customHeight="1" x14ac:dyDescent="0.15">
      <c r="A8" s="518" t="s">
        <v>259</v>
      </c>
      <c r="B8" s="519"/>
      <c r="C8" s="519"/>
      <c r="D8" s="519"/>
      <c r="E8" s="519"/>
      <c r="F8" s="520"/>
      <c r="G8" s="958" t="str">
        <f>入力規則等!A27</f>
        <v>2020年東京オリパラ</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620</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65.099999999999994" customHeight="1" x14ac:dyDescent="0.15">
      <c r="A10" s="680" t="s">
        <v>30</v>
      </c>
      <c r="B10" s="681"/>
      <c r="C10" s="681"/>
      <c r="D10" s="681"/>
      <c r="E10" s="681"/>
      <c r="F10" s="681"/>
      <c r="G10" s="775" t="s">
        <v>621</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39" customHeight="1" x14ac:dyDescent="0.15">
      <c r="A11" s="680" t="s">
        <v>5</v>
      </c>
      <c r="B11" s="681"/>
      <c r="C11" s="681"/>
      <c r="D11" s="681"/>
      <c r="E11" s="681"/>
      <c r="F11" s="68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398</v>
      </c>
      <c r="Q12" s="439"/>
      <c r="R12" s="439"/>
      <c r="S12" s="439"/>
      <c r="T12" s="439"/>
      <c r="U12" s="439"/>
      <c r="V12" s="440"/>
      <c r="W12" s="438" t="s">
        <v>418</v>
      </c>
      <c r="X12" s="439"/>
      <c r="Y12" s="439"/>
      <c r="Z12" s="439"/>
      <c r="AA12" s="439"/>
      <c r="AB12" s="439"/>
      <c r="AC12" s="440"/>
      <c r="AD12" s="438" t="s">
        <v>425</v>
      </c>
      <c r="AE12" s="439"/>
      <c r="AF12" s="439"/>
      <c r="AG12" s="439"/>
      <c r="AH12" s="439"/>
      <c r="AI12" s="439"/>
      <c r="AJ12" s="440"/>
      <c r="AK12" s="438" t="s">
        <v>432</v>
      </c>
      <c r="AL12" s="439"/>
      <c r="AM12" s="439"/>
      <c r="AN12" s="439"/>
      <c r="AO12" s="439"/>
      <c r="AP12" s="439"/>
      <c r="AQ12" s="440"/>
      <c r="AR12" s="438" t="s">
        <v>433</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c r="Q13" s="678"/>
      <c r="R13" s="678"/>
      <c r="S13" s="678"/>
      <c r="T13" s="678"/>
      <c r="U13" s="678"/>
      <c r="V13" s="679"/>
      <c r="W13" s="677"/>
      <c r="X13" s="678"/>
      <c r="Y13" s="678"/>
      <c r="Z13" s="678"/>
      <c r="AA13" s="678"/>
      <c r="AB13" s="678"/>
      <c r="AC13" s="679"/>
      <c r="AD13" s="677" t="s">
        <v>584</v>
      </c>
      <c r="AE13" s="678"/>
      <c r="AF13" s="678"/>
      <c r="AG13" s="678"/>
      <c r="AH13" s="678"/>
      <c r="AI13" s="678"/>
      <c r="AJ13" s="679"/>
      <c r="AK13" s="677" t="s">
        <v>584</v>
      </c>
      <c r="AL13" s="678"/>
      <c r="AM13" s="678"/>
      <c r="AN13" s="678"/>
      <c r="AO13" s="678"/>
      <c r="AP13" s="678"/>
      <c r="AQ13" s="679"/>
      <c r="AR13" s="942" t="s">
        <v>631</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c r="Q14" s="678"/>
      <c r="R14" s="678"/>
      <c r="S14" s="678"/>
      <c r="T14" s="678"/>
      <c r="U14" s="678"/>
      <c r="V14" s="679"/>
      <c r="W14" s="677"/>
      <c r="X14" s="678"/>
      <c r="Y14" s="678"/>
      <c r="Z14" s="678"/>
      <c r="AA14" s="678"/>
      <c r="AB14" s="678"/>
      <c r="AC14" s="679"/>
      <c r="AD14" s="677">
        <v>621</v>
      </c>
      <c r="AE14" s="678"/>
      <c r="AF14" s="678"/>
      <c r="AG14" s="678"/>
      <c r="AH14" s="678"/>
      <c r="AI14" s="678"/>
      <c r="AJ14" s="679"/>
      <c r="AK14" s="677" t="s">
        <v>631</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c r="Q15" s="678"/>
      <c r="R15" s="678"/>
      <c r="S15" s="678"/>
      <c r="T15" s="678"/>
      <c r="U15" s="678"/>
      <c r="V15" s="679"/>
      <c r="W15" s="677"/>
      <c r="X15" s="678"/>
      <c r="Y15" s="678"/>
      <c r="Z15" s="678"/>
      <c r="AA15" s="678"/>
      <c r="AB15" s="678"/>
      <c r="AC15" s="679"/>
      <c r="AD15" s="677"/>
      <c r="AE15" s="678"/>
      <c r="AF15" s="678"/>
      <c r="AG15" s="678"/>
      <c r="AH15" s="678"/>
      <c r="AI15" s="678"/>
      <c r="AJ15" s="679"/>
      <c r="AK15" s="677">
        <v>621</v>
      </c>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c r="Q16" s="678"/>
      <c r="R16" s="678"/>
      <c r="S16" s="678"/>
      <c r="T16" s="678"/>
      <c r="U16" s="678"/>
      <c r="V16" s="679"/>
      <c r="W16" s="677"/>
      <c r="X16" s="678"/>
      <c r="Y16" s="678"/>
      <c r="Z16" s="678"/>
      <c r="AA16" s="678"/>
      <c r="AB16" s="678"/>
      <c r="AC16" s="679"/>
      <c r="AD16" s="677">
        <v>-621</v>
      </c>
      <c r="AE16" s="678"/>
      <c r="AF16" s="678"/>
      <c r="AG16" s="678"/>
      <c r="AH16" s="678"/>
      <c r="AI16" s="678"/>
      <c r="AJ16" s="679"/>
      <c r="AK16" s="677"/>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c r="Q17" s="678"/>
      <c r="R17" s="678"/>
      <c r="S17" s="678"/>
      <c r="T17" s="678"/>
      <c r="U17" s="678"/>
      <c r="V17" s="679"/>
      <c r="W17" s="677"/>
      <c r="X17" s="678"/>
      <c r="Y17" s="678"/>
      <c r="Z17" s="678"/>
      <c r="AA17" s="678"/>
      <c r="AB17" s="678"/>
      <c r="AC17" s="679"/>
      <c r="AD17" s="677"/>
      <c r="AE17" s="678"/>
      <c r="AF17" s="678"/>
      <c r="AG17" s="678"/>
      <c r="AH17" s="678"/>
      <c r="AI17" s="678"/>
      <c r="AJ17" s="679"/>
      <c r="AK17" s="677"/>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0</v>
      </c>
      <c r="Q18" s="901"/>
      <c r="R18" s="901"/>
      <c r="S18" s="901"/>
      <c r="T18" s="901"/>
      <c r="U18" s="901"/>
      <c r="V18" s="902"/>
      <c r="W18" s="900">
        <f>SUM(W13:AC17)</f>
        <v>0</v>
      </c>
      <c r="X18" s="901"/>
      <c r="Y18" s="901"/>
      <c r="Z18" s="901"/>
      <c r="AA18" s="901"/>
      <c r="AB18" s="901"/>
      <c r="AC18" s="902"/>
      <c r="AD18" s="900">
        <f>SUM(AD13:AJ17)</f>
        <v>0</v>
      </c>
      <c r="AE18" s="901"/>
      <c r="AF18" s="901"/>
      <c r="AG18" s="901"/>
      <c r="AH18" s="901"/>
      <c r="AI18" s="901"/>
      <c r="AJ18" s="902"/>
      <c r="AK18" s="900">
        <f>SUM(AK13:AQ17)</f>
        <v>621</v>
      </c>
      <c r="AL18" s="901"/>
      <c r="AM18" s="901"/>
      <c r="AN18" s="901"/>
      <c r="AO18" s="901"/>
      <c r="AP18" s="901"/>
      <c r="AQ18" s="902"/>
      <c r="AR18" s="900">
        <f>SUM(AR13:AX17)</f>
        <v>0</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c r="Q19" s="678"/>
      <c r="R19" s="678"/>
      <c r="S19" s="678"/>
      <c r="T19" s="678"/>
      <c r="U19" s="678"/>
      <c r="V19" s="679"/>
      <c r="W19" s="677"/>
      <c r="X19" s="678"/>
      <c r="Y19" s="678"/>
      <c r="Z19" s="678"/>
      <c r="AA19" s="678"/>
      <c r="AB19" s="678"/>
      <c r="AC19" s="679"/>
      <c r="AD19" s="677"/>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8.5" customHeight="1" x14ac:dyDescent="0.15">
      <c r="A21" s="871"/>
      <c r="B21" s="872"/>
      <c r="C21" s="872"/>
      <c r="D21" s="872"/>
      <c r="E21" s="872"/>
      <c r="F21" s="1004"/>
      <c r="G21" s="316" t="s">
        <v>358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434</v>
      </c>
      <c r="B22" s="972"/>
      <c r="C22" s="972"/>
      <c r="D22" s="972"/>
      <c r="E22" s="972"/>
      <c r="F22" s="973"/>
      <c r="G22" s="1009" t="s">
        <v>337</v>
      </c>
      <c r="H22" s="221"/>
      <c r="I22" s="221"/>
      <c r="J22" s="221"/>
      <c r="K22" s="221"/>
      <c r="L22" s="221"/>
      <c r="M22" s="221"/>
      <c r="N22" s="221"/>
      <c r="O22" s="222"/>
      <c r="P22" s="960" t="s">
        <v>435</v>
      </c>
      <c r="Q22" s="221"/>
      <c r="R22" s="221"/>
      <c r="S22" s="221"/>
      <c r="T22" s="221"/>
      <c r="U22" s="221"/>
      <c r="V22" s="222"/>
      <c r="W22" s="960" t="s">
        <v>436</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25.5" customHeight="1" x14ac:dyDescent="0.15">
      <c r="A23" s="974"/>
      <c r="B23" s="975"/>
      <c r="C23" s="975"/>
      <c r="D23" s="975"/>
      <c r="E23" s="975"/>
      <c r="F23" s="976"/>
      <c r="G23" s="1010" t="s">
        <v>638</v>
      </c>
      <c r="H23" s="1011"/>
      <c r="I23" s="1011"/>
      <c r="J23" s="1011"/>
      <c r="K23" s="1011"/>
      <c r="L23" s="1011"/>
      <c r="M23" s="1011"/>
      <c r="N23" s="1011"/>
      <c r="O23" s="1012"/>
      <c r="P23" s="942" t="s">
        <v>638</v>
      </c>
      <c r="Q23" s="943"/>
      <c r="R23" s="943"/>
      <c r="S23" s="943"/>
      <c r="T23" s="943"/>
      <c r="U23" s="943"/>
      <c r="V23" s="961"/>
      <c r="W23" s="942" t="s">
        <v>631</v>
      </c>
      <c r="X23" s="943"/>
      <c r="Y23" s="943"/>
      <c r="Z23" s="943"/>
      <c r="AA23" s="943"/>
      <c r="AB23" s="943"/>
      <c r="AC23" s="961"/>
      <c r="AD23" s="981" t="s">
        <v>576</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77"/>
      <c r="Q24" s="678"/>
      <c r="R24" s="678"/>
      <c r="S24" s="678"/>
      <c r="T24" s="678"/>
      <c r="U24" s="678"/>
      <c r="V24" s="679"/>
      <c r="W24" s="677"/>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77"/>
      <c r="Q25" s="678"/>
      <c r="R25" s="678"/>
      <c r="S25" s="678"/>
      <c r="T25" s="678"/>
      <c r="U25" s="678"/>
      <c r="V25" s="679"/>
      <c r="W25" s="677"/>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77"/>
      <c r="Q26" s="678"/>
      <c r="R26" s="678"/>
      <c r="S26" s="678"/>
      <c r="T26" s="678"/>
      <c r="U26" s="678"/>
      <c r="V26" s="679"/>
      <c r="W26" s="677"/>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77"/>
      <c r="Q27" s="678"/>
      <c r="R27" s="678"/>
      <c r="S27" s="678"/>
      <c r="T27" s="678"/>
      <c r="U27" s="678"/>
      <c r="V27" s="679"/>
      <c r="W27" s="677"/>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341</v>
      </c>
      <c r="H28" s="966"/>
      <c r="I28" s="966"/>
      <c r="J28" s="966"/>
      <c r="K28" s="966"/>
      <c r="L28" s="966"/>
      <c r="M28" s="966"/>
      <c r="N28" s="966"/>
      <c r="O28" s="967"/>
      <c r="P28" s="900" t="e">
        <f>P29-SUM(P23:P27)</f>
        <v>#VALUE!</v>
      </c>
      <c r="Q28" s="901"/>
      <c r="R28" s="901"/>
      <c r="S28" s="901"/>
      <c r="T28" s="901"/>
      <c r="U28" s="901"/>
      <c r="V28" s="902"/>
      <c r="W28" s="900" t="e">
        <f>W29-SUM(W23:W27)</f>
        <v>#VALUE!</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338</v>
      </c>
      <c r="H29" s="969"/>
      <c r="I29" s="969"/>
      <c r="J29" s="969"/>
      <c r="K29" s="969"/>
      <c r="L29" s="969"/>
      <c r="M29" s="969"/>
      <c r="N29" s="969"/>
      <c r="O29" s="970"/>
      <c r="P29" s="677" t="str">
        <f>AK13</f>
        <v>-</v>
      </c>
      <c r="Q29" s="678"/>
      <c r="R29" s="678"/>
      <c r="S29" s="678"/>
      <c r="T29" s="678"/>
      <c r="U29" s="678"/>
      <c r="V29" s="679"/>
      <c r="W29" s="992" t="str">
        <f>AR13</f>
        <v>-</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398</v>
      </c>
      <c r="AF30" s="881"/>
      <c r="AG30" s="881"/>
      <c r="AH30" s="882"/>
      <c r="AI30" s="880" t="s">
        <v>420</v>
      </c>
      <c r="AJ30" s="881"/>
      <c r="AK30" s="881"/>
      <c r="AL30" s="882"/>
      <c r="AM30" s="938" t="s">
        <v>425</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t="s">
        <v>614</v>
      </c>
      <c r="AR31" s="200"/>
      <c r="AS31" s="132" t="s">
        <v>236</v>
      </c>
      <c r="AT31" s="133"/>
      <c r="AU31" s="199">
        <v>3</v>
      </c>
      <c r="AV31" s="199"/>
      <c r="AW31" s="418" t="s">
        <v>181</v>
      </c>
      <c r="AX31" s="419"/>
    </row>
    <row r="32" spans="1:50" ht="33" customHeight="1" x14ac:dyDescent="0.15">
      <c r="A32" s="423"/>
      <c r="B32" s="421"/>
      <c r="C32" s="421"/>
      <c r="D32" s="421"/>
      <c r="E32" s="421"/>
      <c r="F32" s="422"/>
      <c r="G32" s="584" t="s">
        <v>622</v>
      </c>
      <c r="H32" s="585"/>
      <c r="I32" s="585"/>
      <c r="J32" s="585"/>
      <c r="K32" s="585"/>
      <c r="L32" s="585"/>
      <c r="M32" s="585"/>
      <c r="N32" s="585"/>
      <c r="O32" s="586"/>
      <c r="P32" s="104" t="s">
        <v>613</v>
      </c>
      <c r="Q32" s="104"/>
      <c r="R32" s="104"/>
      <c r="S32" s="104"/>
      <c r="T32" s="104"/>
      <c r="U32" s="104"/>
      <c r="V32" s="104"/>
      <c r="W32" s="104"/>
      <c r="X32" s="105"/>
      <c r="Y32" s="494" t="s">
        <v>12</v>
      </c>
      <c r="Z32" s="554"/>
      <c r="AA32" s="555"/>
      <c r="AB32" s="484" t="s">
        <v>645</v>
      </c>
      <c r="AC32" s="484"/>
      <c r="AD32" s="484"/>
      <c r="AE32" s="217" t="s">
        <v>596</v>
      </c>
      <c r="AF32" s="218"/>
      <c r="AG32" s="218"/>
      <c r="AH32" s="218"/>
      <c r="AI32" s="217" t="s">
        <v>596</v>
      </c>
      <c r="AJ32" s="218"/>
      <c r="AK32" s="218"/>
      <c r="AL32" s="218"/>
      <c r="AM32" s="217" t="s">
        <v>617</v>
      </c>
      <c r="AN32" s="218"/>
      <c r="AO32" s="218"/>
      <c r="AP32" s="218"/>
      <c r="AQ32" s="352" t="s">
        <v>615</v>
      </c>
      <c r="AR32" s="207"/>
      <c r="AS32" s="207"/>
      <c r="AT32" s="353"/>
      <c r="AU32" s="218" t="s">
        <v>619</v>
      </c>
      <c r="AV32" s="218"/>
      <c r="AW32" s="218"/>
      <c r="AX32" s="220"/>
    </row>
    <row r="33" spans="1:50" ht="33"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639</v>
      </c>
      <c r="AC33" s="546"/>
      <c r="AD33" s="546"/>
      <c r="AE33" s="217" t="s">
        <v>596</v>
      </c>
      <c r="AF33" s="218"/>
      <c r="AG33" s="218"/>
      <c r="AH33" s="218"/>
      <c r="AI33" s="217" t="s">
        <v>596</v>
      </c>
      <c r="AJ33" s="218"/>
      <c r="AK33" s="218"/>
      <c r="AL33" s="218"/>
      <c r="AM33" s="217" t="s">
        <v>617</v>
      </c>
      <c r="AN33" s="218"/>
      <c r="AO33" s="218"/>
      <c r="AP33" s="218"/>
      <c r="AQ33" s="352" t="s">
        <v>616</v>
      </c>
      <c r="AR33" s="207"/>
      <c r="AS33" s="207"/>
      <c r="AT33" s="353"/>
      <c r="AU33" s="218">
        <v>0</v>
      </c>
      <c r="AV33" s="218"/>
      <c r="AW33" s="218"/>
      <c r="AX33" s="220"/>
    </row>
    <row r="34" spans="1:50" ht="33"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t="s">
        <v>596</v>
      </c>
      <c r="AF34" s="218"/>
      <c r="AG34" s="218"/>
      <c r="AH34" s="218"/>
      <c r="AI34" s="217" t="s">
        <v>596</v>
      </c>
      <c r="AJ34" s="218"/>
      <c r="AK34" s="218"/>
      <c r="AL34" s="218"/>
      <c r="AM34" s="217" t="s">
        <v>618</v>
      </c>
      <c r="AN34" s="218"/>
      <c r="AO34" s="218"/>
      <c r="AP34" s="218"/>
      <c r="AQ34" s="352" t="s">
        <v>615</v>
      </c>
      <c r="AR34" s="207"/>
      <c r="AS34" s="207"/>
      <c r="AT34" s="353"/>
      <c r="AU34" s="218" t="s">
        <v>617</v>
      </c>
      <c r="AV34" s="218"/>
      <c r="AW34" s="218"/>
      <c r="AX34" s="220"/>
    </row>
    <row r="35" spans="1:50" ht="23.25" customHeight="1" x14ac:dyDescent="0.15">
      <c r="A35" s="225" t="s">
        <v>386</v>
      </c>
      <c r="B35" s="226"/>
      <c r="C35" s="226"/>
      <c r="D35" s="226"/>
      <c r="E35" s="226"/>
      <c r="F35" s="227"/>
      <c r="G35" s="231" t="s">
        <v>625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398</v>
      </c>
      <c r="AF37" s="244"/>
      <c r="AG37" s="244"/>
      <c r="AH37" s="245"/>
      <c r="AI37" s="243" t="s">
        <v>396</v>
      </c>
      <c r="AJ37" s="244"/>
      <c r="AK37" s="244"/>
      <c r="AL37" s="245"/>
      <c r="AM37" s="249" t="s">
        <v>425</v>
      </c>
      <c r="AN37" s="249"/>
      <c r="AO37" s="249"/>
      <c r="AP37" s="249"/>
      <c r="AQ37" s="150" t="s">
        <v>235</v>
      </c>
      <c r="AR37" s="151"/>
      <c r="AS37" s="151"/>
      <c r="AT37" s="152"/>
      <c r="AU37" s="434" t="s">
        <v>134</v>
      </c>
      <c r="AV37" s="434"/>
      <c r="AW37" s="434"/>
      <c r="AX37" s="933"/>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c r="AR38" s="200"/>
      <c r="AS38" s="132" t="s">
        <v>236</v>
      </c>
      <c r="AT38" s="133"/>
      <c r="AU38" s="199"/>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398</v>
      </c>
      <c r="AF44" s="244"/>
      <c r="AG44" s="244"/>
      <c r="AH44" s="245"/>
      <c r="AI44" s="243" t="s">
        <v>396</v>
      </c>
      <c r="AJ44" s="244"/>
      <c r="AK44" s="244"/>
      <c r="AL44" s="245"/>
      <c r="AM44" s="249" t="s">
        <v>425</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398</v>
      </c>
      <c r="AF51" s="244"/>
      <c r="AG51" s="244"/>
      <c r="AH51" s="245"/>
      <c r="AI51" s="243" t="s">
        <v>396</v>
      </c>
      <c r="AJ51" s="244"/>
      <c r="AK51" s="244"/>
      <c r="AL51" s="245"/>
      <c r="AM51" s="249" t="s">
        <v>425</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398</v>
      </c>
      <c r="AF58" s="244"/>
      <c r="AG58" s="244"/>
      <c r="AH58" s="245"/>
      <c r="AI58" s="243" t="s">
        <v>396</v>
      </c>
      <c r="AJ58" s="244"/>
      <c r="AK58" s="244"/>
      <c r="AL58" s="245"/>
      <c r="AM58" s="249" t="s">
        <v>425</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398</v>
      </c>
      <c r="AF65" s="244"/>
      <c r="AG65" s="244"/>
      <c r="AH65" s="245"/>
      <c r="AI65" s="243" t="s">
        <v>396</v>
      </c>
      <c r="AJ65" s="244"/>
      <c r="AK65" s="244"/>
      <c r="AL65" s="245"/>
      <c r="AM65" s="249" t="s">
        <v>425</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376</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376</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377</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375</v>
      </c>
      <c r="X70" s="311"/>
      <c r="Y70" s="269" t="s">
        <v>12</v>
      </c>
      <c r="Z70" s="269"/>
      <c r="AA70" s="270"/>
      <c r="AB70" s="271" t="s">
        <v>376</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376</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377</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398</v>
      </c>
      <c r="AF73" s="244"/>
      <c r="AG73" s="244"/>
      <c r="AH73" s="245"/>
      <c r="AI73" s="243" t="s">
        <v>396</v>
      </c>
      <c r="AJ73" s="244"/>
      <c r="AK73" s="244"/>
      <c r="AL73" s="245"/>
      <c r="AM73" s="249" t="s">
        <v>425</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389</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hidden="1"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437</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398</v>
      </c>
      <c r="AF85" s="244"/>
      <c r="AG85" s="244"/>
      <c r="AH85" s="245"/>
      <c r="AI85" s="243" t="s">
        <v>396</v>
      </c>
      <c r="AJ85" s="244"/>
      <c r="AK85" s="244"/>
      <c r="AL85" s="245"/>
      <c r="AM85" s="249" t="s">
        <v>425</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398</v>
      </c>
      <c r="AF90" s="244"/>
      <c r="AG90" s="244"/>
      <c r="AH90" s="245"/>
      <c r="AI90" s="243" t="s">
        <v>396</v>
      </c>
      <c r="AJ90" s="244"/>
      <c r="AK90" s="244"/>
      <c r="AL90" s="245"/>
      <c r="AM90" s="249" t="s">
        <v>425</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398</v>
      </c>
      <c r="AF95" s="244"/>
      <c r="AG95" s="244"/>
      <c r="AH95" s="245"/>
      <c r="AI95" s="243" t="s">
        <v>396</v>
      </c>
      <c r="AJ95" s="244"/>
      <c r="AK95" s="244"/>
      <c r="AL95" s="245"/>
      <c r="AM95" s="249" t="s">
        <v>425</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398</v>
      </c>
      <c r="AF100" s="563"/>
      <c r="AG100" s="563"/>
      <c r="AH100" s="564"/>
      <c r="AI100" s="562" t="s">
        <v>418</v>
      </c>
      <c r="AJ100" s="563"/>
      <c r="AK100" s="563"/>
      <c r="AL100" s="564"/>
      <c r="AM100" s="562" t="s">
        <v>425</v>
      </c>
      <c r="AN100" s="563"/>
      <c r="AO100" s="563"/>
      <c r="AP100" s="564"/>
      <c r="AQ100" s="323" t="s">
        <v>438</v>
      </c>
      <c r="AR100" s="324"/>
      <c r="AS100" s="324"/>
      <c r="AT100" s="325"/>
      <c r="AU100" s="323" t="s">
        <v>439</v>
      </c>
      <c r="AV100" s="324"/>
      <c r="AW100" s="324"/>
      <c r="AX100" s="326"/>
    </row>
    <row r="101" spans="1:60" ht="23.25" customHeight="1" x14ac:dyDescent="0.15">
      <c r="A101" s="445"/>
      <c r="B101" s="446"/>
      <c r="C101" s="446"/>
      <c r="D101" s="446"/>
      <c r="E101" s="446"/>
      <c r="F101" s="447"/>
      <c r="G101" s="104" t="s">
        <v>636</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595</v>
      </c>
      <c r="AC101" s="484"/>
      <c r="AD101" s="484"/>
      <c r="AE101" s="217" t="s">
        <v>596</v>
      </c>
      <c r="AF101" s="218"/>
      <c r="AG101" s="218"/>
      <c r="AH101" s="219"/>
      <c r="AI101" s="217" t="s">
        <v>607</v>
      </c>
      <c r="AJ101" s="218"/>
      <c r="AK101" s="218"/>
      <c r="AL101" s="219"/>
      <c r="AM101" s="217">
        <v>0</v>
      </c>
      <c r="AN101" s="218"/>
      <c r="AO101" s="218"/>
      <c r="AP101" s="219"/>
      <c r="AQ101" s="217" t="s">
        <v>635</v>
      </c>
      <c r="AR101" s="218"/>
      <c r="AS101" s="218"/>
      <c r="AT101" s="219"/>
      <c r="AU101" s="217" t="s">
        <v>607</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595</v>
      </c>
      <c r="AC102" s="484"/>
      <c r="AD102" s="484"/>
      <c r="AE102" s="441" t="s">
        <v>606</v>
      </c>
      <c r="AF102" s="441"/>
      <c r="AG102" s="441"/>
      <c r="AH102" s="441"/>
      <c r="AI102" s="441" t="s">
        <v>596</v>
      </c>
      <c r="AJ102" s="441"/>
      <c r="AK102" s="441"/>
      <c r="AL102" s="441"/>
      <c r="AM102" s="441">
        <v>0</v>
      </c>
      <c r="AN102" s="441"/>
      <c r="AO102" s="441"/>
      <c r="AP102" s="441"/>
      <c r="AQ102" s="272">
        <v>61450</v>
      </c>
      <c r="AR102" s="273"/>
      <c r="AS102" s="273"/>
      <c r="AT102" s="322"/>
      <c r="AU102" s="272" t="s">
        <v>596</v>
      </c>
      <c r="AV102" s="273"/>
      <c r="AW102" s="273"/>
      <c r="AX102" s="322"/>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398</v>
      </c>
      <c r="AF103" s="439"/>
      <c r="AG103" s="439"/>
      <c r="AH103" s="440"/>
      <c r="AI103" s="438" t="s">
        <v>396</v>
      </c>
      <c r="AJ103" s="439"/>
      <c r="AK103" s="439"/>
      <c r="AL103" s="440"/>
      <c r="AM103" s="438" t="s">
        <v>425</v>
      </c>
      <c r="AN103" s="439"/>
      <c r="AO103" s="439"/>
      <c r="AP103" s="440"/>
      <c r="AQ103" s="283" t="s">
        <v>438</v>
      </c>
      <c r="AR103" s="284"/>
      <c r="AS103" s="284"/>
      <c r="AT103" s="327"/>
      <c r="AU103" s="283" t="s">
        <v>439</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398</v>
      </c>
      <c r="AF106" s="439"/>
      <c r="AG106" s="439"/>
      <c r="AH106" s="440"/>
      <c r="AI106" s="438" t="s">
        <v>396</v>
      </c>
      <c r="AJ106" s="439"/>
      <c r="AK106" s="439"/>
      <c r="AL106" s="440"/>
      <c r="AM106" s="438" t="s">
        <v>425</v>
      </c>
      <c r="AN106" s="439"/>
      <c r="AO106" s="439"/>
      <c r="AP106" s="440"/>
      <c r="AQ106" s="283" t="s">
        <v>438</v>
      </c>
      <c r="AR106" s="284"/>
      <c r="AS106" s="284"/>
      <c r="AT106" s="327"/>
      <c r="AU106" s="283" t="s">
        <v>439</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398</v>
      </c>
      <c r="AF109" s="439"/>
      <c r="AG109" s="439"/>
      <c r="AH109" s="440"/>
      <c r="AI109" s="438" t="s">
        <v>396</v>
      </c>
      <c r="AJ109" s="439"/>
      <c r="AK109" s="439"/>
      <c r="AL109" s="440"/>
      <c r="AM109" s="438" t="s">
        <v>425</v>
      </c>
      <c r="AN109" s="439"/>
      <c r="AO109" s="439"/>
      <c r="AP109" s="440"/>
      <c r="AQ109" s="283" t="s">
        <v>438</v>
      </c>
      <c r="AR109" s="284"/>
      <c r="AS109" s="284"/>
      <c r="AT109" s="327"/>
      <c r="AU109" s="283" t="s">
        <v>439</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398</v>
      </c>
      <c r="AF112" s="439"/>
      <c r="AG112" s="439"/>
      <c r="AH112" s="440"/>
      <c r="AI112" s="438" t="s">
        <v>396</v>
      </c>
      <c r="AJ112" s="439"/>
      <c r="AK112" s="439"/>
      <c r="AL112" s="440"/>
      <c r="AM112" s="438" t="s">
        <v>425</v>
      </c>
      <c r="AN112" s="439"/>
      <c r="AO112" s="439"/>
      <c r="AP112" s="440"/>
      <c r="AQ112" s="283" t="s">
        <v>438</v>
      </c>
      <c r="AR112" s="284"/>
      <c r="AS112" s="284"/>
      <c r="AT112" s="327"/>
      <c r="AU112" s="283" t="s">
        <v>439</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398</v>
      </c>
      <c r="AF115" s="439"/>
      <c r="AG115" s="439"/>
      <c r="AH115" s="440"/>
      <c r="AI115" s="438" t="s">
        <v>396</v>
      </c>
      <c r="AJ115" s="439"/>
      <c r="AK115" s="439"/>
      <c r="AL115" s="440"/>
      <c r="AM115" s="438" t="s">
        <v>425</v>
      </c>
      <c r="AN115" s="439"/>
      <c r="AO115" s="439"/>
      <c r="AP115" s="440"/>
      <c r="AQ115" s="611" t="s">
        <v>440</v>
      </c>
      <c r="AR115" s="612"/>
      <c r="AS115" s="612"/>
      <c r="AT115" s="612"/>
      <c r="AU115" s="612"/>
      <c r="AV115" s="612"/>
      <c r="AW115" s="612"/>
      <c r="AX115" s="613"/>
    </row>
    <row r="116" spans="1:50" ht="23.25" customHeight="1" x14ac:dyDescent="0.15">
      <c r="A116" s="462"/>
      <c r="B116" s="463"/>
      <c r="C116" s="463"/>
      <c r="D116" s="463"/>
      <c r="E116" s="463"/>
      <c r="F116" s="464"/>
      <c r="G116" s="411" t="s">
        <v>609</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608</v>
      </c>
      <c r="AC116" s="486"/>
      <c r="AD116" s="487"/>
      <c r="AE116" s="441" t="s">
        <v>596</v>
      </c>
      <c r="AF116" s="441"/>
      <c r="AG116" s="441"/>
      <c r="AH116" s="441"/>
      <c r="AI116" s="441" t="s">
        <v>606</v>
      </c>
      <c r="AJ116" s="441"/>
      <c r="AK116" s="441"/>
      <c r="AL116" s="441"/>
      <c r="AM116" s="441">
        <v>0</v>
      </c>
      <c r="AN116" s="441"/>
      <c r="AO116" s="441"/>
      <c r="AP116" s="441"/>
      <c r="AQ116" s="217">
        <v>10.1</v>
      </c>
      <c r="AR116" s="218"/>
      <c r="AS116" s="218"/>
      <c r="AT116" s="218"/>
      <c r="AU116" s="218"/>
      <c r="AV116" s="218"/>
      <c r="AW116" s="218"/>
      <c r="AX116" s="220"/>
    </row>
    <row r="117" spans="1:50" ht="39.950000000000003"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611</v>
      </c>
      <c r="AC117" s="496"/>
      <c r="AD117" s="497"/>
      <c r="AE117" s="574" t="s">
        <v>596</v>
      </c>
      <c r="AF117" s="574"/>
      <c r="AG117" s="574"/>
      <c r="AH117" s="574"/>
      <c r="AI117" s="574" t="s">
        <v>596</v>
      </c>
      <c r="AJ117" s="574"/>
      <c r="AK117" s="574"/>
      <c r="AL117" s="574"/>
      <c r="AM117" s="574" t="s">
        <v>612</v>
      </c>
      <c r="AN117" s="574"/>
      <c r="AO117" s="574"/>
      <c r="AP117" s="574"/>
      <c r="AQ117" s="574" t="s">
        <v>610</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398</v>
      </c>
      <c r="AF118" s="439"/>
      <c r="AG118" s="439"/>
      <c r="AH118" s="440"/>
      <c r="AI118" s="438" t="s">
        <v>396</v>
      </c>
      <c r="AJ118" s="439"/>
      <c r="AK118" s="439"/>
      <c r="AL118" s="440"/>
      <c r="AM118" s="438" t="s">
        <v>425</v>
      </c>
      <c r="AN118" s="439"/>
      <c r="AO118" s="439"/>
      <c r="AP118" s="440"/>
      <c r="AQ118" s="611" t="s">
        <v>440</v>
      </c>
      <c r="AR118" s="612"/>
      <c r="AS118" s="612"/>
      <c r="AT118" s="612"/>
      <c r="AU118" s="612"/>
      <c r="AV118" s="612"/>
      <c r="AW118" s="612"/>
      <c r="AX118" s="613"/>
    </row>
    <row r="119" spans="1:50" ht="23.25" hidden="1" customHeight="1" x14ac:dyDescent="0.15">
      <c r="A119" s="462"/>
      <c r="B119" s="463"/>
      <c r="C119" s="463"/>
      <c r="D119" s="463"/>
      <c r="E119" s="463"/>
      <c r="F119" s="464"/>
      <c r="G119" s="411" t="s">
        <v>363</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362</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398</v>
      </c>
      <c r="AF121" s="439"/>
      <c r="AG121" s="439"/>
      <c r="AH121" s="440"/>
      <c r="AI121" s="438" t="s">
        <v>396</v>
      </c>
      <c r="AJ121" s="439"/>
      <c r="AK121" s="439"/>
      <c r="AL121" s="440"/>
      <c r="AM121" s="438" t="s">
        <v>425</v>
      </c>
      <c r="AN121" s="439"/>
      <c r="AO121" s="439"/>
      <c r="AP121" s="440"/>
      <c r="AQ121" s="611" t="s">
        <v>440</v>
      </c>
      <c r="AR121" s="612"/>
      <c r="AS121" s="612"/>
      <c r="AT121" s="612"/>
      <c r="AU121" s="612"/>
      <c r="AV121" s="612"/>
      <c r="AW121" s="612"/>
      <c r="AX121" s="613"/>
    </row>
    <row r="122" spans="1:50" ht="23.25" hidden="1" customHeight="1" x14ac:dyDescent="0.15">
      <c r="A122" s="462"/>
      <c r="B122" s="463"/>
      <c r="C122" s="463"/>
      <c r="D122" s="463"/>
      <c r="E122" s="463"/>
      <c r="F122" s="464"/>
      <c r="G122" s="411" t="s">
        <v>364</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365</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398</v>
      </c>
      <c r="AF124" s="439"/>
      <c r="AG124" s="439"/>
      <c r="AH124" s="440"/>
      <c r="AI124" s="438" t="s">
        <v>396</v>
      </c>
      <c r="AJ124" s="439"/>
      <c r="AK124" s="439"/>
      <c r="AL124" s="440"/>
      <c r="AM124" s="438" t="s">
        <v>425</v>
      </c>
      <c r="AN124" s="439"/>
      <c r="AO124" s="439"/>
      <c r="AP124" s="440"/>
      <c r="AQ124" s="611" t="s">
        <v>440</v>
      </c>
      <c r="AR124" s="612"/>
      <c r="AS124" s="612"/>
      <c r="AT124" s="612"/>
      <c r="AU124" s="612"/>
      <c r="AV124" s="612"/>
      <c r="AW124" s="612"/>
      <c r="AX124" s="613"/>
    </row>
    <row r="125" spans="1:50" ht="23.25" hidden="1" customHeight="1" x14ac:dyDescent="0.15">
      <c r="A125" s="462"/>
      <c r="B125" s="463"/>
      <c r="C125" s="463"/>
      <c r="D125" s="463"/>
      <c r="E125" s="463"/>
      <c r="F125" s="464"/>
      <c r="G125" s="411" t="s">
        <v>364</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362</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398</v>
      </c>
      <c r="AF127" s="439"/>
      <c r="AG127" s="439"/>
      <c r="AH127" s="440"/>
      <c r="AI127" s="438" t="s">
        <v>396</v>
      </c>
      <c r="AJ127" s="439"/>
      <c r="AK127" s="439"/>
      <c r="AL127" s="440"/>
      <c r="AM127" s="438" t="s">
        <v>425</v>
      </c>
      <c r="AN127" s="439"/>
      <c r="AO127" s="439"/>
      <c r="AP127" s="440"/>
      <c r="AQ127" s="611" t="s">
        <v>440</v>
      </c>
      <c r="AR127" s="612"/>
      <c r="AS127" s="612"/>
      <c r="AT127" s="612"/>
      <c r="AU127" s="612"/>
      <c r="AV127" s="612"/>
      <c r="AW127" s="612"/>
      <c r="AX127" s="613"/>
    </row>
    <row r="128" spans="1:50" ht="23.25" hidden="1" customHeight="1" x14ac:dyDescent="0.15">
      <c r="A128" s="462"/>
      <c r="B128" s="463"/>
      <c r="C128" s="463"/>
      <c r="D128" s="463"/>
      <c r="E128" s="463"/>
      <c r="F128" s="464"/>
      <c r="G128" s="411" t="s">
        <v>364</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362</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413</v>
      </c>
      <c r="B130" s="185"/>
      <c r="C130" s="184" t="s">
        <v>239</v>
      </c>
      <c r="D130" s="185"/>
      <c r="E130" s="169" t="s">
        <v>268</v>
      </c>
      <c r="F130" s="170"/>
      <c r="G130" s="321" t="s">
        <v>578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579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22.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6" t="s">
        <v>251</v>
      </c>
      <c r="AV132" s="196"/>
      <c r="AW132" s="196"/>
      <c r="AX132" s="197"/>
    </row>
    <row r="133" spans="1:50" ht="22.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566</v>
      </c>
      <c r="AR133" s="199"/>
      <c r="AS133" s="132" t="s">
        <v>236</v>
      </c>
      <c r="AT133" s="133"/>
      <c r="AU133" s="345" t="s">
        <v>568</v>
      </c>
      <c r="AV133" s="200"/>
      <c r="AW133" s="132" t="s">
        <v>181</v>
      </c>
      <c r="AX133" s="195"/>
    </row>
    <row r="134" spans="1:50" ht="22.5" customHeight="1" x14ac:dyDescent="0.15">
      <c r="A134" s="189"/>
      <c r="B134" s="186"/>
      <c r="C134" s="180"/>
      <c r="D134" s="186"/>
      <c r="E134" s="180"/>
      <c r="F134" s="181"/>
      <c r="G134" s="295" t="s">
        <v>566</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572</v>
      </c>
      <c r="AC134" s="205"/>
      <c r="AD134" s="205"/>
      <c r="AE134" s="319" t="s">
        <v>566</v>
      </c>
      <c r="AF134" s="207"/>
      <c r="AG134" s="207"/>
      <c r="AH134" s="207"/>
      <c r="AI134" s="319" t="s">
        <v>566</v>
      </c>
      <c r="AJ134" s="207"/>
      <c r="AK134" s="207"/>
      <c r="AL134" s="207"/>
      <c r="AM134" s="319" t="s">
        <v>566</v>
      </c>
      <c r="AN134" s="207"/>
      <c r="AO134" s="207"/>
      <c r="AP134" s="207"/>
      <c r="AQ134" s="319" t="s">
        <v>566</v>
      </c>
      <c r="AR134" s="207"/>
      <c r="AS134" s="207"/>
      <c r="AT134" s="207"/>
      <c r="AU134" s="319" t="s">
        <v>566</v>
      </c>
      <c r="AV134" s="207"/>
      <c r="AW134" s="207"/>
      <c r="AX134" s="208"/>
    </row>
    <row r="135" spans="1:50" ht="22.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573</v>
      </c>
      <c r="AC135" s="343"/>
      <c r="AD135" s="344"/>
      <c r="AE135" s="319" t="s">
        <v>566</v>
      </c>
      <c r="AF135" s="207"/>
      <c r="AG135" s="207"/>
      <c r="AH135" s="207"/>
      <c r="AI135" s="319" t="s">
        <v>566</v>
      </c>
      <c r="AJ135" s="207"/>
      <c r="AK135" s="207"/>
      <c r="AL135" s="207"/>
      <c r="AM135" s="319" t="s">
        <v>566</v>
      </c>
      <c r="AN135" s="207"/>
      <c r="AO135" s="207"/>
      <c r="AP135" s="207"/>
      <c r="AQ135" s="319" t="s">
        <v>566</v>
      </c>
      <c r="AR135" s="207"/>
      <c r="AS135" s="207"/>
      <c r="AT135" s="207"/>
      <c r="AU135" s="319" t="s">
        <v>566</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566</v>
      </c>
      <c r="AR137" s="199"/>
      <c r="AS137" s="132" t="s">
        <v>236</v>
      </c>
      <c r="AT137" s="133"/>
      <c r="AU137" s="345" t="s">
        <v>568</v>
      </c>
      <c r="AV137" s="200"/>
      <c r="AW137" s="132" t="s">
        <v>181</v>
      </c>
      <c r="AX137" s="195"/>
    </row>
    <row r="138" spans="1:50" ht="39.75" hidden="1" customHeight="1" x14ac:dyDescent="0.15">
      <c r="A138" s="189"/>
      <c r="B138" s="186"/>
      <c r="C138" s="180"/>
      <c r="D138" s="186"/>
      <c r="E138" s="180"/>
      <c r="F138" s="181"/>
      <c r="G138" s="295" t="s">
        <v>566</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566</v>
      </c>
      <c r="AC138" s="343"/>
      <c r="AD138" s="344"/>
      <c r="AE138" s="319" t="s">
        <v>566</v>
      </c>
      <c r="AF138" s="207"/>
      <c r="AG138" s="207"/>
      <c r="AH138" s="207"/>
      <c r="AI138" s="319" t="s">
        <v>566</v>
      </c>
      <c r="AJ138" s="207"/>
      <c r="AK138" s="207"/>
      <c r="AL138" s="207"/>
      <c r="AM138" s="319" t="s">
        <v>566</v>
      </c>
      <c r="AN138" s="207"/>
      <c r="AO138" s="207"/>
      <c r="AP138" s="207"/>
      <c r="AQ138" s="319" t="s">
        <v>566</v>
      </c>
      <c r="AR138" s="207"/>
      <c r="AS138" s="207"/>
      <c r="AT138" s="207"/>
      <c r="AU138" s="319" t="s">
        <v>566</v>
      </c>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574</v>
      </c>
      <c r="AC139" s="343"/>
      <c r="AD139" s="344"/>
      <c r="AE139" s="319" t="s">
        <v>566</v>
      </c>
      <c r="AF139" s="207"/>
      <c r="AG139" s="207"/>
      <c r="AH139" s="207"/>
      <c r="AI139" s="319" t="s">
        <v>566</v>
      </c>
      <c r="AJ139" s="207"/>
      <c r="AK139" s="207"/>
      <c r="AL139" s="207"/>
      <c r="AM139" s="319" t="s">
        <v>566</v>
      </c>
      <c r="AN139" s="207"/>
      <c r="AO139" s="207"/>
      <c r="AP139" s="207"/>
      <c r="AQ139" s="319" t="s">
        <v>566</v>
      </c>
      <c r="AR139" s="207"/>
      <c r="AS139" s="207"/>
      <c r="AT139" s="207"/>
      <c r="AU139" s="319" t="s">
        <v>566</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1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15" hidden="1" customHeight="1" x14ac:dyDescent="0.15">
      <c r="A154" s="189"/>
      <c r="B154" s="186"/>
      <c r="C154" s="180"/>
      <c r="D154" s="186"/>
      <c r="E154" s="180"/>
      <c r="F154" s="181"/>
      <c r="G154" s="295" t="s">
        <v>568</v>
      </c>
      <c r="H154" s="104"/>
      <c r="I154" s="104"/>
      <c r="J154" s="104"/>
      <c r="K154" s="104"/>
      <c r="L154" s="104"/>
      <c r="M154" s="104"/>
      <c r="N154" s="104"/>
      <c r="O154" s="104"/>
      <c r="P154" s="105"/>
      <c r="Q154" s="320" t="s">
        <v>566</v>
      </c>
      <c r="R154" s="104"/>
      <c r="S154" s="104"/>
      <c r="T154" s="104"/>
      <c r="U154" s="104"/>
      <c r="V154" s="104"/>
      <c r="W154" s="104"/>
      <c r="X154" s="104"/>
      <c r="Y154" s="104"/>
      <c r="Z154" s="104"/>
      <c r="AA154" s="292"/>
      <c r="AB154" s="350" t="s">
        <v>566</v>
      </c>
      <c r="AC154" s="141"/>
      <c r="AD154" s="141"/>
      <c r="AE154" s="351" t="s">
        <v>566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1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t="s">
        <v>568</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1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8.5" customHeight="1" x14ac:dyDescent="0.15">
      <c r="A188" s="189"/>
      <c r="B188" s="186"/>
      <c r="C188" s="180"/>
      <c r="D188" s="186"/>
      <c r="E188" s="320" t="s">
        <v>634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2.2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22.5" hidden="1" customHeight="1" x14ac:dyDescent="0.15">
      <c r="A190" s="189"/>
      <c r="B190" s="186"/>
      <c r="C190" s="180"/>
      <c r="D190" s="186"/>
      <c r="E190" s="169" t="s">
        <v>268</v>
      </c>
      <c r="F190" s="170"/>
      <c r="G190" s="321" t="s">
        <v>566</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22.5" hidden="1" customHeight="1" x14ac:dyDescent="0.15">
      <c r="A191" s="189"/>
      <c r="B191" s="186"/>
      <c r="C191" s="180"/>
      <c r="D191" s="186"/>
      <c r="E191" s="174" t="s">
        <v>267</v>
      </c>
      <c r="F191" s="175"/>
      <c r="G191" s="359" t="s">
        <v>568</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22.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6" t="s">
        <v>251</v>
      </c>
      <c r="AV192" s="196"/>
      <c r="AW192" s="196"/>
      <c r="AX192" s="197"/>
    </row>
    <row r="193" spans="1:50" ht="22.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t="s">
        <v>566</v>
      </c>
      <c r="AR193" s="199"/>
      <c r="AS193" s="132" t="s">
        <v>236</v>
      </c>
      <c r="AT193" s="133"/>
      <c r="AU193" s="345" t="s">
        <v>566</v>
      </c>
      <c r="AV193" s="200"/>
      <c r="AW193" s="132" t="s">
        <v>181</v>
      </c>
      <c r="AX193" s="195"/>
    </row>
    <row r="194" spans="1:50" ht="22.5" hidden="1" customHeight="1" x14ac:dyDescent="0.15">
      <c r="A194" s="189"/>
      <c r="B194" s="186"/>
      <c r="C194" s="180"/>
      <c r="D194" s="186"/>
      <c r="E194" s="180"/>
      <c r="F194" s="181"/>
      <c r="G194" s="295" t="s">
        <v>566</v>
      </c>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t="s">
        <v>566</v>
      </c>
      <c r="AC194" s="343"/>
      <c r="AD194" s="344"/>
      <c r="AE194" s="319" t="s">
        <v>566</v>
      </c>
      <c r="AF194" s="207"/>
      <c r="AG194" s="207"/>
      <c r="AH194" s="207"/>
      <c r="AI194" s="319" t="s">
        <v>566</v>
      </c>
      <c r="AJ194" s="207"/>
      <c r="AK194" s="207"/>
      <c r="AL194" s="207"/>
      <c r="AM194" s="319" t="s">
        <v>566</v>
      </c>
      <c r="AN194" s="207"/>
      <c r="AO194" s="207"/>
      <c r="AP194" s="207"/>
      <c r="AQ194" s="319" t="s">
        <v>566</v>
      </c>
      <c r="AR194" s="207"/>
      <c r="AS194" s="207"/>
      <c r="AT194" s="207"/>
      <c r="AU194" s="319" t="s">
        <v>566</v>
      </c>
      <c r="AV194" s="207"/>
      <c r="AW194" s="207"/>
      <c r="AX194" s="208"/>
    </row>
    <row r="195" spans="1:50" ht="22.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t="s">
        <v>574</v>
      </c>
      <c r="AC195" s="343"/>
      <c r="AD195" s="344"/>
      <c r="AE195" s="319" t="s">
        <v>566</v>
      </c>
      <c r="AF195" s="207"/>
      <c r="AG195" s="207"/>
      <c r="AH195" s="207"/>
      <c r="AI195" s="319" t="s">
        <v>566</v>
      </c>
      <c r="AJ195" s="207"/>
      <c r="AK195" s="207"/>
      <c r="AL195" s="207"/>
      <c r="AM195" s="319" t="s">
        <v>566</v>
      </c>
      <c r="AN195" s="207"/>
      <c r="AO195" s="207"/>
      <c r="AP195" s="207"/>
      <c r="AQ195" s="319" t="s">
        <v>566</v>
      </c>
      <c r="AR195" s="207"/>
      <c r="AS195" s="207"/>
      <c r="AT195" s="207"/>
      <c r="AU195" s="319" t="s">
        <v>566</v>
      </c>
      <c r="AV195" s="207"/>
      <c r="AW195" s="207"/>
      <c r="AX195" s="208"/>
    </row>
    <row r="196" spans="1:50" ht="19.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6" t="s">
        <v>251</v>
      </c>
      <c r="AV196" s="196"/>
      <c r="AW196" s="196"/>
      <c r="AX196" s="197"/>
    </row>
    <row r="197" spans="1:50" ht="19.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t="s">
        <v>566</v>
      </c>
      <c r="AR197" s="199"/>
      <c r="AS197" s="132" t="s">
        <v>236</v>
      </c>
      <c r="AT197" s="133"/>
      <c r="AU197" s="345" t="s">
        <v>566</v>
      </c>
      <c r="AV197" s="200"/>
      <c r="AW197" s="132" t="s">
        <v>181</v>
      </c>
      <c r="AX197" s="195"/>
    </row>
    <row r="198" spans="1:50" ht="19.5" hidden="1" customHeight="1" x14ac:dyDescent="0.15">
      <c r="A198" s="189"/>
      <c r="B198" s="186"/>
      <c r="C198" s="180"/>
      <c r="D198" s="186"/>
      <c r="E198" s="180"/>
      <c r="F198" s="181"/>
      <c r="G198" s="295" t="s">
        <v>575</v>
      </c>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t="s">
        <v>566</v>
      </c>
      <c r="AC198" s="343"/>
      <c r="AD198" s="344"/>
      <c r="AE198" s="319" t="s">
        <v>566</v>
      </c>
      <c r="AF198" s="207"/>
      <c r="AG198" s="207"/>
      <c r="AH198" s="207"/>
      <c r="AI198" s="319" t="s">
        <v>566</v>
      </c>
      <c r="AJ198" s="207"/>
      <c r="AK198" s="207"/>
      <c r="AL198" s="207"/>
      <c r="AM198" s="319" t="s">
        <v>566</v>
      </c>
      <c r="AN198" s="207"/>
      <c r="AO198" s="207"/>
      <c r="AP198" s="207"/>
      <c r="AQ198" s="319" t="s">
        <v>566</v>
      </c>
      <c r="AR198" s="207"/>
      <c r="AS198" s="207"/>
      <c r="AT198" s="207"/>
      <c r="AU198" s="319" t="s">
        <v>566</v>
      </c>
      <c r="AV198" s="207"/>
      <c r="AW198" s="207"/>
      <c r="AX198" s="208"/>
    </row>
    <row r="199" spans="1:50" ht="19.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t="s">
        <v>574</v>
      </c>
      <c r="AC199" s="343"/>
      <c r="AD199" s="344"/>
      <c r="AE199" s="319" t="s">
        <v>566</v>
      </c>
      <c r="AF199" s="207"/>
      <c r="AG199" s="207"/>
      <c r="AH199" s="207"/>
      <c r="AI199" s="319" t="s">
        <v>566</v>
      </c>
      <c r="AJ199" s="207"/>
      <c r="AK199" s="207"/>
      <c r="AL199" s="207"/>
      <c r="AM199" s="319" t="s">
        <v>566</v>
      </c>
      <c r="AN199" s="207"/>
      <c r="AO199" s="207"/>
      <c r="AP199" s="207"/>
      <c r="AQ199" s="319" t="s">
        <v>566</v>
      </c>
      <c r="AR199" s="207"/>
      <c r="AS199" s="207"/>
      <c r="AT199" s="207"/>
      <c r="AU199" s="319" t="s">
        <v>566</v>
      </c>
      <c r="AV199" s="207"/>
      <c r="AW199" s="207"/>
      <c r="AX199" s="208"/>
    </row>
    <row r="200" spans="1:50" ht="19.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6" t="s">
        <v>251</v>
      </c>
      <c r="AV200" s="196"/>
      <c r="AW200" s="196"/>
      <c r="AX200" s="197"/>
    </row>
    <row r="201" spans="1:50" ht="19.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19.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19.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9.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6" t="s">
        <v>251</v>
      </c>
      <c r="AV204" s="196"/>
      <c r="AW204" s="196"/>
      <c r="AX204" s="197"/>
    </row>
    <row r="205" spans="1:50" ht="19.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19.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19.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9.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6" t="s">
        <v>251</v>
      </c>
      <c r="AV208" s="196"/>
      <c r="AW208" s="196"/>
      <c r="AX208" s="197"/>
    </row>
    <row r="209" spans="1:50" ht="19.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19.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19.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12"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12"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12" hidden="1" customHeight="1" x14ac:dyDescent="0.15">
      <c r="A214" s="189"/>
      <c r="B214" s="186"/>
      <c r="C214" s="180"/>
      <c r="D214" s="186"/>
      <c r="E214" s="180"/>
      <c r="F214" s="181"/>
      <c r="G214" s="295" t="s">
        <v>566</v>
      </c>
      <c r="H214" s="104"/>
      <c r="I214" s="104"/>
      <c r="J214" s="104"/>
      <c r="K214" s="104"/>
      <c r="L214" s="104"/>
      <c r="M214" s="104"/>
      <c r="N214" s="104"/>
      <c r="O214" s="104"/>
      <c r="P214" s="105"/>
      <c r="Q214" s="156" t="s">
        <v>566</v>
      </c>
      <c r="R214" s="113"/>
      <c r="S214" s="113"/>
      <c r="T214" s="113"/>
      <c r="U214" s="113"/>
      <c r="V214" s="113"/>
      <c r="W214" s="113"/>
      <c r="X214" s="113"/>
      <c r="Y214" s="113"/>
      <c r="Z214" s="113"/>
      <c r="AA214" s="114"/>
      <c r="AB214" s="350" t="s">
        <v>566</v>
      </c>
      <c r="AC214" s="141"/>
      <c r="AD214" s="141"/>
      <c r="AE214" s="351" t="s">
        <v>566</v>
      </c>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12"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12"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12"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t="s">
        <v>568</v>
      </c>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12"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19.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19.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19.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19.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19.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19.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19.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19.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19.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19.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19.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19.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19.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19.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19.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19.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19.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19.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19.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19.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19.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19.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19.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19.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19.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19.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19.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19.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19.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12" hidden="1" customHeight="1" x14ac:dyDescent="0.15">
      <c r="A248" s="189"/>
      <c r="B248" s="186"/>
      <c r="C248" s="180"/>
      <c r="D248" s="186"/>
      <c r="E248" s="320" t="s">
        <v>568</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12"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19.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19.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9.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6" t="s">
        <v>251</v>
      </c>
      <c r="AV252" s="196"/>
      <c r="AW252" s="196"/>
      <c r="AX252" s="197"/>
    </row>
    <row r="253" spans="1:50" ht="19.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19.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19.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9.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6" t="s">
        <v>251</v>
      </c>
      <c r="AV256" s="196"/>
      <c r="AW256" s="196"/>
      <c r="AX256" s="197"/>
    </row>
    <row r="257" spans="1:50" ht="19.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19.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19.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9.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6" t="s">
        <v>251</v>
      </c>
      <c r="AV260" s="196"/>
      <c r="AW260" s="196"/>
      <c r="AX260" s="197"/>
    </row>
    <row r="261" spans="1:50" ht="19.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19.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19.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9.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398</v>
      </c>
      <c r="AF264" s="154"/>
      <c r="AG264" s="154"/>
      <c r="AH264" s="154"/>
      <c r="AI264" s="154" t="s">
        <v>396</v>
      </c>
      <c r="AJ264" s="154"/>
      <c r="AK264" s="154"/>
      <c r="AL264" s="154"/>
      <c r="AM264" s="154" t="s">
        <v>425</v>
      </c>
      <c r="AN264" s="154"/>
      <c r="AO264" s="154"/>
      <c r="AP264" s="150"/>
      <c r="AQ264" s="159" t="s">
        <v>235</v>
      </c>
      <c r="AR264" s="129"/>
      <c r="AS264" s="129"/>
      <c r="AT264" s="130"/>
      <c r="AU264" s="135" t="s">
        <v>251</v>
      </c>
      <c r="AV264" s="135"/>
      <c r="AW264" s="135"/>
      <c r="AX264" s="136"/>
    </row>
    <row r="265" spans="1:50" ht="19.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19.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19.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9.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6" t="s">
        <v>251</v>
      </c>
      <c r="AV268" s="196"/>
      <c r="AW268" s="196"/>
      <c r="AX268" s="197"/>
    </row>
    <row r="269" spans="1:50" ht="19.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19.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19.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19.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19.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19.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19.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19.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19.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19.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19.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19.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19.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19.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19.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19.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19.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19.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19.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19.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19.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19.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19.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19.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19.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19.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19.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19.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19.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19.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19.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19.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19.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19.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19.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19.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19.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19.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19.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19.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19.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19.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19.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9.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6" t="s">
        <v>251</v>
      </c>
      <c r="AV312" s="196"/>
      <c r="AW312" s="196"/>
      <c r="AX312" s="197"/>
    </row>
    <row r="313" spans="1:50" ht="19.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19.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19.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9.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6" t="s">
        <v>251</v>
      </c>
      <c r="AV316" s="196"/>
      <c r="AW316" s="196"/>
      <c r="AX316" s="197"/>
    </row>
    <row r="317" spans="1:50" ht="19.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19.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19.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9.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6" t="s">
        <v>251</v>
      </c>
      <c r="AV320" s="196"/>
      <c r="AW320" s="196"/>
      <c r="AX320" s="197"/>
    </row>
    <row r="321" spans="1:50" ht="19.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19.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19.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9.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6" t="s">
        <v>251</v>
      </c>
      <c r="AV324" s="196"/>
      <c r="AW324" s="196"/>
      <c r="AX324" s="197"/>
    </row>
    <row r="325" spans="1:50" ht="19.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19.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19.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9.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6" t="s">
        <v>251</v>
      </c>
      <c r="AV328" s="196"/>
      <c r="AW328" s="196"/>
      <c r="AX328" s="197"/>
    </row>
    <row r="329" spans="1:50" ht="19.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19.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19.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19.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19.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19.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19.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19.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19.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19.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19.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19.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19.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19.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19.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19.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19.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19.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19.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19.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19.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19.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19.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19.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19.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19.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19.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19.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19.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19.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19.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19.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19.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19.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19.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19.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19.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19.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19.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19.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19.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19.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19.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9.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6" t="s">
        <v>251</v>
      </c>
      <c r="AV372" s="196"/>
      <c r="AW372" s="196"/>
      <c r="AX372" s="197"/>
    </row>
    <row r="373" spans="1:50" ht="19.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19.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19.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9.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6" t="s">
        <v>251</v>
      </c>
      <c r="AV376" s="196"/>
      <c r="AW376" s="196"/>
      <c r="AX376" s="197"/>
    </row>
    <row r="377" spans="1:50" ht="19.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19.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19.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9.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6" t="s">
        <v>251</v>
      </c>
      <c r="AV380" s="196"/>
      <c r="AW380" s="196"/>
      <c r="AX380" s="197"/>
    </row>
    <row r="381" spans="1:50" ht="19.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19.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19.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9.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6" t="s">
        <v>251</v>
      </c>
      <c r="AV384" s="196"/>
      <c r="AW384" s="196"/>
      <c r="AX384" s="197"/>
    </row>
    <row r="385" spans="1:50" ht="19.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19.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19.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9.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6" t="s">
        <v>251</v>
      </c>
      <c r="AV388" s="196"/>
      <c r="AW388" s="196"/>
      <c r="AX388" s="197"/>
    </row>
    <row r="389" spans="1:50" ht="19.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19.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19.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19.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19.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19.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19.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19.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19.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19.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19.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19.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19.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19.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19.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19.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19.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19.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19.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19.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19.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19.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19.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19.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19.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19.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19.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19.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19.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19.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19.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19.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19.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19.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19.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19.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19.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19.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19.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19.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19.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29.25" customHeight="1" x14ac:dyDescent="0.15">
      <c r="A430" s="189"/>
      <c r="B430" s="186"/>
      <c r="C430" s="178" t="s">
        <v>428</v>
      </c>
      <c r="D430" s="955"/>
      <c r="E430" s="174" t="s">
        <v>406</v>
      </c>
      <c r="F430" s="920"/>
      <c r="G430" s="921" t="s">
        <v>255</v>
      </c>
      <c r="H430" s="122"/>
      <c r="I430" s="122"/>
      <c r="J430" s="922" t="s">
        <v>565</v>
      </c>
      <c r="K430" s="923"/>
      <c r="L430" s="923"/>
      <c r="M430" s="923"/>
      <c r="N430" s="923"/>
      <c r="O430" s="923"/>
      <c r="P430" s="923"/>
      <c r="Q430" s="923"/>
      <c r="R430" s="923"/>
      <c r="S430" s="923"/>
      <c r="T430" s="924"/>
      <c r="U430" s="925" t="s">
        <v>566</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5.9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419</v>
      </c>
      <c r="AJ431" s="349"/>
      <c r="AK431" s="349"/>
      <c r="AL431" s="159"/>
      <c r="AM431" s="349" t="s">
        <v>432</v>
      </c>
      <c r="AN431" s="349"/>
      <c r="AO431" s="349"/>
      <c r="AP431" s="159"/>
      <c r="AQ431" s="159" t="s">
        <v>235</v>
      </c>
      <c r="AR431" s="129"/>
      <c r="AS431" s="129"/>
      <c r="AT431" s="130"/>
      <c r="AU431" s="135" t="s">
        <v>134</v>
      </c>
      <c r="AV431" s="135"/>
      <c r="AW431" s="135"/>
      <c r="AX431" s="136"/>
    </row>
    <row r="432" spans="1:50" ht="15.9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566</v>
      </c>
      <c r="AF432" s="200"/>
      <c r="AG432" s="132" t="s">
        <v>236</v>
      </c>
      <c r="AH432" s="133"/>
      <c r="AI432" s="155"/>
      <c r="AJ432" s="155"/>
      <c r="AK432" s="155"/>
      <c r="AL432" s="153"/>
      <c r="AM432" s="155"/>
      <c r="AN432" s="155"/>
      <c r="AO432" s="155"/>
      <c r="AP432" s="153"/>
      <c r="AQ432" s="610" t="s">
        <v>566</v>
      </c>
      <c r="AR432" s="200"/>
      <c r="AS432" s="132" t="s">
        <v>236</v>
      </c>
      <c r="AT432" s="133"/>
      <c r="AU432" s="610" t="s">
        <v>566</v>
      </c>
      <c r="AV432" s="200"/>
      <c r="AW432" s="132" t="s">
        <v>181</v>
      </c>
      <c r="AX432" s="195"/>
    </row>
    <row r="433" spans="1:50" ht="15.95" customHeight="1" x14ac:dyDescent="0.15">
      <c r="A433" s="189"/>
      <c r="B433" s="186"/>
      <c r="C433" s="180"/>
      <c r="D433" s="186"/>
      <c r="E433" s="354"/>
      <c r="F433" s="355"/>
      <c r="G433" s="295" t="s">
        <v>567</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569</v>
      </c>
      <c r="AC433" s="213"/>
      <c r="AD433" s="213"/>
      <c r="AE433" s="416" t="s">
        <v>566</v>
      </c>
      <c r="AF433" s="207"/>
      <c r="AG433" s="207"/>
      <c r="AH433" s="207"/>
      <c r="AI433" s="416" t="s">
        <v>566</v>
      </c>
      <c r="AJ433" s="207"/>
      <c r="AK433" s="207"/>
      <c r="AL433" s="207"/>
      <c r="AM433" s="416" t="s">
        <v>566</v>
      </c>
      <c r="AN433" s="207"/>
      <c r="AO433" s="207"/>
      <c r="AP433" s="207"/>
      <c r="AQ433" s="416" t="s">
        <v>568</v>
      </c>
      <c r="AR433" s="207"/>
      <c r="AS433" s="207"/>
      <c r="AT433" s="353"/>
      <c r="AU433" s="417" t="s">
        <v>570</v>
      </c>
      <c r="AV433" s="207"/>
      <c r="AW433" s="207"/>
      <c r="AX433" s="208"/>
    </row>
    <row r="434" spans="1:50" ht="15.9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569</v>
      </c>
      <c r="AC434" s="213"/>
      <c r="AD434" s="213"/>
      <c r="AE434" s="416" t="s">
        <v>566</v>
      </c>
      <c r="AF434" s="207"/>
      <c r="AG434" s="207"/>
      <c r="AH434" s="207"/>
      <c r="AI434" s="416" t="s">
        <v>566</v>
      </c>
      <c r="AJ434" s="207"/>
      <c r="AK434" s="207"/>
      <c r="AL434" s="207"/>
      <c r="AM434" s="416" t="s">
        <v>566</v>
      </c>
      <c r="AN434" s="207"/>
      <c r="AO434" s="207"/>
      <c r="AP434" s="207"/>
      <c r="AQ434" s="416" t="s">
        <v>568</v>
      </c>
      <c r="AR434" s="207"/>
      <c r="AS434" s="207"/>
      <c r="AT434" s="353"/>
      <c r="AU434" s="417" t="s">
        <v>570</v>
      </c>
      <c r="AV434" s="207"/>
      <c r="AW434" s="207"/>
      <c r="AX434" s="208"/>
    </row>
    <row r="435" spans="1:50" ht="15.9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566</v>
      </c>
      <c r="AF435" s="207"/>
      <c r="AG435" s="207"/>
      <c r="AH435" s="207"/>
      <c r="AI435" s="416" t="s">
        <v>566</v>
      </c>
      <c r="AJ435" s="207"/>
      <c r="AK435" s="207"/>
      <c r="AL435" s="207"/>
      <c r="AM435" s="416" t="s">
        <v>566</v>
      </c>
      <c r="AN435" s="207"/>
      <c r="AO435" s="207"/>
      <c r="AP435" s="207"/>
      <c r="AQ435" s="416" t="s">
        <v>568</v>
      </c>
      <c r="AR435" s="207"/>
      <c r="AS435" s="207"/>
      <c r="AT435" s="353"/>
      <c r="AU435" s="417" t="s">
        <v>570</v>
      </c>
      <c r="AV435" s="207"/>
      <c r="AW435" s="207"/>
      <c r="AX435" s="208"/>
    </row>
    <row r="436" spans="1:50" ht="19.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419</v>
      </c>
      <c r="AJ436" s="349"/>
      <c r="AK436" s="349"/>
      <c r="AL436" s="159"/>
      <c r="AM436" s="349" t="s">
        <v>432</v>
      </c>
      <c r="AN436" s="349"/>
      <c r="AO436" s="349"/>
      <c r="AP436" s="159"/>
      <c r="AQ436" s="159" t="s">
        <v>235</v>
      </c>
      <c r="AR436" s="129"/>
      <c r="AS436" s="129"/>
      <c r="AT436" s="130"/>
      <c r="AU436" s="135" t="s">
        <v>134</v>
      </c>
      <c r="AV436" s="135"/>
      <c r="AW436" s="135"/>
      <c r="AX436" s="136"/>
    </row>
    <row r="437" spans="1:50" ht="19.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19.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19.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19.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9.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419</v>
      </c>
      <c r="AJ441" s="349"/>
      <c r="AK441" s="349"/>
      <c r="AL441" s="159"/>
      <c r="AM441" s="349" t="s">
        <v>432</v>
      </c>
      <c r="AN441" s="349"/>
      <c r="AO441" s="349"/>
      <c r="AP441" s="159"/>
      <c r="AQ441" s="159" t="s">
        <v>235</v>
      </c>
      <c r="AR441" s="129"/>
      <c r="AS441" s="129"/>
      <c r="AT441" s="130"/>
      <c r="AU441" s="135" t="s">
        <v>134</v>
      </c>
      <c r="AV441" s="135"/>
      <c r="AW441" s="135"/>
      <c r="AX441" s="136"/>
    </row>
    <row r="442" spans="1:50" ht="19.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19.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19.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19.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9.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419</v>
      </c>
      <c r="AJ446" s="349"/>
      <c r="AK446" s="349"/>
      <c r="AL446" s="159"/>
      <c r="AM446" s="349" t="s">
        <v>432</v>
      </c>
      <c r="AN446" s="349"/>
      <c r="AO446" s="349"/>
      <c r="AP446" s="159"/>
      <c r="AQ446" s="159" t="s">
        <v>235</v>
      </c>
      <c r="AR446" s="129"/>
      <c r="AS446" s="129"/>
      <c r="AT446" s="130"/>
      <c r="AU446" s="135" t="s">
        <v>134</v>
      </c>
      <c r="AV446" s="135"/>
      <c r="AW446" s="135"/>
      <c r="AX446" s="136"/>
    </row>
    <row r="447" spans="1:50" ht="19.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19.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19.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19.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9.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419</v>
      </c>
      <c r="AJ451" s="349"/>
      <c r="AK451" s="349"/>
      <c r="AL451" s="159"/>
      <c r="AM451" s="349" t="s">
        <v>432</v>
      </c>
      <c r="AN451" s="349"/>
      <c r="AO451" s="349"/>
      <c r="AP451" s="159"/>
      <c r="AQ451" s="159" t="s">
        <v>235</v>
      </c>
      <c r="AR451" s="129"/>
      <c r="AS451" s="129"/>
      <c r="AT451" s="130"/>
      <c r="AU451" s="135" t="s">
        <v>134</v>
      </c>
      <c r="AV451" s="135"/>
      <c r="AW451" s="135"/>
      <c r="AX451" s="136"/>
    </row>
    <row r="452" spans="1:50" ht="19.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19.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19.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19.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5.9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419</v>
      </c>
      <c r="AJ456" s="349"/>
      <c r="AK456" s="349"/>
      <c r="AL456" s="159"/>
      <c r="AM456" s="349" t="s">
        <v>432</v>
      </c>
      <c r="AN456" s="349"/>
      <c r="AO456" s="349"/>
      <c r="AP456" s="159"/>
      <c r="AQ456" s="159" t="s">
        <v>235</v>
      </c>
      <c r="AR456" s="129"/>
      <c r="AS456" s="129"/>
      <c r="AT456" s="130"/>
      <c r="AU456" s="135" t="s">
        <v>134</v>
      </c>
      <c r="AV456" s="135"/>
      <c r="AW456" s="135"/>
      <c r="AX456" s="136"/>
    </row>
    <row r="457" spans="1:50" ht="15.9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c r="AF457" s="200"/>
      <c r="AG457" s="132" t="s">
        <v>236</v>
      </c>
      <c r="AH457" s="133"/>
      <c r="AI457" s="155"/>
      <c r="AJ457" s="155"/>
      <c r="AK457" s="155"/>
      <c r="AL457" s="153"/>
      <c r="AM457" s="155"/>
      <c r="AN457" s="155"/>
      <c r="AO457" s="155"/>
      <c r="AP457" s="153"/>
      <c r="AQ457" s="610" t="s">
        <v>568</v>
      </c>
      <c r="AR457" s="200"/>
      <c r="AS457" s="132" t="s">
        <v>236</v>
      </c>
      <c r="AT457" s="133"/>
      <c r="AU457" s="345" t="s">
        <v>569</v>
      </c>
      <c r="AV457" s="200"/>
      <c r="AW457" s="132" t="s">
        <v>181</v>
      </c>
      <c r="AX457" s="195"/>
    </row>
    <row r="458" spans="1:50" ht="15.95" customHeight="1" x14ac:dyDescent="0.15">
      <c r="A458" s="189"/>
      <c r="B458" s="186"/>
      <c r="C458" s="180"/>
      <c r="D458" s="186"/>
      <c r="E458" s="354"/>
      <c r="F458" s="355"/>
      <c r="G458" s="295" t="s">
        <v>568</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569</v>
      </c>
      <c r="AC458" s="213"/>
      <c r="AD458" s="213"/>
      <c r="AE458" s="416" t="s">
        <v>566</v>
      </c>
      <c r="AF458" s="207"/>
      <c r="AG458" s="207"/>
      <c r="AH458" s="207"/>
      <c r="AI458" s="416" t="s">
        <v>566</v>
      </c>
      <c r="AJ458" s="207"/>
      <c r="AK458" s="207"/>
      <c r="AL458" s="207"/>
      <c r="AM458" s="416" t="s">
        <v>566</v>
      </c>
      <c r="AN458" s="207"/>
      <c r="AO458" s="207"/>
      <c r="AP458" s="207"/>
      <c r="AQ458" s="416" t="s">
        <v>568</v>
      </c>
      <c r="AR458" s="207"/>
      <c r="AS458" s="207"/>
      <c r="AT458" s="353"/>
      <c r="AU458" s="417" t="s">
        <v>570</v>
      </c>
      <c r="AV458" s="207"/>
      <c r="AW458" s="207"/>
      <c r="AX458" s="208"/>
    </row>
    <row r="459" spans="1:50" ht="15.9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569</v>
      </c>
      <c r="AC459" s="213"/>
      <c r="AD459" s="213"/>
      <c r="AE459" s="416" t="s">
        <v>566</v>
      </c>
      <c r="AF459" s="207"/>
      <c r="AG459" s="207"/>
      <c r="AH459" s="207"/>
      <c r="AI459" s="416" t="s">
        <v>566</v>
      </c>
      <c r="AJ459" s="207"/>
      <c r="AK459" s="207"/>
      <c r="AL459" s="207"/>
      <c r="AM459" s="416" t="s">
        <v>566</v>
      </c>
      <c r="AN459" s="207"/>
      <c r="AO459" s="207"/>
      <c r="AP459" s="207"/>
      <c r="AQ459" s="416" t="s">
        <v>568</v>
      </c>
      <c r="AR459" s="207"/>
      <c r="AS459" s="207"/>
      <c r="AT459" s="353"/>
      <c r="AU459" s="417" t="s">
        <v>570</v>
      </c>
      <c r="AV459" s="207"/>
      <c r="AW459" s="207"/>
      <c r="AX459" s="208"/>
    </row>
    <row r="460" spans="1:50" ht="15.9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566</v>
      </c>
      <c r="AF460" s="207"/>
      <c r="AG460" s="207"/>
      <c r="AH460" s="207"/>
      <c r="AI460" s="416" t="s">
        <v>566</v>
      </c>
      <c r="AJ460" s="207"/>
      <c r="AK460" s="207"/>
      <c r="AL460" s="207"/>
      <c r="AM460" s="416" t="s">
        <v>566</v>
      </c>
      <c r="AN460" s="207"/>
      <c r="AO460" s="207"/>
      <c r="AP460" s="207"/>
      <c r="AQ460" s="416" t="s">
        <v>568</v>
      </c>
      <c r="AR460" s="207"/>
      <c r="AS460" s="207"/>
      <c r="AT460" s="353"/>
      <c r="AU460" s="417" t="s">
        <v>570</v>
      </c>
      <c r="AV460" s="207"/>
      <c r="AW460" s="207"/>
      <c r="AX460" s="208"/>
    </row>
    <row r="461" spans="1:50" ht="19.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419</v>
      </c>
      <c r="AJ461" s="349"/>
      <c r="AK461" s="349"/>
      <c r="AL461" s="159"/>
      <c r="AM461" s="349" t="s">
        <v>432</v>
      </c>
      <c r="AN461" s="349"/>
      <c r="AO461" s="349"/>
      <c r="AP461" s="159"/>
      <c r="AQ461" s="159" t="s">
        <v>235</v>
      </c>
      <c r="AR461" s="129"/>
      <c r="AS461" s="129"/>
      <c r="AT461" s="130"/>
      <c r="AU461" s="135" t="s">
        <v>134</v>
      </c>
      <c r="AV461" s="135"/>
      <c r="AW461" s="135"/>
      <c r="AX461" s="136"/>
    </row>
    <row r="462" spans="1:50" ht="19.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19.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19.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19.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9.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419</v>
      </c>
      <c r="AJ466" s="349"/>
      <c r="AK466" s="349"/>
      <c r="AL466" s="159"/>
      <c r="AM466" s="349" t="s">
        <v>432</v>
      </c>
      <c r="AN466" s="349"/>
      <c r="AO466" s="349"/>
      <c r="AP466" s="159"/>
      <c r="AQ466" s="159" t="s">
        <v>235</v>
      </c>
      <c r="AR466" s="129"/>
      <c r="AS466" s="129"/>
      <c r="AT466" s="130"/>
      <c r="AU466" s="135" t="s">
        <v>134</v>
      </c>
      <c r="AV466" s="135"/>
      <c r="AW466" s="135"/>
      <c r="AX466" s="136"/>
    </row>
    <row r="467" spans="1:50" ht="19.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19.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19.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19.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9.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419</v>
      </c>
      <c r="AJ471" s="349"/>
      <c r="AK471" s="349"/>
      <c r="AL471" s="159"/>
      <c r="AM471" s="349" t="s">
        <v>432</v>
      </c>
      <c r="AN471" s="349"/>
      <c r="AO471" s="349"/>
      <c r="AP471" s="159"/>
      <c r="AQ471" s="159" t="s">
        <v>235</v>
      </c>
      <c r="AR471" s="129"/>
      <c r="AS471" s="129"/>
      <c r="AT471" s="130"/>
      <c r="AU471" s="135" t="s">
        <v>134</v>
      </c>
      <c r="AV471" s="135"/>
      <c r="AW471" s="135"/>
      <c r="AX471" s="136"/>
    </row>
    <row r="472" spans="1:50" ht="19.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19.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19.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19.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9.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419</v>
      </c>
      <c r="AJ476" s="349"/>
      <c r="AK476" s="349"/>
      <c r="AL476" s="159"/>
      <c r="AM476" s="349" t="s">
        <v>432</v>
      </c>
      <c r="AN476" s="349"/>
      <c r="AO476" s="349"/>
      <c r="AP476" s="159"/>
      <c r="AQ476" s="159" t="s">
        <v>235</v>
      </c>
      <c r="AR476" s="129"/>
      <c r="AS476" s="129"/>
      <c r="AT476" s="130"/>
      <c r="AU476" s="135" t="s">
        <v>134</v>
      </c>
      <c r="AV476" s="135"/>
      <c r="AW476" s="135"/>
      <c r="AX476" s="136"/>
    </row>
    <row r="477" spans="1:50" ht="19.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19.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19.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19.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15" customHeight="1" x14ac:dyDescent="0.15">
      <c r="A481" s="189"/>
      <c r="B481" s="186"/>
      <c r="C481" s="180"/>
      <c r="D481" s="186"/>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5" customHeight="1" x14ac:dyDescent="0.15">
      <c r="A482" s="189"/>
      <c r="B482" s="186"/>
      <c r="C482" s="180"/>
      <c r="D482" s="186"/>
      <c r="E482" s="320" t="s">
        <v>566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410</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419</v>
      </c>
      <c r="AJ485" s="349"/>
      <c r="AK485" s="349"/>
      <c r="AL485" s="159"/>
      <c r="AM485" s="349" t="s">
        <v>432</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419</v>
      </c>
      <c r="AJ490" s="349"/>
      <c r="AK490" s="349"/>
      <c r="AL490" s="159"/>
      <c r="AM490" s="349" t="s">
        <v>432</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419</v>
      </c>
      <c r="AJ495" s="349"/>
      <c r="AK495" s="349"/>
      <c r="AL495" s="159"/>
      <c r="AM495" s="349" t="s">
        <v>432</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419</v>
      </c>
      <c r="AJ500" s="349"/>
      <c r="AK500" s="349"/>
      <c r="AL500" s="159"/>
      <c r="AM500" s="349" t="s">
        <v>432</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419</v>
      </c>
      <c r="AJ505" s="349"/>
      <c r="AK505" s="349"/>
      <c r="AL505" s="159"/>
      <c r="AM505" s="349" t="s">
        <v>432</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419</v>
      </c>
      <c r="AJ510" s="349"/>
      <c r="AK510" s="349"/>
      <c r="AL510" s="159"/>
      <c r="AM510" s="349" t="s">
        <v>432</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419</v>
      </c>
      <c r="AJ515" s="349"/>
      <c r="AK515" s="349"/>
      <c r="AL515" s="159"/>
      <c r="AM515" s="349" t="s">
        <v>432</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419</v>
      </c>
      <c r="AJ520" s="349"/>
      <c r="AK520" s="349"/>
      <c r="AL520" s="159"/>
      <c r="AM520" s="349" t="s">
        <v>432</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419</v>
      </c>
      <c r="AJ525" s="349"/>
      <c r="AK525" s="349"/>
      <c r="AL525" s="159"/>
      <c r="AM525" s="349" t="s">
        <v>432</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419</v>
      </c>
      <c r="AJ530" s="349"/>
      <c r="AK530" s="349"/>
      <c r="AL530" s="159"/>
      <c r="AM530" s="349" t="s">
        <v>432</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411</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419</v>
      </c>
      <c r="AJ539" s="349"/>
      <c r="AK539" s="349"/>
      <c r="AL539" s="159"/>
      <c r="AM539" s="349" t="s">
        <v>432</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419</v>
      </c>
      <c r="AJ544" s="349"/>
      <c r="AK544" s="349"/>
      <c r="AL544" s="159"/>
      <c r="AM544" s="349" t="s">
        <v>432</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419</v>
      </c>
      <c r="AJ549" s="349"/>
      <c r="AK549" s="349"/>
      <c r="AL549" s="159"/>
      <c r="AM549" s="349" t="s">
        <v>432</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419</v>
      </c>
      <c r="AJ554" s="349"/>
      <c r="AK554" s="349"/>
      <c r="AL554" s="159"/>
      <c r="AM554" s="349" t="s">
        <v>432</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419</v>
      </c>
      <c r="AJ559" s="349"/>
      <c r="AK559" s="349"/>
      <c r="AL559" s="159"/>
      <c r="AM559" s="349" t="s">
        <v>432</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419</v>
      </c>
      <c r="AJ564" s="349"/>
      <c r="AK564" s="349"/>
      <c r="AL564" s="159"/>
      <c r="AM564" s="349" t="s">
        <v>432</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419</v>
      </c>
      <c r="AJ569" s="349"/>
      <c r="AK569" s="349"/>
      <c r="AL569" s="159"/>
      <c r="AM569" s="349" t="s">
        <v>432</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419</v>
      </c>
      <c r="AJ574" s="349"/>
      <c r="AK574" s="349"/>
      <c r="AL574" s="159"/>
      <c r="AM574" s="349" t="s">
        <v>432</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419</v>
      </c>
      <c r="AJ579" s="349"/>
      <c r="AK579" s="349"/>
      <c r="AL579" s="159"/>
      <c r="AM579" s="349" t="s">
        <v>432</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419</v>
      </c>
      <c r="AJ584" s="349"/>
      <c r="AK584" s="349"/>
      <c r="AL584" s="159"/>
      <c r="AM584" s="349" t="s">
        <v>432</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410</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419</v>
      </c>
      <c r="AJ593" s="349"/>
      <c r="AK593" s="349"/>
      <c r="AL593" s="159"/>
      <c r="AM593" s="349" t="s">
        <v>432</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419</v>
      </c>
      <c r="AJ598" s="349"/>
      <c r="AK598" s="349"/>
      <c r="AL598" s="159"/>
      <c r="AM598" s="349" t="s">
        <v>432</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419</v>
      </c>
      <c r="AJ603" s="349"/>
      <c r="AK603" s="349"/>
      <c r="AL603" s="159"/>
      <c r="AM603" s="349" t="s">
        <v>432</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419</v>
      </c>
      <c r="AJ608" s="349"/>
      <c r="AK608" s="349"/>
      <c r="AL608" s="159"/>
      <c r="AM608" s="349" t="s">
        <v>432</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419</v>
      </c>
      <c r="AJ613" s="349"/>
      <c r="AK613" s="349"/>
      <c r="AL613" s="159"/>
      <c r="AM613" s="349" t="s">
        <v>432</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419</v>
      </c>
      <c r="AJ618" s="349"/>
      <c r="AK618" s="349"/>
      <c r="AL618" s="159"/>
      <c r="AM618" s="349" t="s">
        <v>432</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419</v>
      </c>
      <c r="AJ623" s="349"/>
      <c r="AK623" s="349"/>
      <c r="AL623" s="159"/>
      <c r="AM623" s="349" t="s">
        <v>432</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419</v>
      </c>
      <c r="AJ628" s="349"/>
      <c r="AK628" s="349"/>
      <c r="AL628" s="159"/>
      <c r="AM628" s="349" t="s">
        <v>432</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419</v>
      </c>
      <c r="AJ633" s="349"/>
      <c r="AK633" s="349"/>
      <c r="AL633" s="159"/>
      <c r="AM633" s="349" t="s">
        <v>432</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419</v>
      </c>
      <c r="AJ638" s="349"/>
      <c r="AK638" s="349"/>
      <c r="AL638" s="159"/>
      <c r="AM638" s="349" t="s">
        <v>432</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411</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419</v>
      </c>
      <c r="AJ647" s="349"/>
      <c r="AK647" s="349"/>
      <c r="AL647" s="159"/>
      <c r="AM647" s="349" t="s">
        <v>432</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419</v>
      </c>
      <c r="AJ652" s="349"/>
      <c r="AK652" s="349"/>
      <c r="AL652" s="159"/>
      <c r="AM652" s="349" t="s">
        <v>432</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419</v>
      </c>
      <c r="AJ657" s="349"/>
      <c r="AK657" s="349"/>
      <c r="AL657" s="159"/>
      <c r="AM657" s="349" t="s">
        <v>432</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419</v>
      </c>
      <c r="AJ662" s="349"/>
      <c r="AK662" s="349"/>
      <c r="AL662" s="159"/>
      <c r="AM662" s="349" t="s">
        <v>432</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419</v>
      </c>
      <c r="AJ667" s="349"/>
      <c r="AK667" s="349"/>
      <c r="AL667" s="159"/>
      <c r="AM667" s="349" t="s">
        <v>432</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419</v>
      </c>
      <c r="AJ672" s="349"/>
      <c r="AK672" s="349"/>
      <c r="AL672" s="159"/>
      <c r="AM672" s="349" t="s">
        <v>432</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419</v>
      </c>
      <c r="AJ677" s="349"/>
      <c r="AK677" s="349"/>
      <c r="AL677" s="159"/>
      <c r="AM677" s="349" t="s">
        <v>432</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419</v>
      </c>
      <c r="AJ682" s="349"/>
      <c r="AK682" s="349"/>
      <c r="AL682" s="159"/>
      <c r="AM682" s="349" t="s">
        <v>432</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419</v>
      </c>
      <c r="AJ687" s="349"/>
      <c r="AK687" s="349"/>
      <c r="AL687" s="159"/>
      <c r="AM687" s="349" t="s">
        <v>432</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419</v>
      </c>
      <c r="AJ692" s="349"/>
      <c r="AK692" s="349"/>
      <c r="AL692" s="159"/>
      <c r="AM692" s="349" t="s">
        <v>432</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13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585</v>
      </c>
      <c r="AE702" s="358"/>
      <c r="AF702" s="358"/>
      <c r="AG702" s="403" t="s">
        <v>627</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585</v>
      </c>
      <c r="AE703" s="332"/>
      <c r="AF703" s="332"/>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111.7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585</v>
      </c>
      <c r="AE704" s="804"/>
      <c r="AF704" s="804"/>
      <c r="AG704" s="167" t="s">
        <v>623</v>
      </c>
      <c r="AH704" s="107"/>
      <c r="AI704" s="107"/>
      <c r="AJ704" s="107"/>
      <c r="AK704" s="107"/>
      <c r="AL704" s="107"/>
      <c r="AM704" s="107"/>
      <c r="AN704" s="107"/>
      <c r="AO704" s="107"/>
      <c r="AP704" s="107"/>
      <c r="AQ704" s="107"/>
      <c r="AR704" s="107"/>
      <c r="AS704" s="107"/>
      <c r="AT704" s="107"/>
      <c r="AU704" s="107"/>
      <c r="AV704" s="107"/>
      <c r="AW704" s="107"/>
      <c r="AX704" s="168"/>
    </row>
    <row r="705" spans="1:50" ht="35.1"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585</v>
      </c>
      <c r="AE705" s="735"/>
      <c r="AF705" s="735"/>
      <c r="AG705" s="124" t="s">
        <v>637</v>
      </c>
      <c r="AH705" s="104"/>
      <c r="AI705" s="104"/>
      <c r="AJ705" s="104"/>
      <c r="AK705" s="104"/>
      <c r="AL705" s="104"/>
      <c r="AM705" s="104"/>
      <c r="AN705" s="104"/>
      <c r="AO705" s="104"/>
      <c r="AP705" s="104"/>
      <c r="AQ705" s="104"/>
      <c r="AR705" s="104"/>
      <c r="AS705" s="104"/>
      <c r="AT705" s="104"/>
      <c r="AU705" s="104"/>
      <c r="AV705" s="104"/>
      <c r="AW705" s="104"/>
      <c r="AX705" s="125"/>
    </row>
    <row r="706" spans="1:50" ht="35.1" customHeight="1" x14ac:dyDescent="0.15">
      <c r="A706" s="662"/>
      <c r="B706" s="663"/>
      <c r="C706" s="816"/>
      <c r="D706" s="817"/>
      <c r="E706" s="750" t="s">
        <v>387</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590</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35.1"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589</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30"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587</v>
      </c>
      <c r="AE708" s="625"/>
      <c r="AF708" s="625"/>
      <c r="AG708" s="762" t="s">
        <v>604</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585</v>
      </c>
      <c r="AE709" s="332"/>
      <c r="AF709" s="332"/>
      <c r="AG709" s="100" t="s">
        <v>597</v>
      </c>
      <c r="AH709" s="101"/>
      <c r="AI709" s="101"/>
      <c r="AJ709" s="101"/>
      <c r="AK709" s="101"/>
      <c r="AL709" s="101"/>
      <c r="AM709" s="101"/>
      <c r="AN709" s="101"/>
      <c r="AO709" s="101"/>
      <c r="AP709" s="101"/>
      <c r="AQ709" s="101"/>
      <c r="AR709" s="101"/>
      <c r="AS709" s="101"/>
      <c r="AT709" s="101"/>
      <c r="AU709" s="101"/>
      <c r="AV709" s="101"/>
      <c r="AW709" s="101"/>
      <c r="AX709" s="102"/>
    </row>
    <row r="710" spans="1:50" ht="28.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587</v>
      </c>
      <c r="AE710" s="332"/>
      <c r="AF710" s="332"/>
      <c r="AG710" s="100" t="s">
        <v>588</v>
      </c>
      <c r="AH710" s="101"/>
      <c r="AI710" s="101"/>
      <c r="AJ710" s="101"/>
      <c r="AK710" s="101"/>
      <c r="AL710" s="101"/>
      <c r="AM710" s="101"/>
      <c r="AN710" s="101"/>
      <c r="AO710" s="101"/>
      <c r="AP710" s="101"/>
      <c r="AQ710" s="101"/>
      <c r="AR710" s="101"/>
      <c r="AS710" s="101"/>
      <c r="AT710" s="101"/>
      <c r="AU710" s="101"/>
      <c r="AV710" s="101"/>
      <c r="AW710" s="101"/>
      <c r="AX710" s="102"/>
    </row>
    <row r="711" spans="1:50" ht="28.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587</v>
      </c>
      <c r="AE711" s="332"/>
      <c r="AF711" s="332"/>
      <c r="AG711" s="100" t="s">
        <v>588</v>
      </c>
      <c r="AH711" s="101"/>
      <c r="AI711" s="101"/>
      <c r="AJ711" s="101"/>
      <c r="AK711" s="101"/>
      <c r="AL711" s="101"/>
      <c r="AM711" s="101"/>
      <c r="AN711" s="101"/>
      <c r="AO711" s="101"/>
      <c r="AP711" s="101"/>
      <c r="AQ711" s="101"/>
      <c r="AR711" s="101"/>
      <c r="AS711" s="101"/>
      <c r="AT711" s="101"/>
      <c r="AU711" s="101"/>
      <c r="AV711" s="101"/>
      <c r="AW711" s="101"/>
      <c r="AX711" s="102"/>
    </row>
    <row r="712" spans="1:50" ht="28.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587</v>
      </c>
      <c r="AE712" s="804"/>
      <c r="AF712" s="804"/>
      <c r="AG712" s="832" t="s">
        <v>598</v>
      </c>
      <c r="AH712" s="833"/>
      <c r="AI712" s="833"/>
      <c r="AJ712" s="833"/>
      <c r="AK712" s="833"/>
      <c r="AL712" s="833"/>
      <c r="AM712" s="833"/>
      <c r="AN712" s="833"/>
      <c r="AO712" s="833"/>
      <c r="AP712" s="833"/>
      <c r="AQ712" s="833"/>
      <c r="AR712" s="833"/>
      <c r="AS712" s="833"/>
      <c r="AT712" s="833"/>
      <c r="AU712" s="833"/>
      <c r="AV712" s="833"/>
      <c r="AW712" s="833"/>
      <c r="AX712" s="834"/>
    </row>
    <row r="713" spans="1:50" ht="57.75"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585</v>
      </c>
      <c r="AE713" s="332"/>
      <c r="AF713" s="683"/>
      <c r="AG713" s="100" t="s">
        <v>632</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585</v>
      </c>
      <c r="AE714" s="830"/>
      <c r="AF714" s="831"/>
      <c r="AG714" s="756" t="s">
        <v>605</v>
      </c>
      <c r="AH714" s="757"/>
      <c r="AI714" s="757"/>
      <c r="AJ714" s="757"/>
      <c r="AK714" s="757"/>
      <c r="AL714" s="757"/>
      <c r="AM714" s="757"/>
      <c r="AN714" s="757"/>
      <c r="AO714" s="757"/>
      <c r="AP714" s="757"/>
      <c r="AQ714" s="757"/>
      <c r="AR714" s="757"/>
      <c r="AS714" s="757"/>
      <c r="AT714" s="757"/>
      <c r="AU714" s="757"/>
      <c r="AV714" s="757"/>
      <c r="AW714" s="757"/>
      <c r="AX714" s="758"/>
    </row>
    <row r="715" spans="1:50" ht="57.75" customHeight="1" x14ac:dyDescent="0.15">
      <c r="A715" s="660"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587</v>
      </c>
      <c r="AE715" s="625"/>
      <c r="AF715" s="676"/>
      <c r="AG715" s="762" t="s">
        <v>624</v>
      </c>
      <c r="AH715" s="763"/>
      <c r="AI715" s="763"/>
      <c r="AJ715" s="763"/>
      <c r="AK715" s="763"/>
      <c r="AL715" s="763"/>
      <c r="AM715" s="763"/>
      <c r="AN715" s="763"/>
      <c r="AO715" s="763"/>
      <c r="AP715" s="763"/>
      <c r="AQ715" s="763"/>
      <c r="AR715" s="763"/>
      <c r="AS715" s="763"/>
      <c r="AT715" s="763"/>
      <c r="AU715" s="763"/>
      <c r="AV715" s="763"/>
      <c r="AW715" s="763"/>
      <c r="AX715" s="764"/>
    </row>
    <row r="716" spans="1:50" ht="57.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587</v>
      </c>
      <c r="AE716" s="647"/>
      <c r="AF716" s="647"/>
      <c r="AG716" s="100" t="s">
        <v>588</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587</v>
      </c>
      <c r="AE717" s="332"/>
      <c r="AF717" s="332"/>
      <c r="AG717" s="100" t="s">
        <v>624</v>
      </c>
      <c r="AH717" s="101"/>
      <c r="AI717" s="101"/>
      <c r="AJ717" s="101"/>
      <c r="AK717" s="101"/>
      <c r="AL717" s="101"/>
      <c r="AM717" s="101"/>
      <c r="AN717" s="101"/>
      <c r="AO717" s="101"/>
      <c r="AP717" s="101"/>
      <c r="AQ717" s="101"/>
      <c r="AR717" s="101"/>
      <c r="AS717" s="101"/>
      <c r="AT717" s="101"/>
      <c r="AU717" s="101"/>
      <c r="AV717" s="101"/>
      <c r="AW717" s="101"/>
      <c r="AX717" s="102"/>
    </row>
    <row r="718" spans="1:50" ht="39"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587</v>
      </c>
      <c r="AE718" s="332"/>
      <c r="AF718" s="332"/>
      <c r="AG718" s="126" t="s">
        <v>603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587</v>
      </c>
      <c r="AE719" s="625"/>
      <c r="AF719" s="625"/>
      <c r="AG719" s="124" t="s">
        <v>629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150" customHeight="1" x14ac:dyDescent="0.15">
      <c r="A726" s="660" t="s">
        <v>48</v>
      </c>
      <c r="B726" s="824"/>
      <c r="C726" s="837" t="s">
        <v>53</v>
      </c>
      <c r="D726" s="859"/>
      <c r="E726" s="859"/>
      <c r="F726" s="860"/>
      <c r="G726" s="597" t="s">
        <v>628</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5"/>
      <c r="B727" s="826"/>
      <c r="C727" s="769" t="s">
        <v>57</v>
      </c>
      <c r="D727" s="770"/>
      <c r="E727" s="770"/>
      <c r="F727" s="771"/>
      <c r="G727" s="595" t="s">
        <v>626</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640</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38.75" customHeight="1" thickBot="1" x14ac:dyDescent="0.2">
      <c r="A731" s="821" t="s">
        <v>641</v>
      </c>
      <c r="B731" s="822"/>
      <c r="C731" s="822"/>
      <c r="D731" s="822"/>
      <c r="E731" s="823"/>
      <c r="F731" s="749" t="s">
        <v>642</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93.75" customHeight="1" thickBot="1" x14ac:dyDescent="0.2">
      <c r="A733" s="693" t="s">
        <v>643</v>
      </c>
      <c r="B733" s="694"/>
      <c r="C733" s="694"/>
      <c r="D733" s="694"/>
      <c r="E733" s="695"/>
      <c r="F733" s="657" t="s">
        <v>644</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6.7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409</v>
      </c>
      <c r="B737" s="210"/>
      <c r="C737" s="210"/>
      <c r="D737" s="211"/>
      <c r="E737" s="1014" t="s">
        <v>599</v>
      </c>
      <c r="F737" s="1014"/>
      <c r="G737" s="1014"/>
      <c r="H737" s="1014"/>
      <c r="I737" s="1014"/>
      <c r="J737" s="1014"/>
      <c r="K737" s="1014"/>
      <c r="L737" s="1014"/>
      <c r="M737" s="1014"/>
      <c r="N737" s="378" t="s">
        <v>404</v>
      </c>
      <c r="O737" s="378"/>
      <c r="P737" s="378"/>
      <c r="Q737" s="378"/>
      <c r="R737" s="1014" t="s">
        <v>600</v>
      </c>
      <c r="S737" s="1014"/>
      <c r="T737" s="1014"/>
      <c r="U737" s="1014"/>
      <c r="V737" s="1014"/>
      <c r="W737" s="1014"/>
      <c r="X737" s="1014"/>
      <c r="Y737" s="1014"/>
      <c r="Z737" s="1014"/>
      <c r="AA737" s="378" t="s">
        <v>403</v>
      </c>
      <c r="AB737" s="378"/>
      <c r="AC737" s="378"/>
      <c r="AD737" s="378"/>
      <c r="AE737" s="1014" t="s">
        <v>601</v>
      </c>
      <c r="AF737" s="1014"/>
      <c r="AG737" s="1014"/>
      <c r="AH737" s="1014"/>
      <c r="AI737" s="1014"/>
      <c r="AJ737" s="1014"/>
      <c r="AK737" s="1014"/>
      <c r="AL737" s="1014"/>
      <c r="AM737" s="1014"/>
      <c r="AN737" s="378" t="s">
        <v>402</v>
      </c>
      <c r="AO737" s="378"/>
      <c r="AP737" s="378"/>
      <c r="AQ737" s="378"/>
      <c r="AR737" s="1020" t="s">
        <v>598</v>
      </c>
      <c r="AS737" s="1021"/>
      <c r="AT737" s="1021"/>
      <c r="AU737" s="1021"/>
      <c r="AV737" s="1021"/>
      <c r="AW737" s="1021"/>
      <c r="AX737" s="1022"/>
      <c r="AY737" s="88"/>
      <c r="AZ737" s="88"/>
    </row>
    <row r="738" spans="1:52" ht="24.75" customHeight="1" x14ac:dyDescent="0.15">
      <c r="A738" s="1013" t="s">
        <v>401</v>
      </c>
      <c r="B738" s="210"/>
      <c r="C738" s="210"/>
      <c r="D738" s="211"/>
      <c r="E738" s="1014" t="s">
        <v>599</v>
      </c>
      <c r="F738" s="1014"/>
      <c r="G738" s="1014"/>
      <c r="H738" s="1014"/>
      <c r="I738" s="1014"/>
      <c r="J738" s="1014"/>
      <c r="K738" s="1014"/>
      <c r="L738" s="1014"/>
      <c r="M738" s="1014"/>
      <c r="N738" s="378" t="s">
        <v>400</v>
      </c>
      <c r="O738" s="378"/>
      <c r="P738" s="378"/>
      <c r="Q738" s="378"/>
      <c r="R738" s="1014" t="s">
        <v>599</v>
      </c>
      <c r="S738" s="1014"/>
      <c r="T738" s="1014"/>
      <c r="U738" s="1014"/>
      <c r="V738" s="1014"/>
      <c r="W738" s="1014"/>
      <c r="X738" s="1014"/>
      <c r="Y738" s="1014"/>
      <c r="Z738" s="1014"/>
      <c r="AA738" s="378" t="s">
        <v>399</v>
      </c>
      <c r="AB738" s="378"/>
      <c r="AC738" s="378"/>
      <c r="AD738" s="378"/>
      <c r="AE738" s="1014" t="s">
        <v>599</v>
      </c>
      <c r="AF738" s="1014"/>
      <c r="AG738" s="1014"/>
      <c r="AH738" s="1014"/>
      <c r="AI738" s="1014"/>
      <c r="AJ738" s="1014"/>
      <c r="AK738" s="1014"/>
      <c r="AL738" s="1014"/>
      <c r="AM738" s="1014"/>
      <c r="AN738" s="378" t="s">
        <v>398</v>
      </c>
      <c r="AO738" s="378"/>
      <c r="AP738" s="378"/>
      <c r="AQ738" s="378"/>
      <c r="AR738" s="1020" t="s">
        <v>599</v>
      </c>
      <c r="AS738" s="1021"/>
      <c r="AT738" s="1021"/>
      <c r="AU738" s="1021"/>
      <c r="AV738" s="1021"/>
      <c r="AW738" s="1021"/>
      <c r="AX738" s="1022"/>
    </row>
    <row r="739" spans="1:52" ht="24.75" customHeight="1" x14ac:dyDescent="0.15">
      <c r="A739" s="1013" t="s">
        <v>397</v>
      </c>
      <c r="B739" s="210"/>
      <c r="C739" s="210"/>
      <c r="D739" s="211"/>
      <c r="E739" s="1014" t="s">
        <v>602</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421</v>
      </c>
      <c r="B740" s="996"/>
      <c r="C740" s="996"/>
      <c r="D740" s="997"/>
      <c r="E740" s="998" t="s">
        <v>577</v>
      </c>
      <c r="F740" s="999"/>
      <c r="G740" s="999"/>
      <c r="H740" s="92" t="str">
        <f>IF(E740="", "", "(")</f>
        <v>(</v>
      </c>
      <c r="I740" s="999"/>
      <c r="J740" s="999"/>
      <c r="K740" s="92" t="str">
        <f>IF(OR(I740="　", I740=""), "", "-")</f>
        <v/>
      </c>
      <c r="L740" s="1000"/>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390</v>
      </c>
      <c r="B741" s="635"/>
      <c r="C741" s="635"/>
      <c r="D741" s="635"/>
      <c r="E741" s="635"/>
      <c r="F741" s="63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571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90"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32.2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5" customHeight="1" x14ac:dyDescent="0.15">
      <c r="A780" s="648" t="s">
        <v>392</v>
      </c>
      <c r="B780" s="649"/>
      <c r="C780" s="649"/>
      <c r="D780" s="649"/>
      <c r="E780" s="649"/>
      <c r="F780" s="650"/>
      <c r="G780" s="615" t="s">
        <v>592</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367</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4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45" customHeight="1" x14ac:dyDescent="0.15">
      <c r="A782" s="651"/>
      <c r="B782" s="652"/>
      <c r="C782" s="652"/>
      <c r="D782" s="652"/>
      <c r="E782" s="652"/>
      <c r="F782" s="653"/>
      <c r="G782" s="690" t="s">
        <v>593</v>
      </c>
      <c r="H782" s="691"/>
      <c r="I782" s="691"/>
      <c r="J782" s="691"/>
      <c r="K782" s="692"/>
      <c r="L782" s="684" t="s">
        <v>591</v>
      </c>
      <c r="M782" s="685"/>
      <c r="N782" s="685"/>
      <c r="O782" s="685"/>
      <c r="P782" s="685"/>
      <c r="Q782" s="685"/>
      <c r="R782" s="685"/>
      <c r="S782" s="685"/>
      <c r="T782" s="685"/>
      <c r="U782" s="685"/>
      <c r="V782" s="685"/>
      <c r="W782" s="685"/>
      <c r="X782" s="686"/>
      <c r="Y782" s="406">
        <v>621</v>
      </c>
      <c r="Z782" s="407"/>
      <c r="AA782" s="407"/>
      <c r="AB782" s="827"/>
      <c r="AC782" s="690"/>
      <c r="AD782" s="691"/>
      <c r="AE782" s="691"/>
      <c r="AF782" s="691"/>
      <c r="AG782" s="692"/>
      <c r="AH782" s="684"/>
      <c r="AI782" s="685"/>
      <c r="AJ782" s="685"/>
      <c r="AK782" s="685"/>
      <c r="AL782" s="685"/>
      <c r="AM782" s="685"/>
      <c r="AN782" s="685"/>
      <c r="AO782" s="685"/>
      <c r="AP782" s="685"/>
      <c r="AQ782" s="685"/>
      <c r="AR782" s="685"/>
      <c r="AS782" s="685"/>
      <c r="AT782" s="686"/>
      <c r="AU782" s="406"/>
      <c r="AV782" s="407"/>
      <c r="AW782" s="407"/>
      <c r="AX782" s="408"/>
    </row>
    <row r="783" spans="1:50" ht="24.75" hidden="1"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35.1" customHeight="1" x14ac:dyDescent="0.15">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621</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0</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373</v>
      </c>
      <c r="AI837" s="377"/>
      <c r="AJ837" s="377"/>
      <c r="AK837" s="377"/>
      <c r="AL837" s="377" t="s">
        <v>21</v>
      </c>
      <c r="AM837" s="377"/>
      <c r="AN837" s="377"/>
      <c r="AO837" s="382"/>
      <c r="AP837" s="383" t="s">
        <v>301</v>
      </c>
      <c r="AQ837" s="383"/>
      <c r="AR837" s="383"/>
      <c r="AS837" s="383"/>
      <c r="AT837" s="383"/>
      <c r="AU837" s="383"/>
      <c r="AV837" s="383"/>
      <c r="AW837" s="383"/>
      <c r="AX837" s="383"/>
    </row>
    <row r="838" spans="1:50" ht="30" customHeight="1" x14ac:dyDescent="0.15">
      <c r="A838" s="389">
        <v>1</v>
      </c>
      <c r="B838" s="389">
        <v>1</v>
      </c>
      <c r="C838" s="374" t="s">
        <v>414</v>
      </c>
      <c r="D838" s="360"/>
      <c r="E838" s="360"/>
      <c r="F838" s="360"/>
      <c r="G838" s="360"/>
      <c r="H838" s="360"/>
      <c r="I838" s="360"/>
      <c r="J838" s="361" t="s">
        <v>630</v>
      </c>
      <c r="K838" s="362"/>
      <c r="L838" s="362"/>
      <c r="M838" s="362"/>
      <c r="N838" s="362"/>
      <c r="O838" s="362"/>
      <c r="P838" s="375" t="s">
        <v>414</v>
      </c>
      <c r="Q838" s="363"/>
      <c r="R838" s="363"/>
      <c r="S838" s="363"/>
      <c r="T838" s="363"/>
      <c r="U838" s="363"/>
      <c r="V838" s="363"/>
      <c r="W838" s="363"/>
      <c r="X838" s="363"/>
      <c r="Y838" s="364" t="s">
        <v>630</v>
      </c>
      <c r="Z838" s="365"/>
      <c r="AA838" s="365"/>
      <c r="AB838" s="366"/>
      <c r="AC838" s="376"/>
      <c r="AD838" s="384"/>
      <c r="AE838" s="384"/>
      <c r="AF838" s="384"/>
      <c r="AG838" s="384"/>
      <c r="AH838" s="385" t="s">
        <v>630</v>
      </c>
      <c r="AI838" s="386"/>
      <c r="AJ838" s="386"/>
      <c r="AK838" s="386"/>
      <c r="AL838" s="370" t="s">
        <v>630</v>
      </c>
      <c r="AM838" s="371"/>
      <c r="AN838" s="371"/>
      <c r="AO838" s="372"/>
      <c r="AP838" s="373"/>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373</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373</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373</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373</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373</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373</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373</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563</v>
      </c>
      <c r="F1103" s="388"/>
      <c r="G1103" s="388"/>
      <c r="H1103" s="388"/>
      <c r="I1103" s="388"/>
      <c r="J1103" s="361" t="s">
        <v>563</v>
      </c>
      <c r="K1103" s="362"/>
      <c r="L1103" s="362"/>
      <c r="M1103" s="362"/>
      <c r="N1103" s="362"/>
      <c r="O1103" s="362"/>
      <c r="P1103" s="398" t="s">
        <v>564</v>
      </c>
      <c r="Q1103" s="363"/>
      <c r="R1103" s="363"/>
      <c r="S1103" s="363"/>
      <c r="T1103" s="363"/>
      <c r="U1103" s="363"/>
      <c r="V1103" s="363"/>
      <c r="W1103" s="363"/>
      <c r="X1103" s="363"/>
      <c r="Y1103" s="399" t="s">
        <v>563</v>
      </c>
      <c r="Z1103" s="365"/>
      <c r="AA1103" s="365"/>
      <c r="AB1103" s="366"/>
      <c r="AC1103" s="367"/>
      <c r="AD1103" s="367"/>
      <c r="AE1103" s="367"/>
      <c r="AF1103" s="367"/>
      <c r="AG1103" s="367"/>
      <c r="AH1103" s="390" t="s">
        <v>563</v>
      </c>
      <c r="AI1103" s="369"/>
      <c r="AJ1103" s="369"/>
      <c r="AK1103" s="369"/>
      <c r="AL1103" s="391" t="s">
        <v>563</v>
      </c>
      <c r="AM1103" s="371"/>
      <c r="AN1103" s="371"/>
      <c r="AO1103" s="372"/>
      <c r="AP1103" s="392" t="s">
        <v>564</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3" manualBreakCount="3">
    <brk id="117" max="49" man="1"/>
    <brk id="714" max="49" man="1"/>
    <brk id="740" max="49" man="1"/>
  </rowBreaks>
  <colBreaks count="1" manualBreakCount="1">
    <brk id="2"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0" sqref="L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585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585</v>
      </c>
      <c r="M3" s="13" t="str">
        <f t="shared" ref="M3:M11" si="2">IF(L3="","",K3)</f>
        <v>文教及び科学振興</v>
      </c>
      <c r="N3" s="13" t="str">
        <f>IF(M3="",N2,IF(N2&lt;&gt;"",CONCATENATE(N2,"、",M3),M3))</f>
        <v>文教及び科学振興</v>
      </c>
      <c r="O3" s="13"/>
      <c r="P3" s="12" t="s">
        <v>75</v>
      </c>
      <c r="Q3" s="17" t="s">
        <v>585</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t="s">
        <v>585</v>
      </c>
      <c r="C23" s="13" t="str">
        <f t="shared" si="9"/>
        <v>2020年東京オリパラ</v>
      </c>
      <c r="D23" s="13" t="str">
        <f>IF(C23="",D22,IF(D22&lt;&gt;"",CONCATENATE(D22,"、",C23),C23))</f>
        <v>2020年東京オリパラ</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2020年東京オリパラ</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2020年東京オリパラ</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398</v>
      </c>
      <c r="AF2" s="249"/>
      <c r="AG2" s="249"/>
      <c r="AH2" s="249"/>
      <c r="AI2" s="249" t="s">
        <v>396</v>
      </c>
      <c r="AJ2" s="249"/>
      <c r="AK2" s="249"/>
      <c r="AL2" s="249"/>
      <c r="AM2" s="249" t="s">
        <v>425</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398</v>
      </c>
      <c r="AF9" s="249"/>
      <c r="AG9" s="249"/>
      <c r="AH9" s="249"/>
      <c r="AI9" s="249" t="s">
        <v>396</v>
      </c>
      <c r="AJ9" s="249"/>
      <c r="AK9" s="249"/>
      <c r="AL9" s="249"/>
      <c r="AM9" s="249" t="s">
        <v>425</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398</v>
      </c>
      <c r="AF16" s="249"/>
      <c r="AG16" s="249"/>
      <c r="AH16" s="249"/>
      <c r="AI16" s="249" t="s">
        <v>396</v>
      </c>
      <c r="AJ16" s="249"/>
      <c r="AK16" s="249"/>
      <c r="AL16" s="249"/>
      <c r="AM16" s="249" t="s">
        <v>425</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398</v>
      </c>
      <c r="AF23" s="249"/>
      <c r="AG23" s="249"/>
      <c r="AH23" s="249"/>
      <c r="AI23" s="249" t="s">
        <v>396</v>
      </c>
      <c r="AJ23" s="249"/>
      <c r="AK23" s="249"/>
      <c r="AL23" s="249"/>
      <c r="AM23" s="249" t="s">
        <v>425</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398</v>
      </c>
      <c r="AF30" s="249"/>
      <c r="AG30" s="249"/>
      <c r="AH30" s="249"/>
      <c r="AI30" s="249" t="s">
        <v>396</v>
      </c>
      <c r="AJ30" s="249"/>
      <c r="AK30" s="249"/>
      <c r="AL30" s="249"/>
      <c r="AM30" s="249" t="s">
        <v>425</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398</v>
      </c>
      <c r="AF37" s="249"/>
      <c r="AG37" s="249"/>
      <c r="AH37" s="249"/>
      <c r="AI37" s="249" t="s">
        <v>396</v>
      </c>
      <c r="AJ37" s="249"/>
      <c r="AK37" s="249"/>
      <c r="AL37" s="249"/>
      <c r="AM37" s="249" t="s">
        <v>425</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398</v>
      </c>
      <c r="AF44" s="249"/>
      <c r="AG44" s="249"/>
      <c r="AH44" s="249"/>
      <c r="AI44" s="249" t="s">
        <v>396</v>
      </c>
      <c r="AJ44" s="249"/>
      <c r="AK44" s="249"/>
      <c r="AL44" s="249"/>
      <c r="AM44" s="249" t="s">
        <v>425</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398</v>
      </c>
      <c r="AF51" s="249"/>
      <c r="AG51" s="249"/>
      <c r="AH51" s="249"/>
      <c r="AI51" s="249" t="s">
        <v>396</v>
      </c>
      <c r="AJ51" s="249"/>
      <c r="AK51" s="249"/>
      <c r="AL51" s="249"/>
      <c r="AM51" s="249" t="s">
        <v>425</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398</v>
      </c>
      <c r="AF58" s="249"/>
      <c r="AG58" s="249"/>
      <c r="AH58" s="249"/>
      <c r="AI58" s="249" t="s">
        <v>396</v>
      </c>
      <c r="AJ58" s="249"/>
      <c r="AK58" s="249"/>
      <c r="AL58" s="249"/>
      <c r="AM58" s="249" t="s">
        <v>425</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398</v>
      </c>
      <c r="AF65" s="249"/>
      <c r="AG65" s="249"/>
      <c r="AH65" s="249"/>
      <c r="AI65" s="249" t="s">
        <v>396</v>
      </c>
      <c r="AJ65" s="249"/>
      <c r="AK65" s="249"/>
      <c r="AL65" s="249"/>
      <c r="AM65" s="249" t="s">
        <v>425</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372</v>
      </c>
      <c r="H2" s="616"/>
      <c r="I2" s="616"/>
      <c r="J2" s="616"/>
      <c r="K2" s="616"/>
      <c r="L2" s="616"/>
      <c r="M2" s="616"/>
      <c r="N2" s="616"/>
      <c r="O2" s="616"/>
      <c r="P2" s="616"/>
      <c r="Q2" s="616"/>
      <c r="R2" s="616"/>
      <c r="S2" s="616"/>
      <c r="T2" s="616"/>
      <c r="U2" s="616"/>
      <c r="V2" s="616"/>
      <c r="W2" s="616"/>
      <c r="X2" s="616"/>
      <c r="Y2" s="616"/>
      <c r="Z2" s="616"/>
      <c r="AA2" s="616"/>
      <c r="AB2" s="617"/>
      <c r="AC2" s="615" t="s">
        <v>374</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2020-09-08T01:54:43Z</cp:lastPrinted>
  <dcterms:created xsi:type="dcterms:W3CDTF">2012-03-13T00:50:25Z</dcterms:created>
  <dcterms:modified xsi:type="dcterms:W3CDTF">2020-10-01T05:33:03Z</dcterms:modified>
</cp:coreProperties>
</file>