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43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<sst xmlns="http://schemas.openxmlformats.org/spreadsheetml/2006/main" count="2959" uniqueCount="677">
  <si>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</si>
  <si>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</si>
  <si>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</si>
  <si>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</si>
  <si>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</si>
  <si>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</si>
  <si>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</si>
  <si>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</si>
  <si>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</si>
  <si>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</si>
  <si>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</si>
  <si>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</si>
  <si>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</si>
  <si>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</si>
  <si>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</si>
  <si>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</si>
  <si>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</si>
  <si>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</si>
  <si>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</si>
  <si>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</si>
  <si>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</si>
  <si>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</si>
  <si>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</si>
  <si>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</si>
  <si>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</si>
  <si>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</si>
  <si>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</si>
  <si>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</si>
  <si>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</si>
  <si>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</si>
  <si>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</si>
  <si>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</si>
  <si>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</si>
  <si>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</si>
  <si>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</si>
  <si>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</si>
  <si>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</si>
  <si>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</si>
  <si>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</si>
  <si>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</si>
  <si>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</si>
  <si>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</si>
  <si>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</si>
  <si>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</si>
  <si>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</si>
  <si>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</si>
  <si>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</si>
  <si>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</si>
  <si>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</si>
  <si>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</si>
  <si>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</si>
  <si>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</si>
  <si>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</si>
  <si>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</si>
  <si>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</si>
  <si>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</si>
  <si>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</si>
  <si>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</si>
  <si>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</si>
  <si>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</si>
  <si>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</si>
  <si>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</si>
  <si>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</si>
  <si>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</si>
  <si>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</si>
  <si>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</si>
  <si>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</si>
  <si>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</si>
  <si>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</si>
  <si>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</si>
  <si>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</si>
  <si>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</si>
  <si>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</si>
  <si>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</si>
  <si>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</si>
  <si>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</si>
  <si>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</si>
  <si>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</si>
  <si>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</si>
  <si>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</si>
  <si>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</si>
  <si>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</si>
  <si>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</si>
  <si>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</si>
  <si>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</si>
  <si>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</si>
  <si>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</si>
  <si>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</si>
  <si>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</si>
  <si>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</si>
  <si>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</si>
  <si>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</si>
  <si>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</si>
  <si>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</si>
  <si>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</si>
  <si>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</si>
  <si>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</si>
  <si>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</si>
  <si>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</si>
  <si>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</si>
  <si>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</si>
  <si>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</si>
  <si>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</si>
  <si>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</si>
  <si>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</si>
  <si>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</si>
  <si>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</si>
  <si>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</si>
  <si>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</si>
  <si>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</si>
  <si>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</si>
  <si>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</si>
  <si>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</si>
  <si>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</si>
  <si>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</si>
  <si>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</si>
  <si>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</si>
  <si>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</si>
  <si>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</si>
  <si>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</si>
  <si>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</si>
  <si>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</si>
  <si>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</si>
  <si>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</si>
  <si>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</si>
  <si>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</si>
  <si>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</si>
  <si>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</si>
  <si>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</si>
  <si>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</si>
  <si>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</si>
  <si>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</si>
  <si>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</si>
  <si>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</si>
  <si>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</si>
  <si>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</si>
  <si>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</si>
  <si>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</si>
  <si>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</si>
  <si>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</si>
  <si>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</si>
  <si>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</si>
  <si>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</si>
  <si>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</si>
  <si>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</si>
  <si>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</si>
  <si>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</si>
  <si>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</si>
  <si>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</si>
  <si>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</si>
  <si>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</si>
  <si>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</si>
  <si>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</si>
  <si>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</si>
  <si>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</si>
  <si>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</si>
  <si>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</si>
  <si>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</si>
  <si>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</si>
  <si>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</si>
  <si>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</si>
  <si>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</si>
  <si>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</si>
  <si>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</si>
  <si>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</si>
  <si>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</si>
  <si>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</si>
  <si>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</si>
  <si>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</si>
  <si>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</si>
  <si>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</si>
  <si>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</si>
  <si>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</si>
  <si>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</si>
  <si>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</si>
  <si>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</si>
  <si>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</si>
  <si>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</si>
  <si>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</si>
  <si>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</si>
  <si>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</si>
  <si>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</si>
  <si>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</si>
  <si>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</si>
  <si>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</si>
  <si>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</si>
  <si>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</si>
  <si>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</si>
  <si>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</si>
  <si>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</si>
  <si>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</si>
  <si>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</si>
  <si>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</si>
  <si>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</si>
  <si>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</si>
  <si>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</si>
  <si>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</si>
  <si>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</si>
  <si>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</si>
  <si>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</si>
  <si>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</si>
  <si>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</si>
  <si>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</si>
  <si>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</si>
  <si>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</si>
  <si>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</si>
  <si>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</si>
  <si>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</si>
  <si>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</si>
  <si>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</si>
  <si>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</si>
  <si>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</si>
  <si>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</si>
  <si>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</si>
  <si>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</si>
  <si>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</si>
  <si>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</si>
  <si>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</si>
  <si>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</si>
  <si>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</si>
  <si>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</si>
  <si>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</si>
  <si>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</si>
  <si>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</si>
  <si>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</si>
  <si>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</si>
  <si>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</si>
  <si>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</si>
  <si>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</si>
  <si>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</si>
  <si>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</si>
  <si>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</si>
  <si>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</si>
  <si>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</si>
  <si>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</si>
  <si>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</si>
  <si>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</si>
  <si>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</si>
  <si>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</si>
  <si>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</si>
  <si>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</si>
  <si>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</si>
  <si>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</si>
  <si>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</si>
  <si>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</si>
  <si>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</si>
  <si>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</si>
  <si>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</si>
  <si>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</si>
  <si>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</si>
  <si>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</si>
  <si>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</si>
  <si>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</si>
  <si>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</si>
  <si>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</si>
  <si>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</si>
  <si>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</si>
  <si>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</si>
  <si>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</si>
  <si>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</si>
  <si>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</si>
  <si>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</si>
  <si>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</si>
  <si>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</si>
  <si>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</si>
  <si>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</si>
  <si>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</si>
  <si>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</si>
  <si>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</si>
  <si>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</si>
  <si>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</si>
  <si>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</si>
  <si>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</si>
  <si>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</si>
  <si>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</si>
  <si>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</si>
  <si>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</si>
  <si>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</si>
  <si>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</si>
  <si>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</si>
  <si>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</si>
  <si>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</si>
  <si>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</si>
  <si>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</si>
  <si>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</si>
  <si>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</si>
  <si>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</si>
  <si>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</si>
  <si>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</si>
  <si>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</si>
  <si>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</si>
  <si>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</si>
  <si>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</si>
  <si>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</si>
  <si>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</si>
  <si>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</si>
  <si>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</si>
  <si>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</si>
  <si>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</si>
  <si>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</si>
  <si>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</si>
  <si>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</si>
  <si>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</si>
  <si>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</si>
  <si>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</si>
  <si>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</si>
  <si>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</si>
  <si>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</si>
  <si>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</si>
  <si>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</si>
  <si>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</si>
  <si>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</si>
  <si>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</si>
  <si>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</si>
  <si>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</si>
  <si>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</si>
  <si>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</si>
  <si>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</si>
  <si>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</si>
  <si>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</si>
  <si>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</si>
  <si>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</si>
  <si>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</si>
  <si>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</si>
  <si>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</si>
  <si>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</si>
  <si>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</si>
  <si>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</si>
  <si>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</si>
  <si>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</si>
  <si>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</si>
  <si>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</si>
  <si>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</si>
  <si>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</si>
  <si>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</si>
  <si>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</si>
  <si>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</si>
  <si>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</si>
  <si>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</si>
  <si>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</si>
  <si>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</si>
  <si>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</si>
  <si>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</si>
  <si>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</si>
  <si>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</si>
  <si>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</si>
  <si>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</si>
  <si>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</si>
  <si>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</si>
  <si>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</si>
  <si>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</si>
  <si>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</si>
  <si>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</si>
  <si>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</si>
  <si>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</si>
  <si>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</si>
  <si>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</si>
  <si>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</si>
  <si>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</si>
  <si>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</si>
  <si>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</si>
  <si>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</si>
  <si>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</si>
  <si>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</si>
  <si>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</si>
  <si>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</si>
  <si>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</si>
  <si>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</si>
  <si>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</si>
  <si>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</si>
  <si>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</si>
  <si>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</si>
  <si>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</si>
  <si>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</si>
  <si>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</si>
  <si>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</si>
  <si>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</si>
  <si>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</si>
  <si>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</si>
  <si>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</si>
  <si>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</si>
  <si>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</si>
  <si>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</si>
  <si>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</si>
  <si>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</si>
  <si>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</si>
  <si>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</si>
  <si>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</si>
  <si>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</si>
  <si>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</si>
  <si>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</si>
  <si>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</si>
  <si>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</si>
  <si>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</si>
  <si>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</si>
  <si>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</si>
  <si>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</si>
  <si>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</si>
  <si>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</si>
  <si>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</si>
  <si>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</si>
  <si>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</si>
  <si>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</si>
  <si>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</si>
  <si>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</si>
  <si>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</si>
  <si>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</si>
  <si>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</si>
  <si>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</si>
  <si>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</si>
  <si>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</si>
  <si>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</si>
  <si>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</si>
  <si>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</si>
  <si>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</si>
  <si>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</si>
  <si>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</si>
  <si>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</si>
  <si>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</si>
  <si>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</si>
  <si>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</si>
  <si>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</si>
  <si>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</si>
  <si>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</si>
  <si>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</si>
  <si>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</si>
  <si>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</si>
  <si>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</si>
  <si>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</si>
  <si>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</si>
  <si>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</si>
  <si>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</si>
  <si>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</si>
  <si>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</si>
  <si>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</si>
  <si>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</si>
  <si>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</si>
  <si>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</si>
  <si>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</si>
  <si>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</si>
  <si>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</si>
  <si>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</si>
  <si>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</si>
  <si>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</si>
  <si>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</si>
  <si>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</si>
  <si>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</si>
  <si>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</si>
  <si>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</si>
  <si>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</si>
  <si>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</si>
  <si>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</si>
  <si>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</si>
  <si>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</si>
  <si>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</si>
  <si>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</si>
  <si>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</si>
  <si>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</si>
  <si>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</si>
  <si>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</si>
  <si>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</si>
  <si>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</si>
  <si>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</si>
  <si>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</si>
  <si>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</si>
  <si>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</si>
  <si>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</si>
  <si>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</si>
  <si>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</si>
  <si>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</si>
  <si>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</si>
  <si>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</si>
  <si>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</si>
  <si>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</si>
  <si>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</si>
  <si>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</si>
  <si>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</si>
  <si>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</si>
  <si>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</si>
  <si>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</si>
  <si>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</si>
  <si>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</si>
  <si>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</si>
  <si>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</si>
  <si>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</si>
  <si>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</si>
  <si>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</si>
  <si>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</si>
  <si>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</si>
  <si>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</si>
  <si>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</si>
  <si>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</si>
  <si>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</si>
  <si>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</si>
  <si>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</si>
  <si>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</si>
  <si>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</si>
  <si>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</si>
  <si>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</si>
  <si>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</si>
  <si>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</si>
  <si>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</si>
  <si>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</si>
  <si>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</si>
  <si>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</si>
  <si>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</si>
  <si>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</si>
  <si>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</si>
  <si>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</si>
  <si>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</si>
  <si>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</si>
  <si>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</si>
  <si>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</si>
  <si>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</si>
  <si>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</si>
  <si>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</si>
  <si>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</si>
  <si>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</si>
  <si>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</si>
  <si>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</si>
  <si>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</si>
  <si>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</si>
  <si>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</si>
  <si>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</si>
  <si>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</si>
  <si>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</si>
  <si>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</si>
  <si>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</si>
  <si>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</si>
  <si>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</si>
  <si>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</si>
  <si>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</si>
  <si>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</si>
  <si>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</si>
  <si>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</si>
  <si>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</si>
  <si>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</si>
  <si>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</si>
  <si>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</si>
  <si>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</si>
  <si>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</si>
  <si>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</si>
  <si>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</si>
  <si>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</si>
  <si>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</si>
  <si>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</si>
  <si>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</si>
  <si>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</si>
  <si>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</si>
  <si>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</si>
  <si>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</si>
  <si>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</si>
  <si>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</si>
  <si>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</si>
  <si>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</si>
  <si>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</si>
  <si>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</si>
  <si>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</si>
  <si>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</si>
  <si>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</si>
  <si>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</si>
  <si>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</si>
  <si>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</si>
  <si>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</si>
  <si>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</si>
  <si>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</si>
  <si>
    <t>-</t>
    <phoneticPr fontId="5"/>
  </si>
  <si>
    <t>文部科学省</t>
    <phoneticPr fontId="5"/>
  </si>
  <si>
    <t>学校体育室長
伊藤　賢</t>
    <phoneticPr fontId="5"/>
  </si>
  <si>
    <t>スポーツ基本法第３条、第１７条</t>
    <phoneticPr fontId="5"/>
  </si>
  <si>
    <t>教育振興基本計画(平成20年7月1日閣議決定)
第2期スポーツ基本計画（平成29年3月24日策定）</t>
    <phoneticPr fontId="5"/>
  </si>
  <si>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のための施策や体育授業等の指導の改善に役立てることを目的とする。</t>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</si>
  <si>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phoneticPr fontId="5"/>
  </si>
  <si>
    <t>-</t>
    <phoneticPr fontId="5"/>
  </si>
  <si>
    <t>-</t>
    <phoneticPr fontId="5"/>
  </si>
  <si>
    <t>スポーツ振興事業委託費</t>
    <phoneticPr fontId="5"/>
  </si>
  <si>
    <t>庁費</t>
  </si>
  <si>
    <t>諸謝金</t>
  </si>
  <si>
    <t>委員等旅費</t>
  </si>
  <si>
    <t>職員旅費</t>
  </si>
  <si>
    <t>「全国体力・運動能力、運動習慣等調査」結果を踏まえて体育の授業改善に取り組んだ小学校の割合を９０％にする。</t>
    <phoneticPr fontId="5"/>
  </si>
  <si>
    <t>「全国体力・運動能力、運動習慣等調査」結果を踏まえて体育の授業改善に取り組んだ小学校の割合</t>
    <phoneticPr fontId="5"/>
  </si>
  <si>
    <t>％</t>
    <phoneticPr fontId="5"/>
  </si>
  <si>
    <t>「全国体力・運動能力、運動習慣等調査」結果を踏まえて体育の授業改善に取り組んだ中学校の割合を９０％にする。</t>
    <phoneticPr fontId="5"/>
  </si>
  <si>
    <t>「全国体力・運動能力、運動習慣等調査」結果を踏まえて体育の授業改善に取り組んだ中学校の割合</t>
    <phoneticPr fontId="5"/>
  </si>
  <si>
    <t>「全国体力・運動能力、運動習慣等調査」結果を踏まえて体育の授業以外で体力向上に取り組んだ小学校の割合を９０％にする</t>
  </si>
  <si>
    <t>「全国体力・運動能力、運動習慣等調査」結果を踏まえて体育の授業以外で体力向上に取り組んだ小学校の割合</t>
  </si>
  <si>
    <t>「全国体力・運動能力、運動習慣等調査」結果を踏まえて保健体育の授業以外で体力向上に取り組んだ中学校の割合を９０％にする。</t>
  </si>
  <si>
    <t>「全国体力・運動能力、運動習慣等調査」結果を踏まえて保健体育の授業以外で体力向上に取り組んだ中学校の割合</t>
  </si>
  <si>
    <t>「全国体力・運動能力、運動習慣等調査」結果を踏まえて子供の体力向上に関する施策を実施した市区町村教育委員会の割合を９０％にする。</t>
  </si>
  <si>
    <t>「全国体力・運動能力、運動習慣等調査」結果を踏まえて子供の体力向上に関する施策を実施した市区町村教育委員会の割合</t>
  </si>
  <si>
    <t>全国体力・運動能力、運動習慣等調査を実施した小学校、中学校参加学校の割合</t>
    <phoneticPr fontId="5"/>
  </si>
  <si>
    <t>執行額／学校数　　　　　</t>
    <phoneticPr fontId="5"/>
  </si>
  <si>
    <t>千円</t>
    <phoneticPr fontId="5"/>
  </si>
  <si>
    <t>千円/校</t>
    <phoneticPr fontId="5"/>
  </si>
  <si>
    <t>216,041千円
/30,726校</t>
    <phoneticPr fontId="5"/>
  </si>
  <si>
    <t>／　</t>
    <phoneticPr fontId="5"/>
  </si>
  <si>
    <t>　　/</t>
    <phoneticPr fontId="5"/>
  </si>
  <si>
    <t>自主的にスポーツをする時間を持ちたいと思う中学生の割合</t>
    <phoneticPr fontId="5"/>
  </si>
  <si>
    <t>スポーツが「嫌い」・「やや嫌い」である中学生の割合</t>
  </si>
  <si>
    <t>体力向上に係る取組を行った学校や地方公共団体の割合が増えると、運動やスポーツに楽しみながら親しむ子供たちや、将来にわたって運動やスポーツに親しむ子供たちが増え、結果として子供たちの体力の向上につながる。</t>
    <phoneticPr fontId="5"/>
  </si>
  <si>
    <t>-</t>
    <phoneticPr fontId="5"/>
  </si>
  <si>
    <t>スポーツ基本法第9条に定めるスポーツ基本計画（中央教育審議会で答申）に基づいた施策である。</t>
    <phoneticPr fontId="5"/>
  </si>
  <si>
    <t>全国的な子供の体力等の状況を把握・分析し、課題や好事例等を明らかにすることで、教育委員会や学校単位での分析やそれを踏まえた取組を促すものであり、地方自治体等がそれぞれ独自に実施することは困難である。</t>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</si>
  <si>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phoneticPr fontId="5"/>
  </si>
  <si>
    <t>予定価格の作成に当たっては、同事業の過去実績や市場価格の調査等により設定を行っている。</t>
    <phoneticPr fontId="5"/>
  </si>
  <si>
    <t>事業計画の提出時に費目・使途について精査を行った上で、契約を締結しており、また、事業終了後、証拠書類を基に事業費の支出状況の確認を行っており真に必要な経費のみ支出している。</t>
    <phoneticPr fontId="5"/>
  </si>
  <si>
    <t>報告書の配布対象を見直し、各学校ごとの分析ツールをＣＤにより提供するなど、報告書の効果的・効率的な活用に向けた工夫を行っている。</t>
    <phoneticPr fontId="5"/>
  </si>
  <si>
    <t>成果実績については、おおむね向上傾向にあり、目標値については、適宜見直しを図っている。</t>
    <phoneticPr fontId="5"/>
  </si>
  <si>
    <t>当事業においては、より事業効果が望める委託先で実施することとしており、効率的かつ効果的な事業実施となるよう努めている。</t>
    <phoneticPr fontId="5"/>
  </si>
  <si>
    <t>おおむね見込みに見合った実績となっている。</t>
    <phoneticPr fontId="5"/>
  </si>
  <si>
    <t>調査結果を報告書（CD-R）にし、各学校及び教育委員会に配布するとともに、同結果をスポーツ庁ＨＰにも公表し、広く周知を行っている。</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</si>
  <si>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
（対応状況）
これらの御指摘を踏まえ、事業目的に即した成果指標を設定するとともに、データの収集だけでなく、より効果的な施策の実施のための分析を行い、報告書にてその分析結果を広く全国の学校及び教育委員会に周知するとともに、個人レベルにおいて全国平均値との比較が容易にできるよう集計データの改善等を行った。
全国体力・運動能力、運動習慣等調査　成果物一覧
スポーツ庁ＨＰ：http://www.mext.go.jp/sports/b_menu/toukei/kodomo/zencyo/1368222.htm</t>
  </si>
  <si>
    <t>343</t>
    <phoneticPr fontId="5"/>
  </si>
  <si>
    <t>341</t>
    <phoneticPr fontId="5"/>
  </si>
  <si>
    <t>361</t>
    <phoneticPr fontId="5"/>
  </si>
  <si>
    <t>323</t>
    <phoneticPr fontId="5"/>
  </si>
  <si>
    <t>318</t>
    <phoneticPr fontId="5"/>
  </si>
  <si>
    <t>306</t>
    <phoneticPr fontId="5"/>
  </si>
  <si>
    <t>291</t>
    <phoneticPr fontId="5"/>
  </si>
  <si>
    <t>文部科学省</t>
    <phoneticPr fontId="5"/>
  </si>
  <si>
    <t>11　スポーツの振興</t>
    <phoneticPr fontId="5"/>
  </si>
  <si>
    <t>11-1 スポーツを「する」「みる」「ささえる」スポーツ参画人口の拡大と、そのための人材育成・場の充実</t>
    <phoneticPr fontId="5"/>
  </si>
  <si>
    <t>全国体力・運動能力、運動習慣等調査</t>
    <phoneticPr fontId="5"/>
  </si>
  <si>
    <t>平成20年度</t>
    <phoneticPr fontId="5"/>
  </si>
  <si>
    <t>終了予定なし</t>
    <phoneticPr fontId="5"/>
  </si>
  <si>
    <t>スポーツ庁</t>
    <phoneticPr fontId="5"/>
  </si>
  <si>
    <t>政策課</t>
    <phoneticPr fontId="5"/>
  </si>
  <si>
    <t>-</t>
    <phoneticPr fontId="5"/>
  </si>
  <si>
    <t>全国体力・運動能力、運動習慣等調査（平成29年度～令和元年度）</t>
    <rPh sb="25" eb="27">
      <t>レイワ</t>
    </rPh>
    <rPh sb="27" eb="28">
      <t>ガン</t>
    </rPh>
    <phoneticPr fontId="5"/>
  </si>
  <si>
    <t>全国体力・運動能力、運動習慣等調査（平成29年度～令和元年度）</t>
    <phoneticPr fontId="5"/>
  </si>
  <si>
    <t>全国体力・運動能力、運動習慣等調査（平成29年度～令和元年度）</t>
    <phoneticPr fontId="5"/>
  </si>
  <si>
    <t>全国体力・運動能力、運動習慣等調査（平成29年度～令和元年度）</t>
    <phoneticPr fontId="5"/>
  </si>
  <si>
    <t>-</t>
    <phoneticPr fontId="5"/>
  </si>
  <si>
    <t>222,671千円
/30,766校</t>
    <phoneticPr fontId="5"/>
  </si>
  <si>
    <t>有</t>
  </si>
  <si>
    <t>無</t>
  </si>
  <si>
    <t>支出先の選定に当たっては、公募を実施し、一般競争入札（総合評価落札方式）で、技術・価格の両面からの総合評価による審査を行い、競争性を確保し業者を選定している。
なお、一者応札の対応として今年度は公募期間を長くする等の改善を図っている。</t>
    <phoneticPr fontId="5"/>
  </si>
  <si>
    <t>本事業は、全国的な調査を各学校の参加を得て（個人票の提出等）、体力や運動習慣等の状況を把握・分析することにより課題や好事例等を明らかにするものであり、負担関係は妥当である。</t>
    <rPh sb="75" eb="77">
      <t>フタン</t>
    </rPh>
    <rPh sb="77" eb="79">
      <t>カンケイ</t>
    </rPh>
    <rPh sb="80" eb="82">
      <t>ダトウ</t>
    </rPh>
    <phoneticPr fontId="5"/>
  </si>
  <si>
    <t>‐</t>
  </si>
  <si>
    <t>228,374千円
/30,747校</t>
    <phoneticPr fontId="5"/>
  </si>
  <si>
    <t>引き続き、本事業の調査結果（報告書等）を全国の対象学校・自治体教育委員会へフィードバックし、各学校や自治体にて、調査結果を踏まえた子供の体力向上に係る有効な施策の実施を促す。また、子供の体力向上に有効・効果的な学校及び教育委員会の取組を優良事例として同報告書等に掲載し、全国の学校現場に広く周知する。</t>
    <rPh sb="90" eb="92">
      <t>コドモ</t>
    </rPh>
    <rPh sb="93" eb="95">
      <t>タイリョク</t>
    </rPh>
    <rPh sb="95" eb="97">
      <t>コウジョウ</t>
    </rPh>
    <rPh sb="105" eb="107">
      <t>ガッコウ</t>
    </rPh>
    <rPh sb="107" eb="108">
      <t>オヨ</t>
    </rPh>
    <rPh sb="109" eb="111">
      <t>キョウイク</t>
    </rPh>
    <rPh sb="111" eb="114">
      <t>イインカイ</t>
    </rPh>
    <rPh sb="118" eb="120">
      <t>ユウリョウ</t>
    </rPh>
    <rPh sb="129" eb="130">
      <t>トウ</t>
    </rPh>
    <rPh sb="131" eb="133">
      <t>ケイサイ</t>
    </rPh>
    <phoneticPr fontId="5"/>
  </si>
  <si>
    <t>A.株式会社プリマジェスト</t>
    <rPh sb="2" eb="6">
      <t>カブシキガイシャ</t>
    </rPh>
    <phoneticPr fontId="5"/>
  </si>
  <si>
    <t>B.共立印刷株式会社</t>
    <rPh sb="2" eb="4">
      <t>キョウリツ</t>
    </rPh>
    <rPh sb="4" eb="6">
      <t>インサツ</t>
    </rPh>
    <rPh sb="6" eb="8">
      <t>カブシキ</t>
    </rPh>
    <rPh sb="8" eb="10">
      <t>カイシャ</t>
    </rPh>
    <phoneticPr fontId="5"/>
  </si>
  <si>
    <t>株式会社プリマジェスト</t>
    <rPh sb="0" eb="4">
      <t>カブシキガイシャ</t>
    </rPh>
    <phoneticPr fontId="5"/>
  </si>
  <si>
    <t>全国体力・運動能力、運動習慣等調査の実施・集計業務</t>
    <rPh sb="0" eb="4">
      <t>ゼンコクタイリョク</t>
    </rPh>
    <rPh sb="5" eb="9">
      <t>ウンドウノウリョク</t>
    </rPh>
    <rPh sb="10" eb="12">
      <t>ウンドウ</t>
    </rPh>
    <rPh sb="12" eb="14">
      <t>シュウカン</t>
    </rPh>
    <rPh sb="14" eb="15">
      <t>トウ</t>
    </rPh>
    <rPh sb="15" eb="17">
      <t>チョウサ</t>
    </rPh>
    <rPh sb="18" eb="20">
      <t>ジッシ</t>
    </rPh>
    <rPh sb="21" eb="23">
      <t>シュウケイ</t>
    </rPh>
    <rPh sb="23" eb="25">
      <t>ギョウム</t>
    </rPh>
    <phoneticPr fontId="5"/>
  </si>
  <si>
    <t>共立印刷株式会社</t>
    <rPh sb="0" eb="8">
      <t>キョウリツインサツカブシキガイシャ</t>
    </rPh>
    <phoneticPr fontId="5"/>
  </si>
  <si>
    <t>全国体力・運動能力、運動習慣等調査結果の分析</t>
    <rPh sb="0" eb="4">
      <t>ゼンコクタイリョク</t>
    </rPh>
    <rPh sb="5" eb="9">
      <t>ウンドウノウリョク</t>
    </rPh>
    <rPh sb="10" eb="12">
      <t>ウンドウ</t>
    </rPh>
    <rPh sb="12" eb="14">
      <t>シュウカン</t>
    </rPh>
    <rPh sb="14" eb="15">
      <t>トウ</t>
    </rPh>
    <rPh sb="15" eb="17">
      <t>チョウサ</t>
    </rPh>
    <rPh sb="17" eb="19">
      <t>ケッカ</t>
    </rPh>
    <rPh sb="20" eb="22">
      <t>ブンセキ</t>
    </rPh>
    <phoneticPr fontId="5"/>
  </si>
  <si>
    <t>雑役務費</t>
    <rPh sb="0" eb="1">
      <t>ザツ</t>
    </rPh>
    <rPh sb="1" eb="3">
      <t>エキム</t>
    </rPh>
    <rPh sb="3" eb="4">
      <t>ヒ</t>
    </rPh>
    <phoneticPr fontId="5"/>
  </si>
  <si>
    <t>集計分析業務、コールセンター業務</t>
    <rPh sb="0" eb="2">
      <t>シュウケイ</t>
    </rPh>
    <rPh sb="2" eb="4">
      <t>ブンセキ</t>
    </rPh>
    <rPh sb="4" eb="6">
      <t>ギョウム</t>
    </rPh>
    <rPh sb="14" eb="16">
      <t>ギョウム</t>
    </rPh>
    <phoneticPr fontId="5"/>
  </si>
  <si>
    <t>通信運搬費</t>
    <rPh sb="0" eb="2">
      <t>ツウシン</t>
    </rPh>
    <rPh sb="2" eb="4">
      <t>ウンパン</t>
    </rPh>
    <rPh sb="4" eb="5">
      <t>ヒ</t>
    </rPh>
    <phoneticPr fontId="5"/>
  </si>
  <si>
    <t>調査結果提供資料配送費</t>
    <rPh sb="0" eb="2">
      <t>チョウサ</t>
    </rPh>
    <rPh sb="2" eb="4">
      <t>ケッカ</t>
    </rPh>
    <rPh sb="4" eb="6">
      <t>テイキョウ</t>
    </rPh>
    <rPh sb="6" eb="8">
      <t>シリョウ</t>
    </rPh>
    <rPh sb="8" eb="10">
      <t>ハイソウ</t>
    </rPh>
    <rPh sb="10" eb="11">
      <t>ヒ</t>
    </rPh>
    <phoneticPr fontId="5"/>
  </si>
  <si>
    <t>印刷製本費</t>
    <rPh sb="0" eb="2">
      <t>インサツ</t>
    </rPh>
    <rPh sb="2" eb="4">
      <t>セイホン</t>
    </rPh>
    <rPh sb="4" eb="5">
      <t>ヒ</t>
    </rPh>
    <phoneticPr fontId="5"/>
  </si>
  <si>
    <t>報告書、学校用確認シート製本費</t>
    <rPh sb="0" eb="3">
      <t>ホウコクショ</t>
    </rPh>
    <rPh sb="4" eb="7">
      <t>ガッコウヨウ</t>
    </rPh>
    <rPh sb="7" eb="9">
      <t>カクニン</t>
    </rPh>
    <rPh sb="12" eb="14">
      <t>セイホン</t>
    </rPh>
    <rPh sb="14" eb="15">
      <t>ヒ</t>
    </rPh>
    <phoneticPr fontId="5"/>
  </si>
  <si>
    <t>一般管理費</t>
    <rPh sb="0" eb="2">
      <t>イッパン</t>
    </rPh>
    <rPh sb="2" eb="5">
      <t>カンリヒ</t>
    </rPh>
    <phoneticPr fontId="5"/>
  </si>
  <si>
    <t>消耗品費</t>
    <rPh sb="0" eb="3">
      <t>ショウモウヒン</t>
    </rPh>
    <rPh sb="3" eb="4">
      <t>ヒ</t>
    </rPh>
    <phoneticPr fontId="5"/>
  </si>
  <si>
    <t>調査結果提供資料配送用封筒</t>
    <rPh sb="0" eb="2">
      <t>チョウサ</t>
    </rPh>
    <rPh sb="2" eb="4">
      <t>ケッカ</t>
    </rPh>
    <rPh sb="4" eb="6">
      <t>テイキョウ</t>
    </rPh>
    <rPh sb="6" eb="8">
      <t>シリョウ</t>
    </rPh>
    <rPh sb="8" eb="10">
      <t>ハイソウ</t>
    </rPh>
    <rPh sb="10" eb="11">
      <t>ヨウ</t>
    </rPh>
    <rPh sb="11" eb="13">
      <t>フウトウ</t>
    </rPh>
    <phoneticPr fontId="5"/>
  </si>
  <si>
    <t>旅費</t>
    <rPh sb="0" eb="2">
      <t>リョヒ</t>
    </rPh>
    <phoneticPr fontId="5"/>
  </si>
  <si>
    <t>諸謝金</t>
    <rPh sb="0" eb="3">
      <t>ショシャキン</t>
    </rPh>
    <phoneticPr fontId="5"/>
  </si>
  <si>
    <t>検討委員会開催に係る委員等旅費</t>
    <rPh sb="0" eb="2">
      <t>ケントウ</t>
    </rPh>
    <rPh sb="2" eb="4">
      <t>イイン</t>
    </rPh>
    <rPh sb="4" eb="5">
      <t>カイ</t>
    </rPh>
    <rPh sb="5" eb="7">
      <t>カイサイ</t>
    </rPh>
    <rPh sb="8" eb="9">
      <t>カカ</t>
    </rPh>
    <rPh sb="10" eb="12">
      <t>イイン</t>
    </rPh>
    <rPh sb="12" eb="13">
      <t>トウ</t>
    </rPh>
    <rPh sb="13" eb="15">
      <t>リョヒ</t>
    </rPh>
    <phoneticPr fontId="5"/>
  </si>
  <si>
    <t>検討委員会開催に係る委員謝金</t>
    <rPh sb="0" eb="2">
      <t>ケントウ</t>
    </rPh>
    <rPh sb="2" eb="5">
      <t>イインカイ</t>
    </rPh>
    <rPh sb="5" eb="7">
      <t>カイサイ</t>
    </rPh>
    <rPh sb="8" eb="9">
      <t>カカ</t>
    </rPh>
    <rPh sb="10" eb="12">
      <t>イイン</t>
    </rPh>
    <rPh sb="12" eb="14">
      <t>シャキン</t>
    </rPh>
    <phoneticPr fontId="5"/>
  </si>
  <si>
    <t>事業費の2.49％</t>
    <rPh sb="0" eb="3">
      <t>ジギョウヒ</t>
    </rPh>
    <phoneticPr fontId="5"/>
  </si>
  <si>
    <t>調査票回収、データ入力、コールセンター業務</t>
    <rPh sb="0" eb="2">
      <t>チョウサ</t>
    </rPh>
    <rPh sb="2" eb="3">
      <t>ヒョウ</t>
    </rPh>
    <rPh sb="3" eb="5">
      <t>カイシュウ</t>
    </rPh>
    <rPh sb="9" eb="11">
      <t>ニュウリョク</t>
    </rPh>
    <rPh sb="19" eb="21">
      <t>ギョウム</t>
    </rPh>
    <phoneticPr fontId="5"/>
  </si>
  <si>
    <t>調査票配送費用</t>
    <rPh sb="0" eb="2">
      <t>チョウサ</t>
    </rPh>
    <rPh sb="2" eb="3">
      <t>ヒョウ</t>
    </rPh>
    <rPh sb="3" eb="5">
      <t>ハイソウ</t>
    </rPh>
    <rPh sb="5" eb="7">
      <t>ヒヨウ</t>
    </rPh>
    <phoneticPr fontId="5"/>
  </si>
  <si>
    <t>人件費</t>
    <rPh sb="0" eb="3">
      <t>ジンケンヒ</t>
    </rPh>
    <phoneticPr fontId="5"/>
  </si>
  <si>
    <t>調査結果入力業務</t>
    <rPh sb="0" eb="2">
      <t>チョウサ</t>
    </rPh>
    <rPh sb="2" eb="4">
      <t>ケッカ</t>
    </rPh>
    <rPh sb="4" eb="6">
      <t>ニュウリョク</t>
    </rPh>
    <rPh sb="6" eb="8">
      <t>ギョウム</t>
    </rPh>
    <phoneticPr fontId="5"/>
  </si>
  <si>
    <t>事業費の10％</t>
    <rPh sb="0" eb="3">
      <t>ジギョウヒ</t>
    </rPh>
    <phoneticPr fontId="5"/>
  </si>
  <si>
    <t>消費税相当額</t>
    <rPh sb="0" eb="3">
      <t>ショウヒゼイ</t>
    </rPh>
    <rPh sb="3" eb="5">
      <t>ソウトウ</t>
    </rPh>
    <rPh sb="5" eb="6">
      <t>ガク</t>
    </rPh>
    <phoneticPr fontId="5"/>
  </si>
  <si>
    <t>人件費の8％</t>
    <rPh sb="0" eb="3">
      <t>ジンケンヒ</t>
    </rPh>
    <phoneticPr fontId="5"/>
  </si>
  <si>
    <t>調査票及び学校等質問紙の製本費</t>
    <rPh sb="0" eb="2">
      <t>チョウサ</t>
    </rPh>
    <rPh sb="2" eb="3">
      <t>ヒョウ</t>
    </rPh>
    <rPh sb="3" eb="4">
      <t>オヨ</t>
    </rPh>
    <rPh sb="5" eb="7">
      <t>ガッコウ</t>
    </rPh>
    <rPh sb="7" eb="8">
      <t>トウ</t>
    </rPh>
    <rPh sb="8" eb="10">
      <t>シツモン</t>
    </rPh>
    <rPh sb="10" eb="11">
      <t>シ</t>
    </rPh>
    <rPh sb="12" eb="14">
      <t>セイホン</t>
    </rPh>
    <rPh sb="14" eb="15">
      <t>ヒ</t>
    </rPh>
    <phoneticPr fontId="5"/>
  </si>
  <si>
    <t>当該事業の執行状況に係る点検方法については、委託事業完了報告書及び同報告書に添付される支出の証拠書類（収支簿・見積書・請求書・納品書・受領書等）を検査することにより、適切な事業の実施、経費の使用がなされているか確認を行っている。なお、本事業の調達において昨年度１者応札となったことから今後公募期間を更なる確保に努めるとともに、必要に応じて仕様書の内容を見直す等により、改善を図っていく。</t>
    <rPh sb="117" eb="118">
      <t>ホン</t>
    </rPh>
    <rPh sb="118" eb="120">
      <t>ジギョウ</t>
    </rPh>
    <rPh sb="121" eb="123">
      <t>チョウタツ</t>
    </rPh>
    <rPh sb="127" eb="129">
      <t>サクネン</t>
    </rPh>
    <rPh sb="129" eb="130">
      <t>ド</t>
    </rPh>
    <rPh sb="131" eb="132">
      <t>シャ</t>
    </rPh>
    <rPh sb="132" eb="134">
      <t>オウサツ</t>
    </rPh>
    <rPh sb="142" eb="144">
      <t>コンゴ</t>
    </rPh>
    <rPh sb="144" eb="146">
      <t>コウボ</t>
    </rPh>
    <rPh sb="146" eb="148">
      <t>キカン</t>
    </rPh>
    <rPh sb="149" eb="150">
      <t>サラ</t>
    </rPh>
    <rPh sb="152" eb="154">
      <t>カクホ</t>
    </rPh>
    <rPh sb="155" eb="156">
      <t>ツト</t>
    </rPh>
    <rPh sb="163" eb="165">
      <t>ヒツヨウ</t>
    </rPh>
    <rPh sb="166" eb="167">
      <t>オウ</t>
    </rPh>
    <rPh sb="169" eb="172">
      <t>シヨウショ</t>
    </rPh>
    <rPh sb="173" eb="175">
      <t>ナイヨウ</t>
    </rPh>
    <rPh sb="176" eb="178">
      <t>ミナオ</t>
    </rPh>
    <rPh sb="179" eb="180">
      <t>トウ</t>
    </rPh>
    <rPh sb="184" eb="186">
      <t>カイゼン</t>
    </rPh>
    <rPh sb="187" eb="188">
      <t>ハカ</t>
    </rPh>
    <phoneticPr fontId="5"/>
  </si>
  <si>
    <t>-</t>
    <phoneticPr fontId="5"/>
  </si>
  <si>
    <t>成果指標については、事業の成果を適切に測るため一層の工夫が必要であり、成果目標値についても水準の妥当性が判断できないため、検証する必要がある。成果や課題の検証が不十分である。
アウトカム指標の２つ目にある中学校について、令和元年度の目標値（６４％）、実績値（６２％）と最終年度である令和３年度の目標値（９０％）とのギャップが大きく、今後どのようにして埋めていくのか十分な説明が必要である。また、平成２７年度の公開プロセスの指摘に対する対応状況について、改善要求に対する具体的な説明が不十分である。「資金の流れ」Ｂに示されている、集計業務・コールセンター業務・印刷・製本配送業務の一括発注では、印刷・製本ができない事業者（ないしは事業グループ）は受注が難しいので、公正性・競争性を確保するよう工夫が必要である。</t>
  </si>
  <si>
    <t>事業内容の
一部改善</t>
  </si>
  <si>
    <t>１．事業評価の観点：この事業は、全国的な子供の体力の状況を把握・分析し、国の施策の改善に活かすとともに、各教育委員会及び各学校における子供の体力向上に向けた指導の改善に役立てることを目的に実施している事業であり、事業成果等及び契約・執行手続の観点から検証を行った。
２．所見：この事業は、子どもの体力向上に向けた指導の改善を図ることは重要であり、国の事業としての必要性は認められる。しかしながら、外部有識者の所見を踏まえ、成果指標については、事業の成果を適切に測るため一層の工夫が必要であり、成果目標値についても水準の妥当性を検証すべきである。成果や課題を十分に検証すべきである。
アウトカム指標の２つ目にある中学校について、令和元年度の目標値（６４％）、実績値（６２％）と最終年度である令和３年度の目標値（９０％）とのギャップが大きく、今後どのようにして埋めていくのか十分に説明すべきである。また、平成２７年度の公開プロセスの指摘に対する対応状況について、改善要求に対する具体的な説明を十分にすべきである。「資金の流れ」Ｂに示されている、集計業務・コールセンター業務・印刷・製本配送業務の一括発注では、印刷・製本ができない事業者（ないしは事業グループ）は受注が難しいので、公正性・競争性を確保するよう工夫すべきである。</t>
  </si>
  <si>
    <t>年度内に改善を検討</t>
  </si>
  <si>
    <t>本事業は、子供の体力向上を図るため、全国の児童生徒を対象に、実技テストと運動習慣等に関するアンケート調査を実施し、子供の体力や運動習慣の現状を把握・分析することで、課題を明らかにし、国・教育委員会・学校（地域や家庭を含む）が連携協力し、子供の体力向上に資する取組を推進するために必要な施策である。
中学校では、保健体育授業以外でも、子供達が積極的に運動する機会を確保するために、授業において、運動することの価値や効果、運動自体の楽しさ等を伝えるための一層の取組を図るとももに、学校における優良な取組事例を研修会等の場面において、全国の教育員会等へ周知を図っていく。事業の執行についても、必要に応じて仕様書等の内容の見直しを図ることで、一者応札を改善する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</si>
</sst>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112058</xdr:colOff>
      <xdr:row>745</xdr:row>
      <xdr:rowOff>0</xdr:rowOff>
    </xdr:from>
    <xdr:to>
      <xdr:col>37</xdr:col>
      <xdr:colOff>179294</xdr:colOff>
      <xdr:row>747</xdr:row>
      <xdr:rowOff>238125</xdr:rowOff>
    </xdr:to>
    <xdr:sp macro="" textlink="">
      <xdr:nvSpPr>
        <xdr:cNvPr id="2" name="正方形/長方形 1">
          <a:extLst>
            <a:ext uri="{FF2B5EF4-FFF2-40B4-BE49-F238E27FC236}">
              <a16:creationId xmlns:a16="http://schemas.microsoft.com/office/drawing/2014/main" id="{0A4A8D51-7A8D-43CA-9DFB-FAB92F497567}"/>
            </a:ext>
          </a:extLst>
        </xdr:cNvPr>
        <xdr:cNvSpPr/>
      </xdr:nvSpPr>
      <xdr:spPr>
        <a:xfrm>
          <a:off x="4112558" y="55749825"/>
          <a:ext cx="3267636" cy="942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２２８．４百万円</a:t>
          </a:r>
          <a:endParaRPr kumimoji="1" lang="ja-JP" altLang="en-US" sz="1100">
            <a:solidFill>
              <a:schemeClr val="tx1"/>
            </a:solidFill>
          </a:endParaRPr>
        </a:p>
      </xdr:txBody>
    </xdr:sp>
    <xdr:clientData/>
  </xdr:twoCellAnchor>
  <xdr:twoCellAnchor>
    <xdr:from>
      <xdr:col>12</xdr:col>
      <xdr:colOff>19050</xdr:colOff>
      <xdr:row>758</xdr:row>
      <xdr:rowOff>120478</xdr:rowOff>
    </xdr:from>
    <xdr:to>
      <xdr:col>25</xdr:col>
      <xdr:colOff>142875</xdr:colOff>
      <xdr:row>759</xdr:row>
      <xdr:rowOff>339553</xdr:rowOff>
    </xdr:to>
    <xdr:sp macro="" textlink="">
      <xdr:nvSpPr>
        <xdr:cNvPr id="3" name="正方形/長方形 2">
          <a:extLst>
            <a:ext uri="{FF2B5EF4-FFF2-40B4-BE49-F238E27FC236}">
              <a16:creationId xmlns:a16="http://schemas.microsoft.com/office/drawing/2014/main" id="{1687F6FB-85CE-46EB-B75F-C08B1F3F6E81}"/>
            </a:ext>
          </a:extLst>
        </xdr:cNvPr>
        <xdr:cNvSpPr/>
      </xdr:nvSpPr>
      <xdr:spPr>
        <a:xfrm>
          <a:off x="2490401" y="77414566"/>
          <a:ext cx="2801123" cy="8883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Ａ．株式会社プリマジェスト</a:t>
          </a:r>
          <a:endParaRPr kumimoji="1" lang="en-US" altLang="ja-JP" sz="1400" b="1">
            <a:solidFill>
              <a:schemeClr val="tx1"/>
            </a:solidFill>
          </a:endParaRPr>
        </a:p>
        <a:p>
          <a:pPr algn="ctr"/>
          <a:r>
            <a:rPr kumimoji="1" lang="ja-JP" altLang="en-US" sz="1400" b="1">
              <a:solidFill>
                <a:schemeClr val="tx1"/>
              </a:solidFill>
            </a:rPr>
            <a:t>１４２百万円</a:t>
          </a:r>
        </a:p>
      </xdr:txBody>
    </xdr:sp>
    <xdr:clientData/>
  </xdr:twoCellAnchor>
  <xdr:twoCellAnchor>
    <xdr:from>
      <xdr:col>33</xdr:col>
      <xdr:colOff>180975</xdr:colOff>
      <xdr:row>758</xdr:row>
      <xdr:rowOff>114300</xdr:rowOff>
    </xdr:from>
    <xdr:to>
      <xdr:col>47</xdr:col>
      <xdr:colOff>104775</xdr:colOff>
      <xdr:row>759</xdr:row>
      <xdr:rowOff>361950</xdr:rowOff>
    </xdr:to>
    <xdr:sp macro="" textlink="">
      <xdr:nvSpPr>
        <xdr:cNvPr id="4" name="正方形/長方形 3">
          <a:extLst>
            <a:ext uri="{FF2B5EF4-FFF2-40B4-BE49-F238E27FC236}">
              <a16:creationId xmlns:a16="http://schemas.microsoft.com/office/drawing/2014/main" id="{AB4BD052-9A48-4452-8542-1B155576D8FE}"/>
            </a:ext>
          </a:extLst>
        </xdr:cNvPr>
        <xdr:cNvSpPr/>
      </xdr:nvSpPr>
      <xdr:spPr>
        <a:xfrm>
          <a:off x="6581775" y="60445650"/>
          <a:ext cx="2724150" cy="914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Ｂ．共立印刷株式会社</a:t>
          </a:r>
          <a:endParaRPr kumimoji="1" lang="en-US" altLang="ja-JP" sz="1400" b="1">
            <a:solidFill>
              <a:schemeClr val="tx1"/>
            </a:solidFill>
          </a:endParaRPr>
        </a:p>
        <a:p>
          <a:pPr algn="ctr"/>
          <a:r>
            <a:rPr kumimoji="1" lang="ja-JP" altLang="en-US" sz="1400" b="1">
              <a:solidFill>
                <a:schemeClr val="tx1"/>
              </a:solidFill>
            </a:rPr>
            <a:t>８１百万円</a:t>
          </a:r>
        </a:p>
      </xdr:txBody>
    </xdr:sp>
    <xdr:clientData/>
  </xdr:twoCellAnchor>
  <xdr:twoCellAnchor>
    <xdr:from>
      <xdr:col>29</xdr:col>
      <xdr:colOff>193075</xdr:colOff>
      <xdr:row>751</xdr:row>
      <xdr:rowOff>51487</xdr:rowOff>
    </xdr:from>
    <xdr:to>
      <xdr:col>29</xdr:col>
      <xdr:colOff>195393</xdr:colOff>
      <xdr:row>754</xdr:row>
      <xdr:rowOff>19050</xdr:rowOff>
    </xdr:to>
    <xdr:cxnSp macro="">
      <xdr:nvCxnSpPr>
        <xdr:cNvPr id="5" name="直線コネクタ 4">
          <a:extLst>
            <a:ext uri="{FF2B5EF4-FFF2-40B4-BE49-F238E27FC236}">
              <a16:creationId xmlns:a16="http://schemas.microsoft.com/office/drawing/2014/main" id="{16F4B0AB-7080-4479-AD2C-9C7CDBF6081A}"/>
            </a:ext>
          </a:extLst>
        </xdr:cNvPr>
        <xdr:cNvCxnSpPr/>
      </xdr:nvCxnSpPr>
      <xdr:spPr>
        <a:xfrm>
          <a:off x="6165507" y="74307872"/>
          <a:ext cx="2318" cy="1010164"/>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133352</xdr:colOff>
      <xdr:row>754</xdr:row>
      <xdr:rowOff>28575</xdr:rowOff>
    </xdr:from>
    <xdr:to>
      <xdr:col>42</xdr:col>
      <xdr:colOff>19050</xdr:colOff>
      <xdr:row>754</xdr:row>
      <xdr:rowOff>28575</xdr:rowOff>
    </xdr:to>
    <xdr:cxnSp macro="">
      <xdr:nvCxnSpPr>
        <xdr:cNvPr id="6" name="直線コネクタ 5">
          <a:extLst>
            <a:ext uri="{FF2B5EF4-FFF2-40B4-BE49-F238E27FC236}">
              <a16:creationId xmlns:a16="http://schemas.microsoft.com/office/drawing/2014/main" id="{DF16E564-46E6-455E-823C-1551D902377D}"/>
            </a:ext>
          </a:extLst>
        </xdr:cNvPr>
        <xdr:cNvCxnSpPr/>
      </xdr:nvCxnSpPr>
      <xdr:spPr>
        <a:xfrm flipH="1">
          <a:off x="3733802" y="58950225"/>
          <a:ext cx="4486273"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754</xdr:row>
      <xdr:rowOff>19050</xdr:rowOff>
    </xdr:from>
    <xdr:to>
      <xdr:col>42</xdr:col>
      <xdr:colOff>19050</xdr:colOff>
      <xdr:row>758</xdr:row>
      <xdr:rowOff>95250</xdr:rowOff>
    </xdr:to>
    <xdr:cxnSp macro="">
      <xdr:nvCxnSpPr>
        <xdr:cNvPr id="7" name="直線コネクタ 6">
          <a:extLst>
            <a:ext uri="{FF2B5EF4-FFF2-40B4-BE49-F238E27FC236}">
              <a16:creationId xmlns:a16="http://schemas.microsoft.com/office/drawing/2014/main" id="{82EF7482-35EB-41FE-B014-7C21744639CB}"/>
            </a:ext>
          </a:extLst>
        </xdr:cNvPr>
        <xdr:cNvCxnSpPr/>
      </xdr:nvCxnSpPr>
      <xdr:spPr>
        <a:xfrm>
          <a:off x="8220075" y="58940700"/>
          <a:ext cx="0" cy="14859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754</xdr:row>
      <xdr:rowOff>19707</xdr:rowOff>
    </xdr:from>
    <xdr:to>
      <xdr:col>19</xdr:col>
      <xdr:colOff>137949</xdr:colOff>
      <xdr:row>758</xdr:row>
      <xdr:rowOff>95250</xdr:rowOff>
    </xdr:to>
    <xdr:cxnSp macro="">
      <xdr:nvCxnSpPr>
        <xdr:cNvPr id="8" name="直線コネクタ 7">
          <a:extLst>
            <a:ext uri="{FF2B5EF4-FFF2-40B4-BE49-F238E27FC236}">
              <a16:creationId xmlns:a16="http://schemas.microsoft.com/office/drawing/2014/main" id="{2E387FA8-1B5A-4C33-B3F0-8810FE9C9747}"/>
            </a:ext>
          </a:extLst>
        </xdr:cNvPr>
        <xdr:cNvCxnSpPr/>
      </xdr:nvCxnSpPr>
      <xdr:spPr>
        <a:xfrm flipH="1">
          <a:off x="3733800" y="58941357"/>
          <a:ext cx="4599" cy="148524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155201</xdr:colOff>
      <xdr:row>757</xdr:row>
      <xdr:rowOff>211231</xdr:rowOff>
    </xdr:from>
    <xdr:to>
      <xdr:col>20</xdr:col>
      <xdr:colOff>77320</xdr:colOff>
      <xdr:row>758</xdr:row>
      <xdr:rowOff>125506</xdr:rowOff>
    </xdr:to>
    <xdr:sp macro="" textlink="">
      <xdr:nvSpPr>
        <xdr:cNvPr id="9" name="正方形/長方形 8">
          <a:extLst>
            <a:ext uri="{FF2B5EF4-FFF2-40B4-BE49-F238E27FC236}">
              <a16:creationId xmlns:a16="http://schemas.microsoft.com/office/drawing/2014/main" id="{ECD41F12-FBC7-4E47-8A8D-0305D07B9B41}"/>
            </a:ext>
          </a:extLst>
        </xdr:cNvPr>
        <xdr:cNvSpPr/>
      </xdr:nvSpPr>
      <xdr:spPr>
        <a:xfrm>
          <a:off x="1355351" y="60190156"/>
          <a:ext cx="252244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175371</xdr:colOff>
      <xdr:row>757</xdr:row>
      <xdr:rowOff>200025</xdr:rowOff>
    </xdr:from>
    <xdr:to>
      <xdr:col>42</xdr:col>
      <xdr:colOff>99172</xdr:colOff>
      <xdr:row>758</xdr:row>
      <xdr:rowOff>114300</xdr:rowOff>
    </xdr:to>
    <xdr:sp macro="" textlink="">
      <xdr:nvSpPr>
        <xdr:cNvPr id="10" name="正方形/長方形 9">
          <a:extLst>
            <a:ext uri="{FF2B5EF4-FFF2-40B4-BE49-F238E27FC236}">
              <a16:creationId xmlns:a16="http://schemas.microsoft.com/office/drawing/2014/main" id="{F66F029F-C9A9-4B7C-9455-670A334C8F09}"/>
            </a:ext>
          </a:extLst>
        </xdr:cNvPr>
        <xdr:cNvSpPr/>
      </xdr:nvSpPr>
      <xdr:spPr>
        <a:xfrm>
          <a:off x="5976096" y="60178950"/>
          <a:ext cx="2324101"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10</xdr:col>
      <xdr:colOff>180204</xdr:colOff>
      <xdr:row>759</xdr:row>
      <xdr:rowOff>438225</xdr:rowOff>
    </xdr:from>
    <xdr:to>
      <xdr:col>27</xdr:col>
      <xdr:colOff>64358</xdr:colOff>
      <xdr:row>762</xdr:row>
      <xdr:rowOff>0</xdr:rowOff>
    </xdr:to>
    <xdr:sp macro="" textlink="">
      <xdr:nvSpPr>
        <xdr:cNvPr id="11" name="正方形/長方形 10">
          <a:extLst>
            <a:ext uri="{FF2B5EF4-FFF2-40B4-BE49-F238E27FC236}">
              <a16:creationId xmlns:a16="http://schemas.microsoft.com/office/drawing/2014/main" id="{6C456199-68F1-448C-8C97-12603CF89302}"/>
            </a:ext>
          </a:extLst>
        </xdr:cNvPr>
        <xdr:cNvSpPr/>
      </xdr:nvSpPr>
      <xdr:spPr>
        <a:xfrm>
          <a:off x="2239663" y="78401637"/>
          <a:ext cx="3385236" cy="10033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〇調査の実施・集計</a:t>
          </a:r>
          <a:endParaRPr kumimoji="1" lang="en-US" altLang="ja-JP" sz="1100">
            <a:solidFill>
              <a:schemeClr val="tx1"/>
            </a:solidFill>
          </a:endParaRPr>
        </a:p>
        <a:p>
          <a:pPr algn="l"/>
          <a:r>
            <a:rPr kumimoji="1" lang="ja-JP" altLang="en-US" sz="1100">
              <a:solidFill>
                <a:schemeClr val="tx1"/>
              </a:solidFill>
            </a:rPr>
            <a:t>全国の小・中学校、自治体教育委員会等へ調査資材を送付し、調査を実施。</a:t>
          </a:r>
          <a:endParaRPr kumimoji="1" lang="en-US" altLang="ja-JP" sz="1100">
            <a:solidFill>
              <a:schemeClr val="tx1"/>
            </a:solidFill>
          </a:endParaRPr>
        </a:p>
        <a:p>
          <a:pPr algn="l"/>
          <a:r>
            <a:rPr kumimoji="1" lang="ja-JP" altLang="en-US" sz="1100">
              <a:solidFill>
                <a:schemeClr val="tx1"/>
              </a:solidFill>
            </a:rPr>
            <a:t>また、調査結果を回収し、集計を行う。</a:t>
          </a:r>
        </a:p>
      </xdr:txBody>
    </xdr:sp>
    <xdr:clientData/>
  </xdr:twoCellAnchor>
  <xdr:twoCellAnchor>
    <xdr:from>
      <xdr:col>33</xdr:col>
      <xdr:colOff>1</xdr:colOff>
      <xdr:row>759</xdr:row>
      <xdr:rowOff>430366</xdr:rowOff>
    </xdr:from>
    <xdr:to>
      <xdr:col>48</xdr:col>
      <xdr:colOff>128717</xdr:colOff>
      <xdr:row>780</xdr:row>
      <xdr:rowOff>11906</xdr:rowOff>
    </xdr:to>
    <xdr:sp macro="" textlink="">
      <xdr:nvSpPr>
        <xdr:cNvPr id="12" name="正方形/長方形 11">
          <a:extLst>
            <a:ext uri="{FF2B5EF4-FFF2-40B4-BE49-F238E27FC236}">
              <a16:creationId xmlns:a16="http://schemas.microsoft.com/office/drawing/2014/main" id="{991DA089-9D49-424C-90DD-764848E2A8C8}"/>
            </a:ext>
          </a:extLst>
        </xdr:cNvPr>
        <xdr:cNvSpPr/>
      </xdr:nvSpPr>
      <xdr:spPr>
        <a:xfrm>
          <a:off x="6679407" y="65355147"/>
          <a:ext cx="3164810" cy="1534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〇体力の向上に関する研究</a:t>
          </a:r>
          <a:endParaRPr kumimoji="1" lang="en-US" altLang="ja-JP" sz="1100">
            <a:solidFill>
              <a:schemeClr val="tx1"/>
            </a:solidFill>
          </a:endParaRPr>
        </a:p>
        <a:p>
          <a:pPr algn="l"/>
          <a:r>
            <a:rPr kumimoji="1" lang="ja-JP" altLang="en-US" sz="1100">
              <a:solidFill>
                <a:schemeClr val="tx1"/>
              </a:solidFill>
            </a:rPr>
            <a:t>調査の集計データを分析し、報告書にまとめる。</a:t>
          </a:r>
          <a:endParaRPr kumimoji="1" lang="en-US" altLang="ja-JP" sz="1100">
            <a:solidFill>
              <a:schemeClr val="tx1"/>
            </a:solidFill>
          </a:endParaRPr>
        </a:p>
        <a:p>
          <a:pPr algn="l"/>
          <a:r>
            <a:rPr kumimoji="1" lang="ja-JP" altLang="en-US" sz="1100">
              <a:solidFill>
                <a:schemeClr val="tx1"/>
              </a:solidFill>
            </a:rPr>
            <a:t>報告書等の調査結果を各学校・自治体教育委員会へ発送。</a:t>
          </a:r>
        </a:p>
      </xdr:txBody>
    </xdr:sp>
    <xdr:clientData/>
  </xdr:twoCellAnchor>
  <xdr:twoCellAnchor>
    <xdr:from>
      <xdr:col>20</xdr:col>
      <xdr:colOff>32011</xdr:colOff>
      <xdr:row>747</xdr:row>
      <xdr:rowOff>325194</xdr:rowOff>
    </xdr:from>
    <xdr:to>
      <xdr:col>39</xdr:col>
      <xdr:colOff>128716</xdr:colOff>
      <xdr:row>752</xdr:row>
      <xdr:rowOff>35718</xdr:rowOff>
    </xdr:to>
    <xdr:sp macro="" textlink="">
      <xdr:nvSpPr>
        <xdr:cNvPr id="13" name="正方形/長方形 12">
          <a:extLst>
            <a:ext uri="{FF2B5EF4-FFF2-40B4-BE49-F238E27FC236}">
              <a16:creationId xmlns:a16="http://schemas.microsoft.com/office/drawing/2014/main" id="{13DD0054-99E7-42CC-868C-F5FDFAA60030}"/>
            </a:ext>
          </a:extLst>
        </xdr:cNvPr>
        <xdr:cNvSpPr/>
      </xdr:nvSpPr>
      <xdr:spPr>
        <a:xfrm>
          <a:off x="4080136" y="60416038"/>
          <a:ext cx="3942424" cy="1425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子供の体力が低下している状況に鑑み、全国的な子供の体力の状況を把握・分析することにより、子供の体力向上に係る施策の成果と課題を検証し、その改善を図るとともに、子供の体力の向上に関する継続的なＰＤＣＡサイクルによる取組を確立する。</a:t>
          </a:r>
        </a:p>
      </xdr:txBody>
    </xdr:sp>
    <xdr:clientData/>
  </xdr:twoCellAnchor>
  <xdr:twoCellAnchor>
    <xdr:from>
      <xdr:col>37</xdr:col>
      <xdr:colOff>159686</xdr:colOff>
      <xdr:row>745</xdr:row>
      <xdr:rowOff>145677</xdr:rowOff>
    </xdr:from>
    <xdr:to>
      <xdr:col>47</xdr:col>
      <xdr:colOff>100853</xdr:colOff>
      <xdr:row>748</xdr:row>
      <xdr:rowOff>67235</xdr:rowOff>
    </xdr:to>
    <xdr:sp macro="" textlink="">
      <xdr:nvSpPr>
        <xdr:cNvPr id="14" name="正方形/長方形 13">
          <a:extLst>
            <a:ext uri="{FF2B5EF4-FFF2-40B4-BE49-F238E27FC236}">
              <a16:creationId xmlns:a16="http://schemas.microsoft.com/office/drawing/2014/main" id="{58590AD6-BD06-4CE9-A740-9E3B4D0C248D}"/>
            </a:ext>
          </a:extLst>
        </xdr:cNvPr>
        <xdr:cNvSpPr/>
      </xdr:nvSpPr>
      <xdr:spPr>
        <a:xfrm>
          <a:off x="7360586" y="55895502"/>
          <a:ext cx="1941417" cy="978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庁費　５百万円</a:t>
          </a:r>
          <a:endParaRPr kumimoji="1" lang="en-US" altLang="ja-JP" sz="1100">
            <a:solidFill>
              <a:schemeClr val="tx1"/>
            </a:solidFill>
          </a:endParaRPr>
        </a:p>
        <a:p>
          <a:pPr algn="l"/>
          <a:r>
            <a:rPr kumimoji="1" lang="ja-JP" altLang="en-US" sz="1100">
              <a:solidFill>
                <a:schemeClr val="tx1"/>
              </a:solidFill>
            </a:rPr>
            <a:t>職員旅費　０．２百万円</a:t>
          </a:r>
          <a:endParaRPr kumimoji="1" lang="en-US" altLang="ja-JP" sz="1100">
            <a:solidFill>
              <a:schemeClr val="tx1"/>
            </a:solidFill>
          </a:endParaRPr>
        </a:p>
        <a:p>
          <a:pPr algn="l"/>
          <a:r>
            <a:rPr kumimoji="1" lang="ja-JP" altLang="en-US" sz="1100">
              <a:solidFill>
                <a:schemeClr val="tx1"/>
              </a:solidFill>
            </a:rPr>
            <a:t>諸謝金　０．２百万円</a:t>
          </a:r>
        </a:p>
      </xdr:txBody>
    </xdr:sp>
    <xdr:clientData/>
  </xdr:twoCellAnchor>
  <xdr:twoCellAnchor>
    <xdr:from>
      <xdr:col>47</xdr:col>
      <xdr:colOff>112619</xdr:colOff>
      <xdr:row>746</xdr:row>
      <xdr:rowOff>212350</xdr:rowOff>
    </xdr:from>
    <xdr:to>
      <xdr:col>50</xdr:col>
      <xdr:colOff>276225</xdr:colOff>
      <xdr:row>747</xdr:row>
      <xdr:rowOff>126626</xdr:rowOff>
    </xdr:to>
    <xdr:sp macro="" textlink="">
      <xdr:nvSpPr>
        <xdr:cNvPr id="15" name="正方形/長方形 14">
          <a:extLst>
            <a:ext uri="{FF2B5EF4-FFF2-40B4-BE49-F238E27FC236}">
              <a16:creationId xmlns:a16="http://schemas.microsoft.com/office/drawing/2014/main" id="{44E15F88-C5C8-4347-9E34-8BDA56CB9FAE}"/>
            </a:ext>
          </a:extLst>
        </xdr:cNvPr>
        <xdr:cNvSpPr/>
      </xdr:nvSpPr>
      <xdr:spPr>
        <a:xfrm>
          <a:off x="9313769" y="56314600"/>
          <a:ext cx="763681"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46</xdr:col>
      <xdr:colOff>55468</xdr:colOff>
      <xdr:row>745</xdr:row>
      <xdr:rowOff>88526</xdr:rowOff>
    </xdr:from>
    <xdr:to>
      <xdr:col>47</xdr:col>
      <xdr:colOff>103093</xdr:colOff>
      <xdr:row>747</xdr:row>
      <xdr:rowOff>164727</xdr:rowOff>
    </xdr:to>
    <xdr:sp macro="" textlink="">
      <xdr:nvSpPr>
        <xdr:cNvPr id="16" name="右中かっこ 15">
          <a:extLst>
            <a:ext uri="{FF2B5EF4-FFF2-40B4-BE49-F238E27FC236}">
              <a16:creationId xmlns:a16="http://schemas.microsoft.com/office/drawing/2014/main" id="{5E6E5388-869A-4145-9E3B-6BF5C68D9325}"/>
            </a:ext>
          </a:extLst>
        </xdr:cNvPr>
        <xdr:cNvSpPr/>
      </xdr:nvSpPr>
      <xdr:spPr>
        <a:xfrm>
          <a:off x="9056593" y="55838351"/>
          <a:ext cx="247650" cy="781051"/>
        </a:xfrm>
        <a:prstGeom prst="rightBrace">
          <a:avLst>
            <a:gd name="adj1" fmla="val 8333"/>
            <a:gd name="adj2" fmla="val 7726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38614</xdr:colOff>
      <xdr:row>759</xdr:row>
      <xdr:rowOff>399020</xdr:rowOff>
    </xdr:from>
    <xdr:to>
      <xdr:col>27</xdr:col>
      <xdr:colOff>180201</xdr:colOff>
      <xdr:row>761</xdr:row>
      <xdr:rowOff>205945</xdr:rowOff>
    </xdr:to>
    <xdr:sp macro="" textlink="">
      <xdr:nvSpPr>
        <xdr:cNvPr id="23" name="大かっこ 22"/>
        <xdr:cNvSpPr/>
      </xdr:nvSpPr>
      <xdr:spPr>
        <a:xfrm>
          <a:off x="2098073" y="78362432"/>
          <a:ext cx="3642669" cy="1016858"/>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25744</xdr:colOff>
      <xdr:row>759</xdr:row>
      <xdr:rowOff>411892</xdr:rowOff>
    </xdr:from>
    <xdr:to>
      <xdr:col>48</xdr:col>
      <xdr:colOff>193075</xdr:colOff>
      <xdr:row>761</xdr:row>
      <xdr:rowOff>218817</xdr:rowOff>
    </xdr:to>
    <xdr:sp macro="" textlink="">
      <xdr:nvSpPr>
        <xdr:cNvPr id="24" name="大かっこ 23"/>
        <xdr:cNvSpPr/>
      </xdr:nvSpPr>
      <xdr:spPr>
        <a:xfrm>
          <a:off x="6616014" y="78375304"/>
          <a:ext cx="3462466" cy="1016858"/>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75171</xdr:colOff>
      <xdr:row>747</xdr:row>
      <xdr:rowOff>332602</xdr:rowOff>
    </xdr:from>
    <xdr:to>
      <xdr:col>40</xdr:col>
      <xdr:colOff>115844</xdr:colOff>
      <xdr:row>751</xdr:row>
      <xdr:rowOff>23683</xdr:rowOff>
    </xdr:to>
    <xdr:sp macro="" textlink="">
      <xdr:nvSpPr>
        <xdr:cNvPr id="25" name="大かっこ 24"/>
        <xdr:cNvSpPr/>
      </xdr:nvSpPr>
      <xdr:spPr>
        <a:xfrm>
          <a:off x="3988144" y="73546386"/>
          <a:ext cx="4365538" cy="1016858"/>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293</v>
      </c>
      <c r="AT2" s="994"/>
      <c r="AU2" s="994"/>
      <c r="AV2" s="51" t="str">
        <f>IF(AW2="", "", "-")</f>
        <v/>
      </c>
      <c r="AW2" s="937"/>
      <c r="AX2" s="937"/>
    </row>
    <row r="3" spans="1:50" ht="21" customHeight="1" thickBot="1" x14ac:dyDescent="0.2">
      <c r="A3" s="892" t="s">
        <v>426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567</v>
      </c>
      <c r="AK3" s="894"/>
      <c r="AL3" s="894"/>
      <c r="AM3" s="894"/>
      <c r="AN3" s="894"/>
      <c r="AO3" s="894"/>
      <c r="AP3" s="894"/>
      <c r="AQ3" s="894"/>
      <c r="AR3" s="894"/>
      <c r="AS3" s="894"/>
      <c r="AT3" s="894"/>
      <c r="AU3" s="894"/>
      <c r="AV3" s="894"/>
      <c r="AW3" s="894"/>
      <c r="AX3" s="24" t="s">
        <v>65</v>
      </c>
    </row>
    <row r="4" spans="1:50" ht="24.75" customHeight="1" x14ac:dyDescent="0.15">
      <c r="A4" s="727" t="s">
        <v>25</v>
      </c>
      <c r="B4" s="728"/>
      <c r="C4" s="728"/>
      <c r="D4" s="728"/>
      <c r="E4" s="728"/>
      <c r="F4" s="728"/>
      <c r="G4" s="705" t="s">
        <v>623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626</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4" t="s">
        <v>624</v>
      </c>
      <c r="H5" s="865"/>
      <c r="I5" s="865"/>
      <c r="J5" s="865"/>
      <c r="K5" s="865"/>
      <c r="L5" s="865"/>
      <c r="M5" s="866" t="s">
        <v>66</v>
      </c>
      <c r="N5" s="867"/>
      <c r="O5" s="867"/>
      <c r="P5" s="867"/>
      <c r="Q5" s="867"/>
      <c r="R5" s="868"/>
      <c r="S5" s="869" t="s">
        <v>625</v>
      </c>
      <c r="T5" s="865"/>
      <c r="U5" s="865"/>
      <c r="V5" s="865"/>
      <c r="W5" s="865"/>
      <c r="X5" s="870"/>
      <c r="Y5" s="721" t="s">
        <v>3</v>
      </c>
      <c r="Z5" s="567"/>
      <c r="AA5" s="567"/>
      <c r="AB5" s="567"/>
      <c r="AC5" s="567"/>
      <c r="AD5" s="568"/>
      <c r="AE5" s="722" t="s">
        <v>627</v>
      </c>
      <c r="AF5" s="722"/>
      <c r="AG5" s="722"/>
      <c r="AH5" s="722"/>
      <c r="AI5" s="722"/>
      <c r="AJ5" s="722"/>
      <c r="AK5" s="722"/>
      <c r="AL5" s="722"/>
      <c r="AM5" s="722"/>
      <c r="AN5" s="722"/>
      <c r="AO5" s="722"/>
      <c r="AP5" s="723"/>
      <c r="AQ5" s="724" t="s">
        <v>568</v>
      </c>
      <c r="AR5" s="725"/>
      <c r="AS5" s="725"/>
      <c r="AT5" s="725"/>
      <c r="AU5" s="725"/>
      <c r="AV5" s="725"/>
      <c r="AW5" s="725"/>
      <c r="AX5" s="726"/>
    </row>
    <row r="6" spans="1:50" ht="39" customHeight="1" x14ac:dyDescent="0.15">
      <c r="A6" s="729" t="s">
        <v>4</v>
      </c>
      <c r="B6" s="730"/>
      <c r="C6" s="730"/>
      <c r="D6" s="730"/>
      <c r="E6" s="730"/>
      <c r="F6" s="73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84" customHeight="1" x14ac:dyDescent="0.15">
      <c r="A7" s="519" t="s">
        <v>22</v>
      </c>
      <c r="B7" s="520"/>
      <c r="C7" s="520"/>
      <c r="D7" s="520"/>
      <c r="E7" s="520"/>
      <c r="F7" s="521"/>
      <c r="G7" s="522" t="s">
        <v>569</v>
      </c>
      <c r="H7" s="523"/>
      <c r="I7" s="523"/>
      <c r="J7" s="523"/>
      <c r="K7" s="523"/>
      <c r="L7" s="523"/>
      <c r="M7" s="523"/>
      <c r="N7" s="523"/>
      <c r="O7" s="523"/>
      <c r="P7" s="523"/>
      <c r="Q7" s="523"/>
      <c r="R7" s="523"/>
      <c r="S7" s="523"/>
      <c r="T7" s="523"/>
      <c r="U7" s="523"/>
      <c r="V7" s="523"/>
      <c r="W7" s="523"/>
      <c r="X7" s="524"/>
      <c r="Y7" s="948" t="s">
        <v>390</v>
      </c>
      <c r="Z7" s="467"/>
      <c r="AA7" s="467"/>
      <c r="AB7" s="467"/>
      <c r="AC7" s="467"/>
      <c r="AD7" s="949"/>
      <c r="AE7" s="938" t="s">
        <v>570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9" t="s">
        <v>259</v>
      </c>
      <c r="B8" s="520"/>
      <c r="C8" s="520"/>
      <c r="D8" s="520"/>
      <c r="E8" s="520"/>
      <c r="F8" s="521"/>
      <c r="G8" s="961" t="str">
        <f>入力規則等!A27</f>
        <v>子ども・若者育成支援</v>
      </c>
      <c r="H8" s="743"/>
      <c r="I8" s="743"/>
      <c r="J8" s="743"/>
      <c r="K8" s="743"/>
      <c r="L8" s="743"/>
      <c r="M8" s="743"/>
      <c r="N8" s="743"/>
      <c r="O8" s="743"/>
      <c r="P8" s="743"/>
      <c r="Q8" s="743"/>
      <c r="R8" s="743"/>
      <c r="S8" s="743"/>
      <c r="T8" s="743"/>
      <c r="U8" s="743"/>
      <c r="V8" s="743"/>
      <c r="W8" s="743"/>
      <c r="X8" s="962"/>
      <c r="Y8" s="871" t="s">
        <v>260</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4" t="s">
        <v>23</v>
      </c>
      <c r="B9" s="875"/>
      <c r="C9" s="875"/>
      <c r="D9" s="875"/>
      <c r="E9" s="875"/>
      <c r="F9" s="875"/>
      <c r="G9" s="876" t="s">
        <v>571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1.5" customHeight="1" x14ac:dyDescent="0.15">
      <c r="A10" s="683" t="s">
        <v>30</v>
      </c>
      <c r="B10" s="684"/>
      <c r="C10" s="684"/>
      <c r="D10" s="684"/>
      <c r="E10" s="684"/>
      <c r="F10" s="684"/>
      <c r="G10" s="778" t="s">
        <v>572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4" t="s">
        <v>24</v>
      </c>
      <c r="B12" s="1005"/>
      <c r="C12" s="1005"/>
      <c r="D12" s="1005"/>
      <c r="E12" s="1005"/>
      <c r="F12" s="1006"/>
      <c r="G12" s="784"/>
      <c r="H12" s="785"/>
      <c r="I12" s="785"/>
      <c r="J12" s="785"/>
      <c r="K12" s="785"/>
      <c r="L12" s="785"/>
      <c r="M12" s="785"/>
      <c r="N12" s="785"/>
      <c r="O12" s="785"/>
      <c r="P12" s="439" t="s">
        <v>393</v>
      </c>
      <c r="Q12" s="440"/>
      <c r="R12" s="440"/>
      <c r="S12" s="440"/>
      <c r="T12" s="440"/>
      <c r="U12" s="440"/>
      <c r="V12" s="441"/>
      <c r="W12" s="439" t="s">
        <v>413</v>
      </c>
      <c r="X12" s="440"/>
      <c r="Y12" s="440"/>
      <c r="Z12" s="440"/>
      <c r="AA12" s="440"/>
      <c r="AB12" s="440"/>
      <c r="AC12" s="441"/>
      <c r="AD12" s="439" t="s">
        <v>420</v>
      </c>
      <c r="AE12" s="440"/>
      <c r="AF12" s="440"/>
      <c r="AG12" s="440"/>
      <c r="AH12" s="440"/>
      <c r="AI12" s="440"/>
      <c r="AJ12" s="441"/>
      <c r="AK12" s="439" t="s">
        <v>427</v>
      </c>
      <c r="AL12" s="440"/>
      <c r="AM12" s="440"/>
      <c r="AN12" s="440"/>
      <c r="AO12" s="440"/>
      <c r="AP12" s="440"/>
      <c r="AQ12" s="441"/>
      <c r="AR12" s="439" t="s">
        <v>428</v>
      </c>
      <c r="AS12" s="440"/>
      <c r="AT12" s="440"/>
      <c r="AU12" s="440"/>
      <c r="AV12" s="440"/>
      <c r="AW12" s="440"/>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244.84399999999999</v>
      </c>
      <c r="Q13" s="681"/>
      <c r="R13" s="681"/>
      <c r="S13" s="681"/>
      <c r="T13" s="681"/>
      <c r="U13" s="681"/>
      <c r="V13" s="682"/>
      <c r="W13" s="680">
        <v>237.4</v>
      </c>
      <c r="X13" s="681"/>
      <c r="Y13" s="681"/>
      <c r="Z13" s="681"/>
      <c r="AA13" s="681"/>
      <c r="AB13" s="681"/>
      <c r="AC13" s="682"/>
      <c r="AD13" s="680">
        <v>236.8</v>
      </c>
      <c r="AE13" s="681"/>
      <c r="AF13" s="681"/>
      <c r="AG13" s="681"/>
      <c r="AH13" s="681"/>
      <c r="AI13" s="681"/>
      <c r="AJ13" s="682"/>
      <c r="AK13" s="680">
        <v>236.1</v>
      </c>
      <c r="AL13" s="681"/>
      <c r="AM13" s="681"/>
      <c r="AN13" s="681"/>
      <c r="AO13" s="681"/>
      <c r="AP13" s="681"/>
      <c r="AQ13" s="682"/>
      <c r="AR13" s="945">
        <v>236.1</v>
      </c>
      <c r="AS13" s="946"/>
      <c r="AT13" s="946"/>
      <c r="AU13" s="946"/>
      <c r="AV13" s="946"/>
      <c r="AW13" s="946"/>
      <c r="AX13" s="947"/>
    </row>
    <row r="14" spans="1:50" ht="21" customHeight="1" x14ac:dyDescent="0.15">
      <c r="A14" s="637"/>
      <c r="B14" s="638"/>
      <c r="C14" s="638"/>
      <c r="D14" s="638"/>
      <c r="E14" s="638"/>
      <c r="F14" s="639"/>
      <c r="G14" s="748"/>
      <c r="H14" s="749"/>
      <c r="I14" s="734" t="s">
        <v>8</v>
      </c>
      <c r="J14" s="786"/>
      <c r="K14" s="786"/>
      <c r="L14" s="786"/>
      <c r="M14" s="786"/>
      <c r="N14" s="786"/>
      <c r="O14" s="787"/>
      <c r="P14" s="680" t="s">
        <v>566</v>
      </c>
      <c r="Q14" s="681"/>
      <c r="R14" s="681"/>
      <c r="S14" s="681"/>
      <c r="T14" s="681"/>
      <c r="U14" s="681"/>
      <c r="V14" s="682"/>
      <c r="W14" s="680" t="s">
        <v>566</v>
      </c>
      <c r="X14" s="681"/>
      <c r="Y14" s="681"/>
      <c r="Z14" s="681"/>
      <c r="AA14" s="681"/>
      <c r="AB14" s="681"/>
      <c r="AC14" s="682"/>
      <c r="AD14" s="680" t="s">
        <v>563</v>
      </c>
      <c r="AE14" s="681"/>
      <c r="AF14" s="681"/>
      <c r="AG14" s="681"/>
      <c r="AH14" s="681"/>
      <c r="AI14" s="681"/>
      <c r="AJ14" s="682"/>
      <c r="AK14" s="680"/>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0" t="s">
        <v>566</v>
      </c>
      <c r="Q15" s="681"/>
      <c r="R15" s="681"/>
      <c r="S15" s="681"/>
      <c r="T15" s="681"/>
      <c r="U15" s="681"/>
      <c r="V15" s="682"/>
      <c r="W15" s="680" t="s">
        <v>573</v>
      </c>
      <c r="X15" s="681"/>
      <c r="Y15" s="681"/>
      <c r="Z15" s="681"/>
      <c r="AA15" s="681"/>
      <c r="AB15" s="681"/>
      <c r="AC15" s="682"/>
      <c r="AD15" s="680" t="s">
        <v>628</v>
      </c>
      <c r="AE15" s="681"/>
      <c r="AF15" s="681"/>
      <c r="AG15" s="681"/>
      <c r="AH15" s="681"/>
      <c r="AI15" s="681"/>
      <c r="AJ15" s="682"/>
      <c r="AK15" s="680"/>
      <c r="AL15" s="681"/>
      <c r="AM15" s="681"/>
      <c r="AN15" s="681"/>
      <c r="AO15" s="681"/>
      <c r="AP15" s="681"/>
      <c r="AQ15" s="682"/>
      <c r="AR15" s="680"/>
      <c r="AS15" s="681"/>
      <c r="AT15" s="681"/>
      <c r="AU15" s="681"/>
      <c r="AV15" s="681"/>
      <c r="AW15" s="681"/>
      <c r="AX15" s="831"/>
    </row>
    <row r="16" spans="1:50" ht="21" customHeight="1" x14ac:dyDescent="0.15">
      <c r="A16" s="637"/>
      <c r="B16" s="638"/>
      <c r="C16" s="638"/>
      <c r="D16" s="638"/>
      <c r="E16" s="638"/>
      <c r="F16" s="639"/>
      <c r="G16" s="748"/>
      <c r="H16" s="749"/>
      <c r="I16" s="734" t="s">
        <v>52</v>
      </c>
      <c r="J16" s="735"/>
      <c r="K16" s="735"/>
      <c r="L16" s="735"/>
      <c r="M16" s="735"/>
      <c r="N16" s="735"/>
      <c r="O16" s="736"/>
      <c r="P16" s="680" t="s">
        <v>574</v>
      </c>
      <c r="Q16" s="681"/>
      <c r="R16" s="681"/>
      <c r="S16" s="681"/>
      <c r="T16" s="681"/>
      <c r="U16" s="681"/>
      <c r="V16" s="682"/>
      <c r="W16" s="680" t="s">
        <v>566</v>
      </c>
      <c r="X16" s="681"/>
      <c r="Y16" s="681"/>
      <c r="Z16" s="681"/>
      <c r="AA16" s="681"/>
      <c r="AB16" s="681"/>
      <c r="AC16" s="682"/>
      <c r="AD16" s="680" t="s">
        <v>628</v>
      </c>
      <c r="AE16" s="681"/>
      <c r="AF16" s="681"/>
      <c r="AG16" s="681"/>
      <c r="AH16" s="681"/>
      <c r="AI16" s="681"/>
      <c r="AJ16" s="682"/>
      <c r="AK16" s="680"/>
      <c r="AL16" s="681"/>
      <c r="AM16" s="681"/>
      <c r="AN16" s="681"/>
      <c r="AO16" s="681"/>
      <c r="AP16" s="681"/>
      <c r="AQ16" s="682"/>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0" t="s">
        <v>566</v>
      </c>
      <c r="Q17" s="681"/>
      <c r="R17" s="681"/>
      <c r="S17" s="681"/>
      <c r="T17" s="681"/>
      <c r="U17" s="681"/>
      <c r="V17" s="682"/>
      <c r="W17" s="680" t="s">
        <v>574</v>
      </c>
      <c r="X17" s="681"/>
      <c r="Y17" s="681"/>
      <c r="Z17" s="681"/>
      <c r="AA17" s="681"/>
      <c r="AB17" s="681"/>
      <c r="AC17" s="682"/>
      <c r="AD17" s="680" t="s">
        <v>628</v>
      </c>
      <c r="AE17" s="681"/>
      <c r="AF17" s="681"/>
      <c r="AG17" s="681"/>
      <c r="AH17" s="681"/>
      <c r="AI17" s="681"/>
      <c r="AJ17" s="682"/>
      <c r="AK17" s="680"/>
      <c r="AL17" s="681"/>
      <c r="AM17" s="681"/>
      <c r="AN17" s="681"/>
      <c r="AO17" s="681"/>
      <c r="AP17" s="681"/>
      <c r="AQ17" s="682"/>
      <c r="AR17" s="943"/>
      <c r="AS17" s="943"/>
      <c r="AT17" s="943"/>
      <c r="AU17" s="943"/>
      <c r="AV17" s="943"/>
      <c r="AW17" s="943"/>
      <c r="AX17" s="944"/>
    </row>
    <row r="18" spans="1:50" ht="24.75" customHeight="1" x14ac:dyDescent="0.15">
      <c r="A18" s="637"/>
      <c r="B18" s="638"/>
      <c r="C18" s="638"/>
      <c r="D18" s="638"/>
      <c r="E18" s="638"/>
      <c r="F18" s="639"/>
      <c r="G18" s="750"/>
      <c r="H18" s="751"/>
      <c r="I18" s="739" t="s">
        <v>20</v>
      </c>
      <c r="J18" s="740"/>
      <c r="K18" s="740"/>
      <c r="L18" s="740"/>
      <c r="M18" s="740"/>
      <c r="N18" s="740"/>
      <c r="O18" s="741"/>
      <c r="P18" s="903">
        <f>SUM(P13:V17)</f>
        <v>244.84399999999999</v>
      </c>
      <c r="Q18" s="904"/>
      <c r="R18" s="904"/>
      <c r="S18" s="904"/>
      <c r="T18" s="904"/>
      <c r="U18" s="904"/>
      <c r="V18" s="905"/>
      <c r="W18" s="903">
        <f>SUM(W13:AC17)</f>
        <v>237.4</v>
      </c>
      <c r="X18" s="904"/>
      <c r="Y18" s="904"/>
      <c r="Z18" s="904"/>
      <c r="AA18" s="904"/>
      <c r="AB18" s="904"/>
      <c r="AC18" s="905"/>
      <c r="AD18" s="903">
        <f>SUM(AD13:AJ17)</f>
        <v>236.8</v>
      </c>
      <c r="AE18" s="904"/>
      <c r="AF18" s="904"/>
      <c r="AG18" s="904"/>
      <c r="AH18" s="904"/>
      <c r="AI18" s="904"/>
      <c r="AJ18" s="905"/>
      <c r="AK18" s="903">
        <f>SUM(AK13:AQ17)</f>
        <v>236.1</v>
      </c>
      <c r="AL18" s="904"/>
      <c r="AM18" s="904"/>
      <c r="AN18" s="904"/>
      <c r="AO18" s="904"/>
      <c r="AP18" s="904"/>
      <c r="AQ18" s="905"/>
      <c r="AR18" s="903">
        <f>SUM(AR13:AX17)</f>
        <v>236.1</v>
      </c>
      <c r="AS18" s="904"/>
      <c r="AT18" s="904"/>
      <c r="AU18" s="904"/>
      <c r="AV18" s="904"/>
      <c r="AW18" s="904"/>
      <c r="AX18" s="906"/>
    </row>
    <row r="19" spans="1:50" ht="24.75" customHeight="1" x14ac:dyDescent="0.15">
      <c r="A19" s="637"/>
      <c r="B19" s="638"/>
      <c r="C19" s="638"/>
      <c r="D19" s="638"/>
      <c r="E19" s="638"/>
      <c r="F19" s="639"/>
      <c r="G19" s="901" t="s">
        <v>9</v>
      </c>
      <c r="H19" s="902"/>
      <c r="I19" s="902"/>
      <c r="J19" s="902"/>
      <c r="K19" s="902"/>
      <c r="L19" s="902"/>
      <c r="M19" s="902"/>
      <c r="N19" s="902"/>
      <c r="O19" s="902"/>
      <c r="P19" s="680">
        <v>220.233991</v>
      </c>
      <c r="Q19" s="681"/>
      <c r="R19" s="681"/>
      <c r="S19" s="681"/>
      <c r="T19" s="681"/>
      <c r="U19" s="681"/>
      <c r="V19" s="682"/>
      <c r="W19" s="680">
        <v>228</v>
      </c>
      <c r="X19" s="681"/>
      <c r="Y19" s="681"/>
      <c r="Z19" s="681"/>
      <c r="AA19" s="681"/>
      <c r="AB19" s="681"/>
      <c r="AC19" s="682"/>
      <c r="AD19" s="680">
        <v>228.4</v>
      </c>
      <c r="AE19" s="681"/>
      <c r="AF19" s="681"/>
      <c r="AG19" s="681"/>
      <c r="AH19" s="681"/>
      <c r="AI19" s="681"/>
      <c r="AJ19" s="682"/>
      <c r="AK19" s="335"/>
      <c r="AL19" s="335"/>
      <c r="AM19" s="335"/>
      <c r="AN19" s="335"/>
      <c r="AO19" s="335"/>
      <c r="AP19" s="335"/>
      <c r="AQ19" s="335"/>
      <c r="AR19" s="335"/>
      <c r="AS19" s="335"/>
      <c r="AT19" s="335"/>
      <c r="AU19" s="335"/>
      <c r="AV19" s="335"/>
      <c r="AW19" s="335"/>
      <c r="AX19" s="337"/>
    </row>
    <row r="20" spans="1:50" ht="24.75" customHeight="1" x14ac:dyDescent="0.15">
      <c r="A20" s="637"/>
      <c r="B20" s="638"/>
      <c r="C20" s="638"/>
      <c r="D20" s="638"/>
      <c r="E20" s="638"/>
      <c r="F20" s="639"/>
      <c r="G20" s="901" t="s">
        <v>10</v>
      </c>
      <c r="H20" s="902"/>
      <c r="I20" s="902"/>
      <c r="J20" s="902"/>
      <c r="K20" s="902"/>
      <c r="L20" s="902"/>
      <c r="M20" s="902"/>
      <c r="N20" s="902"/>
      <c r="O20" s="902"/>
      <c r="P20" s="319">
        <f>IF(P18=0, "-", SUM(P19)/P18)</f>
        <v>0.8994869835487086</v>
      </c>
      <c r="Q20" s="319"/>
      <c r="R20" s="319"/>
      <c r="S20" s="319"/>
      <c r="T20" s="319"/>
      <c r="U20" s="319"/>
      <c r="V20" s="319"/>
      <c r="W20" s="319">
        <f t="shared" ref="W20" si="0">IF(W18=0, "-", SUM(W19)/W18)</f>
        <v>0.96040438079191237</v>
      </c>
      <c r="X20" s="319"/>
      <c r="Y20" s="319"/>
      <c r="Z20" s="319"/>
      <c r="AA20" s="319"/>
      <c r="AB20" s="319"/>
      <c r="AC20" s="319"/>
      <c r="AD20" s="319">
        <f t="shared" ref="AD20" si="1">IF(AD18=0, "-", SUM(AD19)/AD18)</f>
        <v>0.96452702702702697</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30" customHeight="1" x14ac:dyDescent="0.15">
      <c r="A21" s="874"/>
      <c r="B21" s="875"/>
      <c r="C21" s="875"/>
      <c r="D21" s="875"/>
      <c r="E21" s="875"/>
      <c r="F21" s="1007"/>
      <c r="G21" s="317" t="s">
        <v>358</v>
      </c>
      <c r="H21" s="318"/>
      <c r="I21" s="318"/>
      <c r="J21" s="318"/>
      <c r="K21" s="318"/>
      <c r="L21" s="318"/>
      <c r="M21" s="318"/>
      <c r="N21" s="318"/>
      <c r="O21" s="318"/>
      <c r="P21" s="319">
        <f>IF(P19=0, "-", SUM(P19)/SUM(P13,P14))</f>
        <v>0.8994869835487086</v>
      </c>
      <c r="Q21" s="319"/>
      <c r="R21" s="319"/>
      <c r="S21" s="319"/>
      <c r="T21" s="319"/>
      <c r="U21" s="319"/>
      <c r="V21" s="319"/>
      <c r="W21" s="319">
        <f t="shared" ref="W21" si="2">IF(W19=0, "-", SUM(W19)/SUM(W13,W14))</f>
        <v>0.96040438079191237</v>
      </c>
      <c r="X21" s="319"/>
      <c r="Y21" s="319"/>
      <c r="Z21" s="319"/>
      <c r="AA21" s="319"/>
      <c r="AB21" s="319"/>
      <c r="AC21" s="319"/>
      <c r="AD21" s="319">
        <f t="shared" ref="AD21" si="3">IF(AD19=0, "-", SUM(AD19)/SUM(AD13,AD14))</f>
        <v>0.96452702702702697</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4" t="s">
        <v>429</v>
      </c>
      <c r="B22" s="975"/>
      <c r="C22" s="975"/>
      <c r="D22" s="975"/>
      <c r="E22" s="975"/>
      <c r="F22" s="976"/>
      <c r="G22" s="1012" t="s">
        <v>337</v>
      </c>
      <c r="H22" s="222"/>
      <c r="I22" s="222"/>
      <c r="J22" s="222"/>
      <c r="K22" s="222"/>
      <c r="L22" s="222"/>
      <c r="M22" s="222"/>
      <c r="N22" s="222"/>
      <c r="O22" s="223"/>
      <c r="P22" s="963" t="s">
        <v>430</v>
      </c>
      <c r="Q22" s="222"/>
      <c r="R22" s="222"/>
      <c r="S22" s="222"/>
      <c r="T22" s="222"/>
      <c r="U22" s="222"/>
      <c r="V22" s="223"/>
      <c r="W22" s="963" t="s">
        <v>431</v>
      </c>
      <c r="X22" s="222"/>
      <c r="Y22" s="222"/>
      <c r="Z22" s="222"/>
      <c r="AA22" s="222"/>
      <c r="AB22" s="222"/>
      <c r="AC22" s="223"/>
      <c r="AD22" s="963" t="s">
        <v>336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1013" t="s">
        <v>575</v>
      </c>
      <c r="H23" s="1014"/>
      <c r="I23" s="1014"/>
      <c r="J23" s="1014"/>
      <c r="K23" s="1014"/>
      <c r="L23" s="1014"/>
      <c r="M23" s="1014"/>
      <c r="N23" s="1014"/>
      <c r="O23" s="1015"/>
      <c r="P23" s="945">
        <v>230.1</v>
      </c>
      <c r="Q23" s="946"/>
      <c r="R23" s="946"/>
      <c r="S23" s="946"/>
      <c r="T23" s="946"/>
      <c r="U23" s="946"/>
      <c r="V23" s="964"/>
      <c r="W23" s="945">
        <v>230.1</v>
      </c>
      <c r="X23" s="946"/>
      <c r="Y23" s="946"/>
      <c r="Z23" s="946"/>
      <c r="AA23" s="946"/>
      <c r="AB23" s="946"/>
      <c r="AC23" s="964"/>
      <c r="AD23" s="984" t="s">
        <v>562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576</v>
      </c>
      <c r="H24" s="966"/>
      <c r="I24" s="966"/>
      <c r="J24" s="966"/>
      <c r="K24" s="966"/>
      <c r="L24" s="966"/>
      <c r="M24" s="966"/>
      <c r="N24" s="966"/>
      <c r="O24" s="967"/>
      <c r="P24" s="680">
        <v>4.7</v>
      </c>
      <c r="Q24" s="681"/>
      <c r="R24" s="681"/>
      <c r="S24" s="681"/>
      <c r="T24" s="681"/>
      <c r="U24" s="681"/>
      <c r="V24" s="682"/>
      <c r="W24" s="680">
        <v>5</v>
      </c>
      <c r="X24" s="681"/>
      <c r="Y24" s="681"/>
      <c r="Z24" s="681"/>
      <c r="AA24" s="681"/>
      <c r="AB24" s="681"/>
      <c r="AC24" s="68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577</v>
      </c>
      <c r="H25" s="966"/>
      <c r="I25" s="966"/>
      <c r="J25" s="966"/>
      <c r="K25" s="966"/>
      <c r="L25" s="966"/>
      <c r="M25" s="966"/>
      <c r="N25" s="966"/>
      <c r="O25" s="967"/>
      <c r="P25" s="680">
        <v>0.7</v>
      </c>
      <c r="Q25" s="681"/>
      <c r="R25" s="681"/>
      <c r="S25" s="681"/>
      <c r="T25" s="681"/>
      <c r="U25" s="681"/>
      <c r="V25" s="682"/>
      <c r="W25" s="680">
        <v>0.5</v>
      </c>
      <c r="X25" s="681"/>
      <c r="Y25" s="681"/>
      <c r="Z25" s="681"/>
      <c r="AA25" s="681"/>
      <c r="AB25" s="681"/>
      <c r="AC25" s="68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578</v>
      </c>
      <c r="H26" s="966"/>
      <c r="I26" s="966"/>
      <c r="J26" s="966"/>
      <c r="K26" s="966"/>
      <c r="L26" s="966"/>
      <c r="M26" s="966"/>
      <c r="N26" s="966"/>
      <c r="O26" s="967"/>
      <c r="P26" s="680">
        <v>0.5</v>
      </c>
      <c r="Q26" s="681"/>
      <c r="R26" s="681"/>
      <c r="S26" s="681"/>
      <c r="T26" s="681"/>
      <c r="U26" s="681"/>
      <c r="V26" s="682"/>
      <c r="W26" s="680">
        <v>0.4</v>
      </c>
      <c r="X26" s="681"/>
      <c r="Y26" s="681"/>
      <c r="Z26" s="681"/>
      <c r="AA26" s="681"/>
      <c r="AB26" s="681"/>
      <c r="AC26" s="68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579</v>
      </c>
      <c r="H27" s="966"/>
      <c r="I27" s="966"/>
      <c r="J27" s="966"/>
      <c r="K27" s="966"/>
      <c r="L27" s="966"/>
      <c r="M27" s="966"/>
      <c r="N27" s="966"/>
      <c r="O27" s="967"/>
      <c r="P27" s="680">
        <v>0.1</v>
      </c>
      <c r="Q27" s="681"/>
      <c r="R27" s="681"/>
      <c r="S27" s="681"/>
      <c r="T27" s="681"/>
      <c r="U27" s="681"/>
      <c r="V27" s="682"/>
      <c r="W27" s="680">
        <v>0.1</v>
      </c>
      <c r="X27" s="681"/>
      <c r="Y27" s="681"/>
      <c r="Z27" s="681"/>
      <c r="AA27" s="681"/>
      <c r="AB27" s="681"/>
      <c r="AC27" s="68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80">
        <f>AK13</f>
        <v>236.1</v>
      </c>
      <c r="Q29" s="681"/>
      <c r="R29" s="681"/>
      <c r="S29" s="681"/>
      <c r="T29" s="681"/>
      <c r="U29" s="681"/>
      <c r="V29" s="682"/>
      <c r="W29" s="995">
        <f>AR13</f>
        <v>236.1</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353</v>
      </c>
      <c r="B30" s="887"/>
      <c r="C30" s="887"/>
      <c r="D30" s="887"/>
      <c r="E30" s="887"/>
      <c r="F30" s="888"/>
      <c r="G30" s="797" t="s">
        <v>146</v>
      </c>
      <c r="H30" s="798"/>
      <c r="I30" s="798"/>
      <c r="J30" s="798"/>
      <c r="K30" s="798"/>
      <c r="L30" s="798"/>
      <c r="M30" s="798"/>
      <c r="N30" s="798"/>
      <c r="O30" s="799"/>
      <c r="P30" s="882" t="s">
        <v>59</v>
      </c>
      <c r="Q30" s="798"/>
      <c r="R30" s="798"/>
      <c r="S30" s="798"/>
      <c r="T30" s="798"/>
      <c r="U30" s="798"/>
      <c r="V30" s="798"/>
      <c r="W30" s="798"/>
      <c r="X30" s="799"/>
      <c r="Y30" s="879"/>
      <c r="Z30" s="880"/>
      <c r="AA30" s="881"/>
      <c r="AB30" s="883" t="s">
        <v>11</v>
      </c>
      <c r="AC30" s="884"/>
      <c r="AD30" s="885"/>
      <c r="AE30" s="883" t="s">
        <v>393</v>
      </c>
      <c r="AF30" s="884"/>
      <c r="AG30" s="884"/>
      <c r="AH30" s="885"/>
      <c r="AI30" s="883" t="s">
        <v>415</v>
      </c>
      <c r="AJ30" s="884"/>
      <c r="AK30" s="884"/>
      <c r="AL30" s="885"/>
      <c r="AM30" s="941" t="s">
        <v>420</v>
      </c>
      <c r="AN30" s="941"/>
      <c r="AO30" s="941"/>
      <c r="AP30" s="883"/>
      <c r="AQ30" s="791" t="s">
        <v>235</v>
      </c>
      <c r="AR30" s="792"/>
      <c r="AS30" s="792"/>
      <c r="AT30" s="793"/>
      <c r="AU30" s="798" t="s">
        <v>134</v>
      </c>
      <c r="AV30" s="798"/>
      <c r="AW30" s="798"/>
      <c r="AX30" s="942"/>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8" t="s">
        <v>563</v>
      </c>
      <c r="AR31" s="201"/>
      <c r="AS31" s="133" t="s">
        <v>236</v>
      </c>
      <c r="AT31" s="134"/>
      <c r="AU31" s="200">
        <v>3</v>
      </c>
      <c r="AV31" s="200"/>
      <c r="AW31" s="419" t="s">
        <v>181</v>
      </c>
      <c r="AX31" s="420"/>
    </row>
    <row r="32" spans="1:50" ht="23.25" customHeight="1" x14ac:dyDescent="0.15">
      <c r="A32" s="424"/>
      <c r="B32" s="422"/>
      <c r="C32" s="422"/>
      <c r="D32" s="422"/>
      <c r="E32" s="422"/>
      <c r="F32" s="423"/>
      <c r="G32" s="585" t="s">
        <v>580</v>
      </c>
      <c r="H32" s="586"/>
      <c r="I32" s="586"/>
      <c r="J32" s="586"/>
      <c r="K32" s="586"/>
      <c r="L32" s="586"/>
      <c r="M32" s="586"/>
      <c r="N32" s="586"/>
      <c r="O32" s="587"/>
      <c r="P32" s="105" t="s">
        <v>581</v>
      </c>
      <c r="Q32" s="105"/>
      <c r="R32" s="105"/>
      <c r="S32" s="105"/>
      <c r="T32" s="105"/>
      <c r="U32" s="105"/>
      <c r="V32" s="105"/>
      <c r="W32" s="105"/>
      <c r="X32" s="106"/>
      <c r="Y32" s="495" t="s">
        <v>12</v>
      </c>
      <c r="Z32" s="555"/>
      <c r="AA32" s="556"/>
      <c r="AB32" s="485" t="s">
        <v>582</v>
      </c>
      <c r="AC32" s="485"/>
      <c r="AD32" s="485"/>
      <c r="AE32" s="218">
        <v>85.1</v>
      </c>
      <c r="AF32" s="219"/>
      <c r="AG32" s="219"/>
      <c r="AH32" s="219"/>
      <c r="AI32" s="218">
        <v>84.2</v>
      </c>
      <c r="AJ32" s="219"/>
      <c r="AK32" s="219"/>
      <c r="AL32" s="219"/>
      <c r="AM32" s="218">
        <v>85.6</v>
      </c>
      <c r="AN32" s="219"/>
      <c r="AO32" s="219"/>
      <c r="AP32" s="219"/>
      <c r="AQ32" s="353" t="s">
        <v>566</v>
      </c>
      <c r="AR32" s="208"/>
      <c r="AS32" s="208"/>
      <c r="AT32" s="354"/>
      <c r="AU32" s="219"/>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582</v>
      </c>
      <c r="AC33" s="547"/>
      <c r="AD33" s="547"/>
      <c r="AE33" s="218">
        <v>82.4</v>
      </c>
      <c r="AF33" s="219"/>
      <c r="AG33" s="219"/>
      <c r="AH33" s="219"/>
      <c r="AI33" s="218">
        <v>82.4</v>
      </c>
      <c r="AJ33" s="219"/>
      <c r="AK33" s="219"/>
      <c r="AL33" s="219"/>
      <c r="AM33" s="218">
        <v>84.2</v>
      </c>
      <c r="AN33" s="219"/>
      <c r="AO33" s="219"/>
      <c r="AP33" s="219"/>
      <c r="AQ33" s="353" t="s">
        <v>563</v>
      </c>
      <c r="AR33" s="208"/>
      <c r="AS33" s="208"/>
      <c r="AT33" s="354"/>
      <c r="AU33" s="219">
        <v>90</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v>103.27669902912619</v>
      </c>
      <c r="AF34" s="219"/>
      <c r="AG34" s="219"/>
      <c r="AH34" s="219"/>
      <c r="AI34" s="218">
        <v>102.2</v>
      </c>
      <c r="AJ34" s="219"/>
      <c r="AK34" s="219"/>
      <c r="AL34" s="219"/>
      <c r="AM34" s="218">
        <v>101.6</v>
      </c>
      <c r="AN34" s="219"/>
      <c r="AO34" s="219"/>
      <c r="AP34" s="219"/>
      <c r="AQ34" s="353" t="s">
        <v>566</v>
      </c>
      <c r="AR34" s="208"/>
      <c r="AS34" s="208"/>
      <c r="AT34" s="354"/>
      <c r="AU34" s="219"/>
      <c r="AV34" s="219"/>
      <c r="AW34" s="219"/>
      <c r="AX34" s="221"/>
    </row>
    <row r="35" spans="1:50" ht="23.25" customHeight="1" x14ac:dyDescent="0.15">
      <c r="A35" s="226" t="s">
        <v>381</v>
      </c>
      <c r="B35" s="227"/>
      <c r="C35" s="227"/>
      <c r="D35" s="227"/>
      <c r="E35" s="227"/>
      <c r="F35" s="228"/>
      <c r="G35" s="232" t="s">
        <v>629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customHeight="1" x14ac:dyDescent="0.15">
      <c r="A37" s="794" t="s">
        <v>353</v>
      </c>
      <c r="B37" s="795"/>
      <c r="C37" s="795"/>
      <c r="D37" s="795"/>
      <c r="E37" s="795"/>
      <c r="F37" s="796"/>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393</v>
      </c>
      <c r="AF37" s="245"/>
      <c r="AG37" s="245"/>
      <c r="AH37" s="246"/>
      <c r="AI37" s="244" t="s">
        <v>391</v>
      </c>
      <c r="AJ37" s="245"/>
      <c r="AK37" s="245"/>
      <c r="AL37" s="246"/>
      <c r="AM37" s="250" t="s">
        <v>420</v>
      </c>
      <c r="AN37" s="250"/>
      <c r="AO37" s="250"/>
      <c r="AP37" s="250"/>
      <c r="AQ37" s="151" t="s">
        <v>235</v>
      </c>
      <c r="AR37" s="152"/>
      <c r="AS37" s="152"/>
      <c r="AT37" s="153"/>
      <c r="AU37" s="435" t="s">
        <v>134</v>
      </c>
      <c r="AV37" s="435"/>
      <c r="AW37" s="435"/>
      <c r="AX37" s="936"/>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8" t="s">
        <v>563</v>
      </c>
      <c r="AR38" s="201"/>
      <c r="AS38" s="133" t="s">
        <v>236</v>
      </c>
      <c r="AT38" s="134"/>
      <c r="AU38" s="200">
        <v>3</v>
      </c>
      <c r="AV38" s="200"/>
      <c r="AW38" s="419" t="s">
        <v>181</v>
      </c>
      <c r="AX38" s="420"/>
    </row>
    <row r="39" spans="1:50" ht="23.25" customHeight="1" x14ac:dyDescent="0.15">
      <c r="A39" s="424"/>
      <c r="B39" s="422"/>
      <c r="C39" s="422"/>
      <c r="D39" s="422"/>
      <c r="E39" s="422"/>
      <c r="F39" s="423"/>
      <c r="G39" s="585" t="s">
        <v>583</v>
      </c>
      <c r="H39" s="586"/>
      <c r="I39" s="586"/>
      <c r="J39" s="586"/>
      <c r="K39" s="586"/>
      <c r="L39" s="586"/>
      <c r="M39" s="586"/>
      <c r="N39" s="586"/>
      <c r="O39" s="587"/>
      <c r="P39" s="105" t="s">
        <v>584</v>
      </c>
      <c r="Q39" s="105"/>
      <c r="R39" s="105"/>
      <c r="S39" s="105"/>
      <c r="T39" s="105"/>
      <c r="U39" s="105"/>
      <c r="V39" s="105"/>
      <c r="W39" s="105"/>
      <c r="X39" s="106"/>
      <c r="Y39" s="495" t="s">
        <v>12</v>
      </c>
      <c r="Z39" s="555"/>
      <c r="AA39" s="556"/>
      <c r="AB39" s="485" t="s">
        <v>582</v>
      </c>
      <c r="AC39" s="485"/>
      <c r="AD39" s="485"/>
      <c r="AE39" s="218">
        <v>88.2</v>
      </c>
      <c r="AF39" s="219"/>
      <c r="AG39" s="219"/>
      <c r="AH39" s="219"/>
      <c r="AI39" s="218">
        <v>87.9</v>
      </c>
      <c r="AJ39" s="219"/>
      <c r="AK39" s="219"/>
      <c r="AL39" s="219"/>
      <c r="AM39" s="218">
        <v>88.8</v>
      </c>
      <c r="AN39" s="219"/>
      <c r="AO39" s="219"/>
      <c r="AP39" s="219"/>
      <c r="AQ39" s="353" t="s">
        <v>566</v>
      </c>
      <c r="AR39" s="208"/>
      <c r="AS39" s="208"/>
      <c r="AT39" s="354"/>
      <c r="AU39" s="219"/>
      <c r="AV39" s="219"/>
      <c r="AW39" s="219"/>
      <c r="AX39" s="221"/>
    </row>
    <row r="40" spans="1:50" ht="23.25"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t="s">
        <v>582</v>
      </c>
      <c r="AC40" s="547"/>
      <c r="AD40" s="547"/>
      <c r="AE40" s="218">
        <v>87</v>
      </c>
      <c r="AF40" s="219"/>
      <c r="AG40" s="219"/>
      <c r="AH40" s="219"/>
      <c r="AI40" s="218">
        <v>87</v>
      </c>
      <c r="AJ40" s="219"/>
      <c r="AK40" s="219"/>
      <c r="AL40" s="219"/>
      <c r="AM40" s="218">
        <v>87.9</v>
      </c>
      <c r="AN40" s="219"/>
      <c r="AO40" s="219"/>
      <c r="AP40" s="219"/>
      <c r="AQ40" s="353" t="s">
        <v>563</v>
      </c>
      <c r="AR40" s="208"/>
      <c r="AS40" s="208"/>
      <c r="AT40" s="354"/>
      <c r="AU40" s="219">
        <v>90</v>
      </c>
      <c r="AV40" s="219"/>
      <c r="AW40" s="219"/>
      <c r="AX40" s="221"/>
    </row>
    <row r="41" spans="1:50" ht="23.25"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v>101.37931034482759</v>
      </c>
      <c r="AF41" s="219"/>
      <c r="AG41" s="219"/>
      <c r="AH41" s="219"/>
      <c r="AI41" s="218">
        <v>101</v>
      </c>
      <c r="AJ41" s="219"/>
      <c r="AK41" s="219"/>
      <c r="AL41" s="219"/>
      <c r="AM41" s="218">
        <v>101</v>
      </c>
      <c r="AN41" s="219"/>
      <c r="AO41" s="219"/>
      <c r="AP41" s="219"/>
      <c r="AQ41" s="353" t="s">
        <v>566</v>
      </c>
      <c r="AR41" s="208"/>
      <c r="AS41" s="208"/>
      <c r="AT41" s="354"/>
      <c r="AU41" s="219"/>
      <c r="AV41" s="219"/>
      <c r="AW41" s="219"/>
      <c r="AX41" s="221"/>
    </row>
    <row r="42" spans="1:50" ht="23.25" customHeight="1" x14ac:dyDescent="0.15">
      <c r="A42" s="226" t="s">
        <v>381</v>
      </c>
      <c r="B42" s="227"/>
      <c r="C42" s="227"/>
      <c r="D42" s="227"/>
      <c r="E42" s="227"/>
      <c r="F42" s="228"/>
      <c r="G42" s="232" t="s">
        <v>630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4" t="s">
        <v>353</v>
      </c>
      <c r="B44" s="795"/>
      <c r="C44" s="795"/>
      <c r="D44" s="795"/>
      <c r="E44" s="795"/>
      <c r="F44" s="796"/>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393</v>
      </c>
      <c r="AF44" s="245"/>
      <c r="AG44" s="245"/>
      <c r="AH44" s="246"/>
      <c r="AI44" s="244" t="s">
        <v>391</v>
      </c>
      <c r="AJ44" s="245"/>
      <c r="AK44" s="245"/>
      <c r="AL44" s="246"/>
      <c r="AM44" s="250" t="s">
        <v>420</v>
      </c>
      <c r="AN44" s="250"/>
      <c r="AO44" s="250"/>
      <c r="AP44" s="250"/>
      <c r="AQ44" s="151" t="s">
        <v>235</v>
      </c>
      <c r="AR44" s="152"/>
      <c r="AS44" s="152"/>
      <c r="AT44" s="153"/>
      <c r="AU44" s="435" t="s">
        <v>134</v>
      </c>
      <c r="AV44" s="435"/>
      <c r="AW44" s="435"/>
      <c r="AX44" s="936"/>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8" t="s">
        <v>563</v>
      </c>
      <c r="AR45" s="201"/>
      <c r="AS45" s="133" t="s">
        <v>236</v>
      </c>
      <c r="AT45" s="134"/>
      <c r="AU45" s="200">
        <v>3</v>
      </c>
      <c r="AV45" s="200"/>
      <c r="AW45" s="419" t="s">
        <v>181</v>
      </c>
      <c r="AX45" s="420"/>
    </row>
    <row r="46" spans="1:50" ht="23.25" customHeight="1" x14ac:dyDescent="0.15">
      <c r="A46" s="424"/>
      <c r="B46" s="422"/>
      <c r="C46" s="422"/>
      <c r="D46" s="422"/>
      <c r="E46" s="422"/>
      <c r="F46" s="423"/>
      <c r="G46" s="585" t="s">
        <v>585</v>
      </c>
      <c r="H46" s="586"/>
      <c r="I46" s="586"/>
      <c r="J46" s="586"/>
      <c r="K46" s="586"/>
      <c r="L46" s="586"/>
      <c r="M46" s="586"/>
      <c r="N46" s="586"/>
      <c r="O46" s="587"/>
      <c r="P46" s="105" t="s">
        <v>586</v>
      </c>
      <c r="Q46" s="105"/>
      <c r="R46" s="105"/>
      <c r="S46" s="105"/>
      <c r="T46" s="105"/>
      <c r="U46" s="105"/>
      <c r="V46" s="105"/>
      <c r="W46" s="105"/>
      <c r="X46" s="106"/>
      <c r="Y46" s="495" t="s">
        <v>12</v>
      </c>
      <c r="Z46" s="555"/>
      <c r="AA46" s="556"/>
      <c r="AB46" s="485" t="s">
        <v>372</v>
      </c>
      <c r="AC46" s="485"/>
      <c r="AD46" s="485"/>
      <c r="AE46" s="218">
        <v>87.7</v>
      </c>
      <c r="AF46" s="219"/>
      <c r="AG46" s="219"/>
      <c r="AH46" s="219"/>
      <c r="AI46" s="218">
        <v>91.7</v>
      </c>
      <c r="AJ46" s="219"/>
      <c r="AK46" s="219"/>
      <c r="AL46" s="219"/>
      <c r="AM46" s="218">
        <v>92.6</v>
      </c>
      <c r="AN46" s="219"/>
      <c r="AO46" s="219"/>
      <c r="AP46" s="219"/>
      <c r="AQ46" s="353" t="s">
        <v>563</v>
      </c>
      <c r="AR46" s="208"/>
      <c r="AS46" s="208"/>
      <c r="AT46" s="354"/>
      <c r="AU46" s="219"/>
      <c r="AV46" s="219"/>
      <c r="AW46" s="219"/>
      <c r="AX46" s="221"/>
    </row>
    <row r="47" spans="1:50" ht="23.25"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t="s">
        <v>372</v>
      </c>
      <c r="AC47" s="547"/>
      <c r="AD47" s="547"/>
      <c r="AE47" s="218">
        <v>78.900000000000006</v>
      </c>
      <c r="AF47" s="219"/>
      <c r="AG47" s="219"/>
      <c r="AH47" s="219"/>
      <c r="AI47" s="218">
        <v>78.900000000000006</v>
      </c>
      <c r="AJ47" s="219"/>
      <c r="AK47" s="219"/>
      <c r="AL47" s="219"/>
      <c r="AM47" s="218">
        <v>91.7</v>
      </c>
      <c r="AN47" s="219"/>
      <c r="AO47" s="219"/>
      <c r="AP47" s="219"/>
      <c r="AQ47" s="353" t="s">
        <v>563</v>
      </c>
      <c r="AR47" s="208"/>
      <c r="AS47" s="208"/>
      <c r="AT47" s="354"/>
      <c r="AU47" s="219">
        <v>90</v>
      </c>
      <c r="AV47" s="219"/>
      <c r="AW47" s="219"/>
      <c r="AX47" s="221"/>
    </row>
    <row r="48" spans="1:50" ht="23.25"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v>111.15335868187579</v>
      </c>
      <c r="AF48" s="219"/>
      <c r="AG48" s="219"/>
      <c r="AH48" s="219"/>
      <c r="AI48" s="218">
        <v>116.2</v>
      </c>
      <c r="AJ48" s="219"/>
      <c r="AK48" s="219"/>
      <c r="AL48" s="219"/>
      <c r="AM48" s="218">
        <v>101</v>
      </c>
      <c r="AN48" s="219"/>
      <c r="AO48" s="219"/>
      <c r="AP48" s="219"/>
      <c r="AQ48" s="353" t="s">
        <v>563</v>
      </c>
      <c r="AR48" s="208"/>
      <c r="AS48" s="208"/>
      <c r="AT48" s="354"/>
      <c r="AU48" s="219"/>
      <c r="AV48" s="219"/>
      <c r="AW48" s="219"/>
      <c r="AX48" s="221"/>
    </row>
    <row r="49" spans="1:50" ht="23.25" customHeight="1" x14ac:dyDescent="0.15">
      <c r="A49" s="226" t="s">
        <v>381</v>
      </c>
      <c r="B49" s="227"/>
      <c r="C49" s="227"/>
      <c r="D49" s="227"/>
      <c r="E49" s="227"/>
      <c r="F49" s="228"/>
      <c r="G49" s="232" t="s">
        <v>631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393</v>
      </c>
      <c r="AF51" s="245"/>
      <c r="AG51" s="245"/>
      <c r="AH51" s="246"/>
      <c r="AI51" s="244" t="s">
        <v>391</v>
      </c>
      <c r="AJ51" s="245"/>
      <c r="AK51" s="245"/>
      <c r="AL51" s="246"/>
      <c r="AM51" s="250" t="s">
        <v>420</v>
      </c>
      <c r="AN51" s="250"/>
      <c r="AO51" s="250"/>
      <c r="AP51" s="250"/>
      <c r="AQ51" s="151" t="s">
        <v>235</v>
      </c>
      <c r="AR51" s="152"/>
      <c r="AS51" s="152"/>
      <c r="AT51" s="153"/>
      <c r="AU51" s="950" t="s">
        <v>134</v>
      </c>
      <c r="AV51" s="950"/>
      <c r="AW51" s="950"/>
      <c r="AX51" s="951"/>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8" t="s">
        <v>563</v>
      </c>
      <c r="AR52" s="201"/>
      <c r="AS52" s="133" t="s">
        <v>236</v>
      </c>
      <c r="AT52" s="134"/>
      <c r="AU52" s="200">
        <v>3</v>
      </c>
      <c r="AV52" s="200"/>
      <c r="AW52" s="419" t="s">
        <v>181</v>
      </c>
      <c r="AX52" s="420"/>
    </row>
    <row r="53" spans="1:50" ht="28.5" customHeight="1" x14ac:dyDescent="0.15">
      <c r="A53" s="424"/>
      <c r="B53" s="422"/>
      <c r="C53" s="422"/>
      <c r="D53" s="422"/>
      <c r="E53" s="422"/>
      <c r="F53" s="423"/>
      <c r="G53" s="585" t="s">
        <v>587</v>
      </c>
      <c r="H53" s="586"/>
      <c r="I53" s="586"/>
      <c r="J53" s="586"/>
      <c r="K53" s="586"/>
      <c r="L53" s="586"/>
      <c r="M53" s="586"/>
      <c r="N53" s="586"/>
      <c r="O53" s="587"/>
      <c r="P53" s="105" t="s">
        <v>588</v>
      </c>
      <c r="Q53" s="105"/>
      <c r="R53" s="105"/>
      <c r="S53" s="105"/>
      <c r="T53" s="105"/>
      <c r="U53" s="105"/>
      <c r="V53" s="105"/>
      <c r="W53" s="105"/>
      <c r="X53" s="106"/>
      <c r="Y53" s="495" t="s">
        <v>12</v>
      </c>
      <c r="Z53" s="555"/>
      <c r="AA53" s="556"/>
      <c r="AB53" s="485" t="s">
        <v>372</v>
      </c>
      <c r="AC53" s="485"/>
      <c r="AD53" s="485"/>
      <c r="AE53" s="218">
        <v>45.9</v>
      </c>
      <c r="AF53" s="219"/>
      <c r="AG53" s="219"/>
      <c r="AH53" s="219"/>
      <c r="AI53" s="218">
        <v>50.8</v>
      </c>
      <c r="AJ53" s="219"/>
      <c r="AK53" s="219"/>
      <c r="AL53" s="219"/>
      <c r="AM53" s="218">
        <v>62.2</v>
      </c>
      <c r="AN53" s="219"/>
      <c r="AO53" s="219"/>
      <c r="AP53" s="219"/>
      <c r="AQ53" s="353" t="s">
        <v>563</v>
      </c>
      <c r="AR53" s="208"/>
      <c r="AS53" s="208"/>
      <c r="AT53" s="354"/>
      <c r="AU53" s="219"/>
      <c r="AV53" s="219"/>
      <c r="AW53" s="219"/>
      <c r="AX53" s="221"/>
    </row>
    <row r="54" spans="1:50" ht="28.5"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t="s">
        <v>372</v>
      </c>
      <c r="AC54" s="547"/>
      <c r="AD54" s="547"/>
      <c r="AE54" s="218">
        <v>57.4</v>
      </c>
      <c r="AF54" s="219"/>
      <c r="AG54" s="219"/>
      <c r="AH54" s="219"/>
      <c r="AI54" s="218">
        <v>57.4</v>
      </c>
      <c r="AJ54" s="219"/>
      <c r="AK54" s="219"/>
      <c r="AL54" s="219"/>
      <c r="AM54" s="218">
        <v>64</v>
      </c>
      <c r="AN54" s="219"/>
      <c r="AO54" s="219"/>
      <c r="AP54" s="219"/>
      <c r="AQ54" s="353" t="s">
        <v>563</v>
      </c>
      <c r="AR54" s="208"/>
      <c r="AS54" s="208"/>
      <c r="AT54" s="354"/>
      <c r="AU54" s="219">
        <v>90</v>
      </c>
      <c r="AV54" s="219"/>
      <c r="AW54" s="219"/>
      <c r="AX54" s="221"/>
    </row>
    <row r="55" spans="1:50" ht="28.5"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7" t="s">
        <v>14</v>
      </c>
      <c r="AC55" s="617"/>
      <c r="AD55" s="617"/>
      <c r="AE55" s="218">
        <v>79.965156794425084</v>
      </c>
      <c r="AF55" s="219"/>
      <c r="AG55" s="219"/>
      <c r="AH55" s="219"/>
      <c r="AI55" s="218">
        <v>88.5</v>
      </c>
      <c r="AJ55" s="219"/>
      <c r="AK55" s="219"/>
      <c r="AL55" s="219"/>
      <c r="AM55" s="218">
        <v>97.2</v>
      </c>
      <c r="AN55" s="219"/>
      <c r="AO55" s="219"/>
      <c r="AP55" s="219"/>
      <c r="AQ55" s="353" t="s">
        <v>563</v>
      </c>
      <c r="AR55" s="208"/>
      <c r="AS55" s="208"/>
      <c r="AT55" s="354"/>
      <c r="AU55" s="219"/>
      <c r="AV55" s="219"/>
      <c r="AW55" s="219"/>
      <c r="AX55" s="221"/>
    </row>
    <row r="56" spans="1:50" ht="23.25" customHeight="1" x14ac:dyDescent="0.15">
      <c r="A56" s="226" t="s">
        <v>381</v>
      </c>
      <c r="B56" s="227"/>
      <c r="C56" s="227"/>
      <c r="D56" s="227"/>
      <c r="E56" s="227"/>
      <c r="F56" s="228"/>
      <c r="G56" s="232" t="s">
        <v>631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353</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393</v>
      </c>
      <c r="AF58" s="245"/>
      <c r="AG58" s="245"/>
      <c r="AH58" s="246"/>
      <c r="AI58" s="244" t="s">
        <v>391</v>
      </c>
      <c r="AJ58" s="245"/>
      <c r="AK58" s="245"/>
      <c r="AL58" s="246"/>
      <c r="AM58" s="250" t="s">
        <v>420</v>
      </c>
      <c r="AN58" s="250"/>
      <c r="AO58" s="250"/>
      <c r="AP58" s="250"/>
      <c r="AQ58" s="151" t="s">
        <v>235</v>
      </c>
      <c r="AR58" s="152"/>
      <c r="AS58" s="152"/>
      <c r="AT58" s="153"/>
      <c r="AU58" s="950" t="s">
        <v>134</v>
      </c>
      <c r="AV58" s="950"/>
      <c r="AW58" s="950"/>
      <c r="AX58" s="951"/>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8" t="s">
        <v>563</v>
      </c>
      <c r="AR59" s="201"/>
      <c r="AS59" s="133" t="s">
        <v>236</v>
      </c>
      <c r="AT59" s="134"/>
      <c r="AU59" s="200">
        <v>3</v>
      </c>
      <c r="AV59" s="200"/>
      <c r="AW59" s="419" t="s">
        <v>181</v>
      </c>
      <c r="AX59" s="420"/>
    </row>
    <row r="60" spans="1:50" ht="27.75" customHeight="1" x14ac:dyDescent="0.15">
      <c r="A60" s="424"/>
      <c r="B60" s="422"/>
      <c r="C60" s="422"/>
      <c r="D60" s="422"/>
      <c r="E60" s="422"/>
      <c r="F60" s="423"/>
      <c r="G60" s="585" t="s">
        <v>589</v>
      </c>
      <c r="H60" s="586"/>
      <c r="I60" s="586"/>
      <c r="J60" s="586"/>
      <c r="K60" s="586"/>
      <c r="L60" s="586"/>
      <c r="M60" s="586"/>
      <c r="N60" s="586"/>
      <c r="O60" s="587"/>
      <c r="P60" s="105" t="s">
        <v>590</v>
      </c>
      <c r="Q60" s="105"/>
      <c r="R60" s="105"/>
      <c r="S60" s="105"/>
      <c r="T60" s="105"/>
      <c r="U60" s="105"/>
      <c r="V60" s="105"/>
      <c r="W60" s="105"/>
      <c r="X60" s="106"/>
      <c r="Y60" s="495" t="s">
        <v>12</v>
      </c>
      <c r="Z60" s="555"/>
      <c r="AA60" s="556"/>
      <c r="AB60" s="485" t="s">
        <v>372</v>
      </c>
      <c r="AC60" s="485"/>
      <c r="AD60" s="485"/>
      <c r="AE60" s="218">
        <v>67.599999999999994</v>
      </c>
      <c r="AF60" s="219"/>
      <c r="AG60" s="219"/>
      <c r="AH60" s="219"/>
      <c r="AI60" s="218">
        <v>66.7</v>
      </c>
      <c r="AJ60" s="219"/>
      <c r="AK60" s="219"/>
      <c r="AL60" s="219"/>
      <c r="AM60" s="218">
        <v>70</v>
      </c>
      <c r="AN60" s="219"/>
      <c r="AO60" s="219"/>
      <c r="AP60" s="219"/>
      <c r="AQ60" s="353" t="s">
        <v>563</v>
      </c>
      <c r="AR60" s="208"/>
      <c r="AS60" s="208"/>
      <c r="AT60" s="354"/>
      <c r="AU60" s="219"/>
      <c r="AV60" s="219"/>
      <c r="AW60" s="219"/>
      <c r="AX60" s="221"/>
    </row>
    <row r="61" spans="1:50" ht="27.75"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t="s">
        <v>372</v>
      </c>
      <c r="AC61" s="547"/>
      <c r="AD61" s="547"/>
      <c r="AE61" s="218">
        <v>77.099999999999994</v>
      </c>
      <c r="AF61" s="219"/>
      <c r="AG61" s="219"/>
      <c r="AH61" s="219"/>
      <c r="AI61" s="218">
        <v>77.099999999999994</v>
      </c>
      <c r="AJ61" s="219"/>
      <c r="AK61" s="219"/>
      <c r="AL61" s="219"/>
      <c r="AM61" s="218">
        <v>77.099999999999994</v>
      </c>
      <c r="AN61" s="219"/>
      <c r="AO61" s="219"/>
      <c r="AP61" s="219"/>
      <c r="AQ61" s="353" t="s">
        <v>563</v>
      </c>
      <c r="AR61" s="208"/>
      <c r="AS61" s="208"/>
      <c r="AT61" s="354"/>
      <c r="AU61" s="219">
        <v>90</v>
      </c>
      <c r="AV61" s="219"/>
      <c r="AW61" s="219"/>
      <c r="AX61" s="221"/>
    </row>
    <row r="62" spans="1:50" ht="27.75"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v>87.678339818417641</v>
      </c>
      <c r="AF62" s="219"/>
      <c r="AG62" s="219"/>
      <c r="AH62" s="219"/>
      <c r="AI62" s="218">
        <v>86.5</v>
      </c>
      <c r="AJ62" s="219"/>
      <c r="AK62" s="219"/>
      <c r="AL62" s="219"/>
      <c r="AM62" s="218">
        <v>90.8</v>
      </c>
      <c r="AN62" s="219"/>
      <c r="AO62" s="219"/>
      <c r="AP62" s="219"/>
      <c r="AQ62" s="353" t="s">
        <v>563</v>
      </c>
      <c r="AR62" s="208"/>
      <c r="AS62" s="208"/>
      <c r="AT62" s="354"/>
      <c r="AU62" s="219"/>
      <c r="AV62" s="219"/>
      <c r="AW62" s="219"/>
      <c r="AX62" s="221"/>
    </row>
    <row r="63" spans="1:50" ht="23.25" customHeight="1" x14ac:dyDescent="0.15">
      <c r="A63" s="226" t="s">
        <v>381</v>
      </c>
      <c r="B63" s="227"/>
      <c r="C63" s="227"/>
      <c r="D63" s="227"/>
      <c r="E63" s="227"/>
      <c r="F63" s="228"/>
      <c r="G63" s="232" t="s">
        <v>632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354</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349</v>
      </c>
      <c r="X65" s="512"/>
      <c r="Y65" s="515"/>
      <c r="Z65" s="515"/>
      <c r="AA65" s="516"/>
      <c r="AB65" s="238" t="s">
        <v>11</v>
      </c>
      <c r="AC65" s="239"/>
      <c r="AD65" s="240"/>
      <c r="AE65" s="244" t="s">
        <v>393</v>
      </c>
      <c r="AF65" s="245"/>
      <c r="AG65" s="245"/>
      <c r="AH65" s="246"/>
      <c r="AI65" s="244" t="s">
        <v>391</v>
      </c>
      <c r="AJ65" s="245"/>
      <c r="AK65" s="245"/>
      <c r="AL65" s="246"/>
      <c r="AM65" s="250" t="s">
        <v>420</v>
      </c>
      <c r="AN65" s="250"/>
      <c r="AO65" s="250"/>
      <c r="AP65" s="250"/>
      <c r="AQ65" s="238" t="s">
        <v>235</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99"/>
      <c r="B67" s="500"/>
      <c r="C67" s="500"/>
      <c r="D67" s="500"/>
      <c r="E67" s="500"/>
      <c r="F67" s="50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359</v>
      </c>
      <c r="B70" s="500"/>
      <c r="C70" s="500"/>
      <c r="D70" s="500"/>
      <c r="E70" s="500"/>
      <c r="F70" s="501"/>
      <c r="G70" s="256" t="s">
        <v>238</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354</v>
      </c>
      <c r="B73" s="531"/>
      <c r="C73" s="531"/>
      <c r="D73" s="531"/>
      <c r="E73" s="531"/>
      <c r="F73" s="532"/>
      <c r="G73" s="604"/>
      <c r="H73" s="130" t="s">
        <v>146</v>
      </c>
      <c r="I73" s="130"/>
      <c r="J73" s="130"/>
      <c r="K73" s="130"/>
      <c r="L73" s="130"/>
      <c r="M73" s="130"/>
      <c r="N73" s="130"/>
      <c r="O73" s="131"/>
      <c r="P73" s="160" t="s">
        <v>59</v>
      </c>
      <c r="Q73" s="130"/>
      <c r="R73" s="130"/>
      <c r="S73" s="130"/>
      <c r="T73" s="130"/>
      <c r="U73" s="130"/>
      <c r="V73" s="130"/>
      <c r="W73" s="130"/>
      <c r="X73" s="131"/>
      <c r="Y73" s="606"/>
      <c r="Z73" s="607"/>
      <c r="AA73" s="608"/>
      <c r="AB73" s="160" t="s">
        <v>11</v>
      </c>
      <c r="AC73" s="130"/>
      <c r="AD73" s="131"/>
      <c r="AE73" s="244" t="s">
        <v>393</v>
      </c>
      <c r="AF73" s="245"/>
      <c r="AG73" s="245"/>
      <c r="AH73" s="246"/>
      <c r="AI73" s="244" t="s">
        <v>391</v>
      </c>
      <c r="AJ73" s="245"/>
      <c r="AK73" s="245"/>
      <c r="AL73" s="246"/>
      <c r="AM73" s="250" t="s">
        <v>420</v>
      </c>
      <c r="AN73" s="250"/>
      <c r="AO73" s="250"/>
      <c r="AP73" s="250"/>
      <c r="AQ73" s="160" t="s">
        <v>235</v>
      </c>
      <c r="AR73" s="130"/>
      <c r="AS73" s="130"/>
      <c r="AT73" s="131"/>
      <c r="AU73" s="135" t="s">
        <v>134</v>
      </c>
      <c r="AV73" s="136"/>
      <c r="AW73" s="136"/>
      <c r="AX73" s="137"/>
    </row>
    <row r="74" spans="1:50" ht="18.75" hidden="1" customHeight="1" x14ac:dyDescent="0.15">
      <c r="A74" s="533"/>
      <c r="B74" s="534"/>
      <c r="C74" s="534"/>
      <c r="D74" s="534"/>
      <c r="E74" s="534"/>
      <c r="F74" s="535"/>
      <c r="G74" s="605"/>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8"/>
      <c r="AR74" s="201"/>
      <c r="AS74" s="133" t="s">
        <v>236</v>
      </c>
      <c r="AT74" s="134"/>
      <c r="AU74" s="768"/>
      <c r="AV74" s="201"/>
      <c r="AW74" s="133" t="s">
        <v>181</v>
      </c>
      <c r="AX74" s="196"/>
    </row>
    <row r="75" spans="1:50" ht="23.25" hidden="1" customHeight="1" x14ac:dyDescent="0.15">
      <c r="A75" s="533"/>
      <c r="B75" s="534"/>
      <c r="C75" s="534"/>
      <c r="D75" s="534"/>
      <c r="E75" s="534"/>
      <c r="F75" s="535"/>
      <c r="G75" s="632"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3"/>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4"/>
      <c r="H77" s="111"/>
      <c r="I77" s="111"/>
      <c r="J77" s="111"/>
      <c r="K77" s="111"/>
      <c r="L77" s="111"/>
      <c r="M77" s="111"/>
      <c r="N77" s="111"/>
      <c r="O77" s="112"/>
      <c r="P77" s="108"/>
      <c r="Q77" s="108"/>
      <c r="R77" s="108"/>
      <c r="S77" s="108"/>
      <c r="T77" s="108"/>
      <c r="U77" s="108"/>
      <c r="V77" s="108"/>
      <c r="W77" s="108"/>
      <c r="X77" s="109"/>
      <c r="Y77" s="160" t="s">
        <v>13</v>
      </c>
      <c r="Z77" s="130"/>
      <c r="AA77" s="131"/>
      <c r="AB77" s="601" t="s">
        <v>14</v>
      </c>
      <c r="AC77" s="601"/>
      <c r="AD77" s="601"/>
      <c r="AE77" s="915"/>
      <c r="AF77" s="916"/>
      <c r="AG77" s="916"/>
      <c r="AH77" s="916"/>
      <c r="AI77" s="915"/>
      <c r="AJ77" s="916"/>
      <c r="AK77" s="916"/>
      <c r="AL77" s="916"/>
      <c r="AM77" s="915"/>
      <c r="AN77" s="916"/>
      <c r="AO77" s="916"/>
      <c r="AP77" s="916"/>
      <c r="AQ77" s="353"/>
      <c r="AR77" s="208"/>
      <c r="AS77" s="208"/>
      <c r="AT77" s="354"/>
      <c r="AU77" s="219"/>
      <c r="AV77" s="219"/>
      <c r="AW77" s="219"/>
      <c r="AX77" s="221"/>
    </row>
    <row r="78" spans="1:50" ht="69.75" hidden="1" customHeight="1" x14ac:dyDescent="0.15">
      <c r="A78" s="341" t="s">
        <v>384</v>
      </c>
      <c r="B78" s="342"/>
      <c r="C78" s="342"/>
      <c r="D78" s="342"/>
      <c r="E78" s="339" t="s">
        <v>332</v>
      </c>
      <c r="F78" s="340"/>
      <c r="G78" s="56" t="s">
        <v>238</v>
      </c>
      <c r="H78" s="609"/>
      <c r="I78" s="610"/>
      <c r="J78" s="610"/>
      <c r="K78" s="610"/>
      <c r="L78" s="610"/>
      <c r="M78" s="610"/>
      <c r="N78" s="610"/>
      <c r="O78" s="611"/>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348</v>
      </c>
      <c r="AP79" s="279"/>
      <c r="AQ79" s="279"/>
      <c r="AR79" s="80" t="s">
        <v>346</v>
      </c>
      <c r="AS79" s="278"/>
      <c r="AT79" s="279"/>
      <c r="AU79" s="279"/>
      <c r="AV79" s="279"/>
      <c r="AW79" s="279"/>
      <c r="AX79" s="1008"/>
    </row>
    <row r="80" spans="1:50" ht="18.75" hidden="1" customHeight="1" x14ac:dyDescent="0.15">
      <c r="A80" s="889" t="s">
        <v>147</v>
      </c>
      <c r="B80" s="548" t="s">
        <v>345</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432</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0"/>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51"/>
      <c r="C82" s="452"/>
      <c r="D82" s="452"/>
      <c r="E82" s="452"/>
      <c r="F82" s="45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51"/>
      <c r="C83" s="452"/>
      <c r="D83" s="452"/>
      <c r="E83" s="452"/>
      <c r="F83" s="45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52"/>
      <c r="C84" s="553"/>
      <c r="D84" s="553"/>
      <c r="E84" s="553"/>
      <c r="F84" s="554"/>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393</v>
      </c>
      <c r="AF85" s="245"/>
      <c r="AG85" s="245"/>
      <c r="AH85" s="246"/>
      <c r="AI85" s="244" t="s">
        <v>391</v>
      </c>
      <c r="AJ85" s="245"/>
      <c r="AK85" s="245"/>
      <c r="AL85" s="246"/>
      <c r="AM85" s="250" t="s">
        <v>420</v>
      </c>
      <c r="AN85" s="250"/>
      <c r="AO85" s="250"/>
      <c r="AP85" s="250"/>
      <c r="AQ85" s="160" t="s">
        <v>235</v>
      </c>
      <c r="AR85" s="130"/>
      <c r="AS85" s="130"/>
      <c r="AT85" s="131"/>
      <c r="AU85" s="557" t="s">
        <v>134</v>
      </c>
      <c r="AV85" s="557"/>
      <c r="AW85" s="557"/>
      <c r="AX85" s="558"/>
      <c r="AY85" s="10"/>
      <c r="AZ85" s="10"/>
      <c r="BA85" s="10"/>
      <c r="BB85" s="10"/>
      <c r="BC85" s="10"/>
    </row>
    <row r="86" spans="1:60" ht="18.75" hidden="1" customHeight="1" x14ac:dyDescent="0.15">
      <c r="A86" s="890"/>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19" t="s">
        <v>181</v>
      </c>
      <c r="AX86" s="420"/>
      <c r="AY86" s="10"/>
      <c r="AZ86" s="10"/>
      <c r="BA86" s="10"/>
      <c r="BB86" s="10"/>
      <c r="BC86" s="10"/>
      <c r="BD86" s="10"/>
      <c r="BE86" s="10"/>
      <c r="BF86" s="10"/>
      <c r="BG86" s="10"/>
      <c r="BH86" s="10"/>
    </row>
    <row r="87" spans="1:60" ht="23.25" hidden="1" customHeight="1" x14ac:dyDescent="0.15">
      <c r="A87" s="890"/>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2" t="s">
        <v>62</v>
      </c>
      <c r="Z87" s="583"/>
      <c r="AA87" s="584"/>
      <c r="AB87" s="485"/>
      <c r="AC87" s="485"/>
      <c r="AD87" s="485"/>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890"/>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890"/>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7" t="s">
        <v>14</v>
      </c>
      <c r="AC89" s="617"/>
      <c r="AD89" s="617"/>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890"/>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393</v>
      </c>
      <c r="AF90" s="245"/>
      <c r="AG90" s="245"/>
      <c r="AH90" s="246"/>
      <c r="AI90" s="244" t="s">
        <v>391</v>
      </c>
      <c r="AJ90" s="245"/>
      <c r="AK90" s="245"/>
      <c r="AL90" s="246"/>
      <c r="AM90" s="250" t="s">
        <v>420</v>
      </c>
      <c r="AN90" s="250"/>
      <c r="AO90" s="250"/>
      <c r="AP90" s="250"/>
      <c r="AQ90" s="160" t="s">
        <v>235</v>
      </c>
      <c r="AR90" s="130"/>
      <c r="AS90" s="130"/>
      <c r="AT90" s="131"/>
      <c r="AU90" s="557" t="s">
        <v>134</v>
      </c>
      <c r="AV90" s="557"/>
      <c r="AW90" s="557"/>
      <c r="AX90" s="558"/>
    </row>
    <row r="91" spans="1:60" ht="18.75" hidden="1" customHeight="1" x14ac:dyDescent="0.15">
      <c r="A91" s="890"/>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19" t="s">
        <v>181</v>
      </c>
      <c r="AX91" s="420"/>
      <c r="AY91" s="10"/>
      <c r="AZ91" s="10"/>
      <c r="BA91" s="10"/>
      <c r="BB91" s="10"/>
      <c r="BC91" s="10"/>
    </row>
    <row r="92" spans="1:60" ht="23.25" hidden="1" customHeight="1" x14ac:dyDescent="0.15">
      <c r="A92" s="890"/>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90"/>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90"/>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7" t="s">
        <v>14</v>
      </c>
      <c r="AC94" s="617"/>
      <c r="AD94" s="617"/>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90"/>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393</v>
      </c>
      <c r="AF95" s="245"/>
      <c r="AG95" s="245"/>
      <c r="AH95" s="246"/>
      <c r="AI95" s="244" t="s">
        <v>391</v>
      </c>
      <c r="AJ95" s="245"/>
      <c r="AK95" s="245"/>
      <c r="AL95" s="246"/>
      <c r="AM95" s="250" t="s">
        <v>420</v>
      </c>
      <c r="AN95" s="250"/>
      <c r="AO95" s="250"/>
      <c r="AP95" s="250"/>
      <c r="AQ95" s="160" t="s">
        <v>235</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90"/>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19" t="s">
        <v>181</v>
      </c>
      <c r="AX96" s="420"/>
    </row>
    <row r="97" spans="1:60" ht="23.25" hidden="1" customHeight="1" x14ac:dyDescent="0.15">
      <c r="A97" s="890"/>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90"/>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91"/>
      <c r="B99" s="454"/>
      <c r="C99" s="454"/>
      <c r="D99" s="454"/>
      <c r="E99" s="454"/>
      <c r="F99" s="455"/>
      <c r="G99" s="602"/>
      <c r="H99" s="216"/>
      <c r="I99" s="216"/>
      <c r="J99" s="216"/>
      <c r="K99" s="216"/>
      <c r="L99" s="216"/>
      <c r="M99" s="216"/>
      <c r="N99" s="216"/>
      <c r="O99" s="603"/>
      <c r="P99" s="542"/>
      <c r="Q99" s="542"/>
      <c r="R99" s="542"/>
      <c r="S99" s="542"/>
      <c r="T99" s="542"/>
      <c r="U99" s="542"/>
      <c r="V99" s="542"/>
      <c r="W99" s="542"/>
      <c r="X99" s="543"/>
      <c r="Y99" s="920" t="s">
        <v>13</v>
      </c>
      <c r="Z99" s="921"/>
      <c r="AA99" s="922"/>
      <c r="AB99" s="917" t="s">
        <v>14</v>
      </c>
      <c r="AC99" s="918"/>
      <c r="AD99" s="919"/>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9"/>
      <c r="Z100" s="880"/>
      <c r="AA100" s="881"/>
      <c r="AB100" s="505" t="s">
        <v>11</v>
      </c>
      <c r="AC100" s="505"/>
      <c r="AD100" s="505"/>
      <c r="AE100" s="563" t="s">
        <v>393</v>
      </c>
      <c r="AF100" s="564"/>
      <c r="AG100" s="564"/>
      <c r="AH100" s="565"/>
      <c r="AI100" s="563" t="s">
        <v>413</v>
      </c>
      <c r="AJ100" s="564"/>
      <c r="AK100" s="564"/>
      <c r="AL100" s="565"/>
      <c r="AM100" s="563" t="s">
        <v>420</v>
      </c>
      <c r="AN100" s="564"/>
      <c r="AO100" s="564"/>
      <c r="AP100" s="565"/>
      <c r="AQ100" s="324" t="s">
        <v>433</v>
      </c>
      <c r="AR100" s="325"/>
      <c r="AS100" s="325"/>
      <c r="AT100" s="326"/>
      <c r="AU100" s="324" t="s">
        <v>434</v>
      </c>
      <c r="AV100" s="325"/>
      <c r="AW100" s="325"/>
      <c r="AX100" s="327"/>
    </row>
    <row r="101" spans="1:60" ht="23.25" customHeight="1" x14ac:dyDescent="0.15">
      <c r="A101" s="446"/>
      <c r="B101" s="447"/>
      <c r="C101" s="447"/>
      <c r="D101" s="447"/>
      <c r="E101" s="447"/>
      <c r="F101" s="448"/>
      <c r="G101" s="105" t="s">
        <v>591</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582</v>
      </c>
      <c r="AC101" s="485"/>
      <c r="AD101" s="485"/>
      <c r="AE101" s="218">
        <v>97.8</v>
      </c>
      <c r="AF101" s="219"/>
      <c r="AG101" s="219"/>
      <c r="AH101" s="220"/>
      <c r="AI101" s="218">
        <v>96.6</v>
      </c>
      <c r="AJ101" s="219"/>
      <c r="AK101" s="219"/>
      <c r="AL101" s="220"/>
      <c r="AM101" s="218">
        <v>97.2</v>
      </c>
      <c r="AN101" s="219"/>
      <c r="AO101" s="219"/>
      <c r="AP101" s="220"/>
      <c r="AQ101" s="218"/>
      <c r="AR101" s="219"/>
      <c r="AS101" s="219"/>
      <c r="AT101" s="220"/>
      <c r="AU101" s="218"/>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582</v>
      </c>
      <c r="AC102" s="485"/>
      <c r="AD102" s="485"/>
      <c r="AE102" s="442">
        <v>100</v>
      </c>
      <c r="AF102" s="442"/>
      <c r="AG102" s="442"/>
      <c r="AH102" s="442"/>
      <c r="AI102" s="442">
        <v>100</v>
      </c>
      <c r="AJ102" s="442"/>
      <c r="AK102" s="442"/>
      <c r="AL102" s="442"/>
      <c r="AM102" s="442">
        <v>100</v>
      </c>
      <c r="AN102" s="442"/>
      <c r="AO102" s="442"/>
      <c r="AP102" s="442"/>
      <c r="AQ102" s="273" t="s">
        <v>633</v>
      </c>
      <c r="AR102" s="274"/>
      <c r="AS102" s="274"/>
      <c r="AT102" s="323"/>
      <c r="AU102" s="273">
        <v>100</v>
      </c>
      <c r="AV102" s="274"/>
      <c r="AW102" s="274"/>
      <c r="AX102" s="323"/>
    </row>
    <row r="103" spans="1:60" ht="31.5" hidden="1" customHeight="1" x14ac:dyDescent="0.15">
      <c r="A103" s="443" t="s">
        <v>355</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393</v>
      </c>
      <c r="AF103" s="440"/>
      <c r="AG103" s="440"/>
      <c r="AH103" s="441"/>
      <c r="AI103" s="439" t="s">
        <v>391</v>
      </c>
      <c r="AJ103" s="440"/>
      <c r="AK103" s="440"/>
      <c r="AL103" s="441"/>
      <c r="AM103" s="439" t="s">
        <v>420</v>
      </c>
      <c r="AN103" s="440"/>
      <c r="AO103" s="440"/>
      <c r="AP103" s="441"/>
      <c r="AQ103" s="284" t="s">
        <v>433</v>
      </c>
      <c r="AR103" s="285"/>
      <c r="AS103" s="285"/>
      <c r="AT103" s="328"/>
      <c r="AU103" s="284" t="s">
        <v>434</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23"/>
    </row>
    <row r="106" spans="1:60" ht="31.5" hidden="1" customHeight="1" x14ac:dyDescent="0.15">
      <c r="A106" s="443" t="s">
        <v>355</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393</v>
      </c>
      <c r="AF106" s="440"/>
      <c r="AG106" s="440"/>
      <c r="AH106" s="441"/>
      <c r="AI106" s="439" t="s">
        <v>391</v>
      </c>
      <c r="AJ106" s="440"/>
      <c r="AK106" s="440"/>
      <c r="AL106" s="441"/>
      <c r="AM106" s="439" t="s">
        <v>420</v>
      </c>
      <c r="AN106" s="440"/>
      <c r="AO106" s="440"/>
      <c r="AP106" s="441"/>
      <c r="AQ106" s="284" t="s">
        <v>433</v>
      </c>
      <c r="AR106" s="285"/>
      <c r="AS106" s="285"/>
      <c r="AT106" s="328"/>
      <c r="AU106" s="284" t="s">
        <v>434</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355</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393</v>
      </c>
      <c r="AF109" s="440"/>
      <c r="AG109" s="440"/>
      <c r="AH109" s="441"/>
      <c r="AI109" s="439" t="s">
        <v>391</v>
      </c>
      <c r="AJ109" s="440"/>
      <c r="AK109" s="440"/>
      <c r="AL109" s="441"/>
      <c r="AM109" s="439" t="s">
        <v>420</v>
      </c>
      <c r="AN109" s="440"/>
      <c r="AO109" s="440"/>
      <c r="AP109" s="441"/>
      <c r="AQ109" s="284" t="s">
        <v>433</v>
      </c>
      <c r="AR109" s="285"/>
      <c r="AS109" s="285"/>
      <c r="AT109" s="328"/>
      <c r="AU109" s="284" t="s">
        <v>434</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355</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393</v>
      </c>
      <c r="AF112" s="440"/>
      <c r="AG112" s="440"/>
      <c r="AH112" s="441"/>
      <c r="AI112" s="439" t="s">
        <v>391</v>
      </c>
      <c r="AJ112" s="440"/>
      <c r="AK112" s="440"/>
      <c r="AL112" s="441"/>
      <c r="AM112" s="439" t="s">
        <v>420</v>
      </c>
      <c r="AN112" s="440"/>
      <c r="AO112" s="440"/>
      <c r="AP112" s="441"/>
      <c r="AQ112" s="284" t="s">
        <v>433</v>
      </c>
      <c r="AR112" s="285"/>
      <c r="AS112" s="285"/>
      <c r="AT112" s="328"/>
      <c r="AU112" s="284" t="s">
        <v>434</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393</v>
      </c>
      <c r="AF115" s="440"/>
      <c r="AG115" s="440"/>
      <c r="AH115" s="441"/>
      <c r="AI115" s="439" t="s">
        <v>391</v>
      </c>
      <c r="AJ115" s="440"/>
      <c r="AK115" s="440"/>
      <c r="AL115" s="441"/>
      <c r="AM115" s="439" t="s">
        <v>420</v>
      </c>
      <c r="AN115" s="440"/>
      <c r="AO115" s="440"/>
      <c r="AP115" s="441"/>
      <c r="AQ115" s="614" t="s">
        <v>435</v>
      </c>
      <c r="AR115" s="615"/>
      <c r="AS115" s="615"/>
      <c r="AT115" s="615"/>
      <c r="AU115" s="615"/>
      <c r="AV115" s="615"/>
      <c r="AW115" s="615"/>
      <c r="AX115" s="616"/>
    </row>
    <row r="116" spans="1:50" ht="23.25" customHeight="1" x14ac:dyDescent="0.15">
      <c r="A116" s="463"/>
      <c r="B116" s="464"/>
      <c r="C116" s="464"/>
      <c r="D116" s="464"/>
      <c r="E116" s="464"/>
      <c r="F116" s="465"/>
      <c r="G116" s="412" t="s">
        <v>592</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593</v>
      </c>
      <c r="AC116" s="487"/>
      <c r="AD116" s="488"/>
      <c r="AE116" s="442">
        <v>7</v>
      </c>
      <c r="AF116" s="442"/>
      <c r="AG116" s="442"/>
      <c r="AH116" s="442"/>
      <c r="AI116" s="442">
        <v>7.2</v>
      </c>
      <c r="AJ116" s="442"/>
      <c r="AK116" s="442"/>
      <c r="AL116" s="442"/>
      <c r="AM116" s="442">
        <v>7.4</v>
      </c>
      <c r="AN116" s="442"/>
      <c r="AO116" s="442"/>
      <c r="AP116" s="442"/>
      <c r="AQ116" s="218" t="s">
        <v>671</v>
      </c>
      <c r="AR116" s="219"/>
      <c r="AS116" s="219"/>
      <c r="AT116" s="219"/>
      <c r="AU116" s="219"/>
      <c r="AV116" s="219"/>
      <c r="AW116" s="219"/>
      <c r="AX116" s="221"/>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594</v>
      </c>
      <c r="AC117" s="497"/>
      <c r="AD117" s="498"/>
      <c r="AE117" s="613" t="s">
        <v>595</v>
      </c>
      <c r="AF117" s="575"/>
      <c r="AG117" s="575"/>
      <c r="AH117" s="575"/>
      <c r="AI117" s="613" t="s">
        <v>634</v>
      </c>
      <c r="AJ117" s="575"/>
      <c r="AK117" s="575"/>
      <c r="AL117" s="575"/>
      <c r="AM117" s="613" t="s">
        <v>640</v>
      </c>
      <c r="AN117" s="575"/>
      <c r="AO117" s="575"/>
      <c r="AP117" s="575"/>
      <c r="AQ117" s="575" t="s">
        <v>671</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393</v>
      </c>
      <c r="AF118" s="440"/>
      <c r="AG118" s="440"/>
      <c r="AH118" s="441"/>
      <c r="AI118" s="439" t="s">
        <v>391</v>
      </c>
      <c r="AJ118" s="440"/>
      <c r="AK118" s="440"/>
      <c r="AL118" s="441"/>
      <c r="AM118" s="439" t="s">
        <v>420</v>
      </c>
      <c r="AN118" s="440"/>
      <c r="AO118" s="440"/>
      <c r="AP118" s="441"/>
      <c r="AQ118" s="614" t="s">
        <v>435</v>
      </c>
      <c r="AR118" s="615"/>
      <c r="AS118" s="615"/>
      <c r="AT118" s="615"/>
      <c r="AU118" s="615"/>
      <c r="AV118" s="615"/>
      <c r="AW118" s="615"/>
      <c r="AX118" s="616"/>
    </row>
    <row r="119" spans="1:50" ht="23.25" hidden="1" customHeight="1" x14ac:dyDescent="0.15">
      <c r="A119" s="463"/>
      <c r="B119" s="464"/>
      <c r="C119" s="464"/>
      <c r="D119" s="464"/>
      <c r="E119" s="464"/>
      <c r="F119" s="465"/>
      <c r="G119" s="412" t="s">
        <v>596</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597</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393</v>
      </c>
      <c r="AF121" s="440"/>
      <c r="AG121" s="440"/>
      <c r="AH121" s="441"/>
      <c r="AI121" s="439" t="s">
        <v>391</v>
      </c>
      <c r="AJ121" s="440"/>
      <c r="AK121" s="440"/>
      <c r="AL121" s="441"/>
      <c r="AM121" s="439" t="s">
        <v>420</v>
      </c>
      <c r="AN121" s="440"/>
      <c r="AO121" s="440"/>
      <c r="AP121" s="441"/>
      <c r="AQ121" s="614" t="s">
        <v>435</v>
      </c>
      <c r="AR121" s="615"/>
      <c r="AS121" s="615"/>
      <c r="AT121" s="615"/>
      <c r="AU121" s="615"/>
      <c r="AV121" s="615"/>
      <c r="AW121" s="615"/>
      <c r="AX121" s="616"/>
    </row>
    <row r="122" spans="1:50" ht="23.25" hidden="1" customHeight="1" x14ac:dyDescent="0.15">
      <c r="A122" s="463"/>
      <c r="B122" s="464"/>
      <c r="C122" s="464"/>
      <c r="D122" s="464"/>
      <c r="E122" s="464"/>
      <c r="F122" s="465"/>
      <c r="G122" s="412" t="s">
        <v>564</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597</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393</v>
      </c>
      <c r="AF124" s="440"/>
      <c r="AG124" s="440"/>
      <c r="AH124" s="441"/>
      <c r="AI124" s="439" t="s">
        <v>391</v>
      </c>
      <c r="AJ124" s="440"/>
      <c r="AK124" s="440"/>
      <c r="AL124" s="441"/>
      <c r="AM124" s="439" t="s">
        <v>420</v>
      </c>
      <c r="AN124" s="440"/>
      <c r="AO124" s="440"/>
      <c r="AP124" s="441"/>
      <c r="AQ124" s="614" t="s">
        <v>435</v>
      </c>
      <c r="AR124" s="615"/>
      <c r="AS124" s="615"/>
      <c r="AT124" s="615"/>
      <c r="AU124" s="615"/>
      <c r="AV124" s="615"/>
      <c r="AW124" s="615"/>
      <c r="AX124" s="616"/>
    </row>
    <row r="125" spans="1:50" ht="23.25" hidden="1" customHeight="1" x14ac:dyDescent="0.15">
      <c r="A125" s="463"/>
      <c r="B125" s="464"/>
      <c r="C125" s="464"/>
      <c r="D125" s="464"/>
      <c r="E125" s="464"/>
      <c r="F125" s="465"/>
      <c r="G125" s="412" t="s">
        <v>564</v>
      </c>
      <c r="H125" s="412"/>
      <c r="I125" s="412"/>
      <c r="J125" s="412"/>
      <c r="K125" s="412"/>
      <c r="L125" s="412"/>
      <c r="M125" s="412"/>
      <c r="N125" s="412"/>
      <c r="O125" s="412"/>
      <c r="P125" s="412"/>
      <c r="Q125" s="412"/>
      <c r="R125" s="412"/>
      <c r="S125" s="412"/>
      <c r="T125" s="412"/>
      <c r="U125" s="412"/>
      <c r="V125" s="412"/>
      <c r="W125" s="412"/>
      <c r="X125" s="956"/>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57"/>
      <c r="Y126" s="495" t="s">
        <v>49</v>
      </c>
      <c r="Z126" s="470"/>
      <c r="AA126" s="471"/>
      <c r="AB126" s="496" t="s">
        <v>597</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4"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39" t="s">
        <v>393</v>
      </c>
      <c r="AF127" s="440"/>
      <c r="AG127" s="440"/>
      <c r="AH127" s="441"/>
      <c r="AI127" s="439" t="s">
        <v>391</v>
      </c>
      <c r="AJ127" s="440"/>
      <c r="AK127" s="440"/>
      <c r="AL127" s="441"/>
      <c r="AM127" s="439" t="s">
        <v>420</v>
      </c>
      <c r="AN127" s="440"/>
      <c r="AO127" s="440"/>
      <c r="AP127" s="441"/>
      <c r="AQ127" s="614" t="s">
        <v>435</v>
      </c>
      <c r="AR127" s="615"/>
      <c r="AS127" s="615"/>
      <c r="AT127" s="615"/>
      <c r="AU127" s="615"/>
      <c r="AV127" s="615"/>
      <c r="AW127" s="615"/>
      <c r="AX127" s="616"/>
    </row>
    <row r="128" spans="1:50" ht="23.25" hidden="1" customHeight="1" x14ac:dyDescent="0.15">
      <c r="A128" s="463"/>
      <c r="B128" s="464"/>
      <c r="C128" s="464"/>
      <c r="D128" s="464"/>
      <c r="E128" s="464"/>
      <c r="F128" s="465"/>
      <c r="G128" s="412" t="s">
        <v>564</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597</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408</v>
      </c>
      <c r="B130" s="186"/>
      <c r="C130" s="185" t="s">
        <v>239</v>
      </c>
      <c r="D130" s="186"/>
      <c r="E130" s="170" t="s">
        <v>268</v>
      </c>
      <c r="F130" s="171"/>
      <c r="G130" s="322" t="s">
        <v>621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622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393</v>
      </c>
      <c r="AF132" s="155"/>
      <c r="AG132" s="155"/>
      <c r="AH132" s="155"/>
      <c r="AI132" s="155" t="s">
        <v>413</v>
      </c>
      <c r="AJ132" s="155"/>
      <c r="AK132" s="155"/>
      <c r="AL132" s="155"/>
      <c r="AM132" s="155" t="s">
        <v>420</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t="s">
        <v>566</v>
      </c>
      <c r="AR133" s="200"/>
      <c r="AS133" s="133" t="s">
        <v>236</v>
      </c>
      <c r="AT133" s="134"/>
      <c r="AU133" s="346">
        <v>3</v>
      </c>
      <c r="AV133" s="201"/>
      <c r="AW133" s="133" t="s">
        <v>181</v>
      </c>
      <c r="AX133" s="196"/>
    </row>
    <row r="134" spans="1:50" ht="39.75" customHeight="1" x14ac:dyDescent="0.15">
      <c r="A134" s="190"/>
      <c r="B134" s="187"/>
      <c r="C134" s="181"/>
      <c r="D134" s="187"/>
      <c r="E134" s="181"/>
      <c r="F134" s="182"/>
      <c r="G134" s="296" t="s">
        <v>598</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55" t="s">
        <v>582</v>
      </c>
      <c r="AC134" s="206"/>
      <c r="AD134" s="206"/>
      <c r="AE134" s="320">
        <v>64.599999999999994</v>
      </c>
      <c r="AF134" s="208"/>
      <c r="AG134" s="208"/>
      <c r="AH134" s="208"/>
      <c r="AI134" s="320">
        <v>65.099999999999994</v>
      </c>
      <c r="AJ134" s="208"/>
      <c r="AK134" s="208"/>
      <c r="AL134" s="208"/>
      <c r="AM134" s="320">
        <v>65.3</v>
      </c>
      <c r="AN134" s="208"/>
      <c r="AO134" s="208"/>
      <c r="AP134" s="208"/>
      <c r="AQ134" s="320" t="s">
        <v>566</v>
      </c>
      <c r="AR134" s="208"/>
      <c r="AS134" s="208"/>
      <c r="AT134" s="208"/>
      <c r="AU134" s="320" t="s">
        <v>566</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582</v>
      </c>
      <c r="AC135" s="344"/>
      <c r="AD135" s="345"/>
      <c r="AE135" s="320" t="s">
        <v>574</v>
      </c>
      <c r="AF135" s="208"/>
      <c r="AG135" s="208"/>
      <c r="AH135" s="208"/>
      <c r="AI135" s="320" t="s">
        <v>574</v>
      </c>
      <c r="AJ135" s="208"/>
      <c r="AK135" s="208"/>
      <c r="AL135" s="208"/>
      <c r="AM135" s="320" t="s">
        <v>560</v>
      </c>
      <c r="AN135" s="208"/>
      <c r="AO135" s="208"/>
      <c r="AP135" s="208"/>
      <c r="AQ135" s="320" t="s">
        <v>566</v>
      </c>
      <c r="AR135" s="208"/>
      <c r="AS135" s="208"/>
      <c r="AT135" s="208"/>
      <c r="AU135" s="320">
        <v>80</v>
      </c>
      <c r="AV135" s="208"/>
      <c r="AW135" s="208"/>
      <c r="AX135" s="209"/>
    </row>
    <row r="136" spans="1:50" ht="18.75"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393</v>
      </c>
      <c r="AF136" s="155"/>
      <c r="AG136" s="155"/>
      <c r="AH136" s="155"/>
      <c r="AI136" s="155" t="s">
        <v>391</v>
      </c>
      <c r="AJ136" s="155"/>
      <c r="AK136" s="155"/>
      <c r="AL136" s="155"/>
      <c r="AM136" s="155" t="s">
        <v>420</v>
      </c>
      <c r="AN136" s="155"/>
      <c r="AO136" s="155"/>
      <c r="AP136" s="151"/>
      <c r="AQ136" s="151" t="s">
        <v>235</v>
      </c>
      <c r="AR136" s="152"/>
      <c r="AS136" s="152"/>
      <c r="AT136" s="153"/>
      <c r="AU136" s="197" t="s">
        <v>251</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t="s">
        <v>563</v>
      </c>
      <c r="AR137" s="200"/>
      <c r="AS137" s="133" t="s">
        <v>236</v>
      </c>
      <c r="AT137" s="134"/>
      <c r="AU137" s="346">
        <v>3</v>
      </c>
      <c r="AV137" s="201"/>
      <c r="AW137" s="133" t="s">
        <v>181</v>
      </c>
      <c r="AX137" s="196"/>
    </row>
    <row r="138" spans="1:50" ht="39.75" customHeight="1" x14ac:dyDescent="0.15">
      <c r="A138" s="190"/>
      <c r="B138" s="187"/>
      <c r="C138" s="181"/>
      <c r="D138" s="187"/>
      <c r="E138" s="181"/>
      <c r="F138" s="182"/>
      <c r="G138" s="296" t="s">
        <v>599</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t="s">
        <v>372</v>
      </c>
      <c r="AC138" s="344"/>
      <c r="AD138" s="345"/>
      <c r="AE138" s="320">
        <v>16.3</v>
      </c>
      <c r="AF138" s="208"/>
      <c r="AG138" s="208"/>
      <c r="AH138" s="208"/>
      <c r="AI138" s="320">
        <v>16.2</v>
      </c>
      <c r="AJ138" s="208"/>
      <c r="AK138" s="208"/>
      <c r="AL138" s="208"/>
      <c r="AM138" s="320">
        <v>15.8</v>
      </c>
      <c r="AN138" s="208"/>
      <c r="AO138" s="208"/>
      <c r="AP138" s="208"/>
      <c r="AQ138" s="320" t="s">
        <v>563</v>
      </c>
      <c r="AR138" s="208"/>
      <c r="AS138" s="208"/>
      <c r="AT138" s="208"/>
      <c r="AU138" s="320" t="s">
        <v>563</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372</v>
      </c>
      <c r="AC139" s="344"/>
      <c r="AD139" s="345"/>
      <c r="AE139" s="320" t="s">
        <v>563</v>
      </c>
      <c r="AF139" s="208"/>
      <c r="AG139" s="208"/>
      <c r="AH139" s="208"/>
      <c r="AI139" s="320" t="s">
        <v>563</v>
      </c>
      <c r="AJ139" s="208"/>
      <c r="AK139" s="208"/>
      <c r="AL139" s="208"/>
      <c r="AM139" s="320" t="s">
        <v>560</v>
      </c>
      <c r="AN139" s="208"/>
      <c r="AO139" s="208"/>
      <c r="AP139" s="208"/>
      <c r="AQ139" s="320" t="s">
        <v>563</v>
      </c>
      <c r="AR139" s="208"/>
      <c r="AS139" s="208"/>
      <c r="AT139" s="208"/>
      <c r="AU139" s="320">
        <v>8</v>
      </c>
      <c r="AV139" s="208"/>
      <c r="AW139" s="208"/>
      <c r="AX139" s="209"/>
    </row>
    <row r="140" spans="1:50" ht="18.75" hidden="1"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393</v>
      </c>
      <c r="AF140" s="155"/>
      <c r="AG140" s="155"/>
      <c r="AH140" s="155"/>
      <c r="AI140" s="155" t="s">
        <v>391</v>
      </c>
      <c r="AJ140" s="155"/>
      <c r="AK140" s="155"/>
      <c r="AL140" s="155"/>
      <c r="AM140" s="155" t="s">
        <v>420</v>
      </c>
      <c r="AN140" s="155"/>
      <c r="AO140" s="155"/>
      <c r="AP140" s="151"/>
      <c r="AQ140" s="151" t="s">
        <v>235</v>
      </c>
      <c r="AR140" s="152"/>
      <c r="AS140" s="152"/>
      <c r="AT140" s="153"/>
      <c r="AU140" s="197" t="s">
        <v>251</v>
      </c>
      <c r="AV140" s="197"/>
      <c r="AW140" s="197"/>
      <c r="AX140" s="198"/>
    </row>
    <row r="141" spans="1:50" ht="18.75" hidden="1"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c r="AR141" s="200"/>
      <c r="AS141" s="133" t="s">
        <v>236</v>
      </c>
      <c r="AT141" s="134"/>
      <c r="AU141" s="201"/>
      <c r="AV141" s="201"/>
      <c r="AW141" s="133" t="s">
        <v>181</v>
      </c>
      <c r="AX141" s="196"/>
    </row>
    <row r="142" spans="1:50" ht="39.75" hidden="1" customHeight="1" x14ac:dyDescent="0.15">
      <c r="A142" s="190"/>
      <c r="B142" s="187"/>
      <c r="C142" s="181"/>
      <c r="D142" s="187"/>
      <c r="E142" s="181"/>
      <c r="F142" s="182"/>
      <c r="G142" s="104"/>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393</v>
      </c>
      <c r="AF144" s="155"/>
      <c r="AG144" s="155"/>
      <c r="AH144" s="155"/>
      <c r="AI144" s="155" t="s">
        <v>391</v>
      </c>
      <c r="AJ144" s="155"/>
      <c r="AK144" s="155"/>
      <c r="AL144" s="155"/>
      <c r="AM144" s="155" t="s">
        <v>420</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393</v>
      </c>
      <c r="AF148" s="155"/>
      <c r="AG148" s="155"/>
      <c r="AH148" s="155"/>
      <c r="AI148" s="155" t="s">
        <v>391</v>
      </c>
      <c r="AJ148" s="155"/>
      <c r="AK148" s="155"/>
      <c r="AL148" s="155"/>
      <c r="AM148" s="155" t="s">
        <v>420</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t="s">
        <v>563</v>
      </c>
      <c r="AR149" s="200"/>
      <c r="AS149" s="133" t="s">
        <v>236</v>
      </c>
      <c r="AT149" s="134"/>
      <c r="AU149" s="201">
        <v>33</v>
      </c>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339</v>
      </c>
      <c r="R152" s="130"/>
      <c r="S152" s="130"/>
      <c r="T152" s="130"/>
      <c r="U152" s="130"/>
      <c r="V152" s="130"/>
      <c r="W152" s="130"/>
      <c r="X152" s="130"/>
      <c r="Y152" s="130"/>
      <c r="Z152" s="130"/>
      <c r="AA152" s="130"/>
      <c r="AB152" s="129" t="s">
        <v>340</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1"/>
      <c r="AC154" s="142"/>
      <c r="AD154" s="142"/>
      <c r="AE154" s="352"/>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0"/>
      <c r="B188" s="187"/>
      <c r="C188" s="181"/>
      <c r="D188" s="187"/>
      <c r="E188" s="321"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393</v>
      </c>
      <c r="AF192" s="155"/>
      <c r="AG192" s="155"/>
      <c r="AH192" s="155"/>
      <c r="AI192" s="155" t="s">
        <v>391</v>
      </c>
      <c r="AJ192" s="155"/>
      <c r="AK192" s="155"/>
      <c r="AL192" s="155"/>
      <c r="AM192" s="155" t="s">
        <v>420</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560</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560</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393</v>
      </c>
      <c r="AF196" s="155"/>
      <c r="AG196" s="155"/>
      <c r="AH196" s="155"/>
      <c r="AI196" s="155" t="s">
        <v>391</v>
      </c>
      <c r="AJ196" s="155"/>
      <c r="AK196" s="155"/>
      <c r="AL196" s="155"/>
      <c r="AM196" s="155" t="s">
        <v>420</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560</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560</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393</v>
      </c>
      <c r="AF200" s="155"/>
      <c r="AG200" s="155"/>
      <c r="AH200" s="155"/>
      <c r="AI200" s="155" t="s">
        <v>391</v>
      </c>
      <c r="AJ200" s="155"/>
      <c r="AK200" s="155"/>
      <c r="AL200" s="155"/>
      <c r="AM200" s="155" t="s">
        <v>420</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393</v>
      </c>
      <c r="AF204" s="155"/>
      <c r="AG204" s="155"/>
      <c r="AH204" s="155"/>
      <c r="AI204" s="155" t="s">
        <v>391</v>
      </c>
      <c r="AJ204" s="155"/>
      <c r="AK204" s="155"/>
      <c r="AL204" s="155"/>
      <c r="AM204" s="155" t="s">
        <v>420</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393</v>
      </c>
      <c r="AF208" s="155"/>
      <c r="AG208" s="155"/>
      <c r="AH208" s="155"/>
      <c r="AI208" s="155" t="s">
        <v>391</v>
      </c>
      <c r="AJ208" s="155"/>
      <c r="AK208" s="155"/>
      <c r="AL208" s="155"/>
      <c r="AM208" s="155" t="s">
        <v>420</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339</v>
      </c>
      <c r="R212" s="130"/>
      <c r="S212" s="130"/>
      <c r="T212" s="130"/>
      <c r="U212" s="130"/>
      <c r="V212" s="130"/>
      <c r="W212" s="130"/>
      <c r="X212" s="130"/>
      <c r="Y212" s="130"/>
      <c r="Z212" s="130"/>
      <c r="AA212" s="130"/>
      <c r="AB212" s="129" t="s">
        <v>340</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393</v>
      </c>
      <c r="AF252" s="155"/>
      <c r="AG252" s="155"/>
      <c r="AH252" s="155"/>
      <c r="AI252" s="155" t="s">
        <v>391</v>
      </c>
      <c r="AJ252" s="155"/>
      <c r="AK252" s="155"/>
      <c r="AL252" s="155"/>
      <c r="AM252" s="155" t="s">
        <v>420</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393</v>
      </c>
      <c r="AF256" s="155"/>
      <c r="AG256" s="155"/>
      <c r="AH256" s="155"/>
      <c r="AI256" s="155" t="s">
        <v>391</v>
      </c>
      <c r="AJ256" s="155"/>
      <c r="AK256" s="155"/>
      <c r="AL256" s="155"/>
      <c r="AM256" s="155" t="s">
        <v>420</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393</v>
      </c>
      <c r="AF260" s="155"/>
      <c r="AG260" s="155"/>
      <c r="AH260" s="155"/>
      <c r="AI260" s="155" t="s">
        <v>391</v>
      </c>
      <c r="AJ260" s="155"/>
      <c r="AK260" s="155"/>
      <c r="AL260" s="155"/>
      <c r="AM260" s="155" t="s">
        <v>420</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393</v>
      </c>
      <c r="AF264" s="155"/>
      <c r="AG264" s="155"/>
      <c r="AH264" s="155"/>
      <c r="AI264" s="155" t="s">
        <v>391</v>
      </c>
      <c r="AJ264" s="155"/>
      <c r="AK264" s="155"/>
      <c r="AL264" s="155"/>
      <c r="AM264" s="155" t="s">
        <v>420</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393</v>
      </c>
      <c r="AF268" s="155"/>
      <c r="AG268" s="155"/>
      <c r="AH268" s="155"/>
      <c r="AI268" s="155" t="s">
        <v>391</v>
      </c>
      <c r="AJ268" s="155"/>
      <c r="AK268" s="155"/>
      <c r="AL268" s="155"/>
      <c r="AM268" s="155" t="s">
        <v>420</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339</v>
      </c>
      <c r="R272" s="130"/>
      <c r="S272" s="130"/>
      <c r="T272" s="130"/>
      <c r="U272" s="130"/>
      <c r="V272" s="130"/>
      <c r="W272" s="130"/>
      <c r="X272" s="130"/>
      <c r="Y272" s="130"/>
      <c r="Z272" s="130"/>
      <c r="AA272" s="130"/>
      <c r="AB272" s="129" t="s">
        <v>340</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393</v>
      </c>
      <c r="AF312" s="155"/>
      <c r="AG312" s="155"/>
      <c r="AH312" s="155"/>
      <c r="AI312" s="155" t="s">
        <v>391</v>
      </c>
      <c r="AJ312" s="155"/>
      <c r="AK312" s="155"/>
      <c r="AL312" s="155"/>
      <c r="AM312" s="155" t="s">
        <v>420</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393</v>
      </c>
      <c r="AF316" s="155"/>
      <c r="AG316" s="155"/>
      <c r="AH316" s="155"/>
      <c r="AI316" s="155" t="s">
        <v>391</v>
      </c>
      <c r="AJ316" s="155"/>
      <c r="AK316" s="155"/>
      <c r="AL316" s="155"/>
      <c r="AM316" s="155" t="s">
        <v>420</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393</v>
      </c>
      <c r="AF320" s="155"/>
      <c r="AG320" s="155"/>
      <c r="AH320" s="155"/>
      <c r="AI320" s="155" t="s">
        <v>391</v>
      </c>
      <c r="AJ320" s="155"/>
      <c r="AK320" s="155"/>
      <c r="AL320" s="155"/>
      <c r="AM320" s="155" t="s">
        <v>420</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393</v>
      </c>
      <c r="AF324" s="155"/>
      <c r="AG324" s="155"/>
      <c r="AH324" s="155"/>
      <c r="AI324" s="155" t="s">
        <v>391</v>
      </c>
      <c r="AJ324" s="155"/>
      <c r="AK324" s="155"/>
      <c r="AL324" s="155"/>
      <c r="AM324" s="155" t="s">
        <v>420</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393</v>
      </c>
      <c r="AF328" s="155"/>
      <c r="AG328" s="155"/>
      <c r="AH328" s="155"/>
      <c r="AI328" s="155" t="s">
        <v>391</v>
      </c>
      <c r="AJ328" s="155"/>
      <c r="AK328" s="155"/>
      <c r="AL328" s="155"/>
      <c r="AM328" s="155" t="s">
        <v>420</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339</v>
      </c>
      <c r="R332" s="130"/>
      <c r="S332" s="130"/>
      <c r="T332" s="130"/>
      <c r="U332" s="130"/>
      <c r="V332" s="130"/>
      <c r="W332" s="130"/>
      <c r="X332" s="130"/>
      <c r="Y332" s="130"/>
      <c r="Z332" s="130"/>
      <c r="AA332" s="130"/>
      <c r="AB332" s="129" t="s">
        <v>340</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393</v>
      </c>
      <c r="AF372" s="155"/>
      <c r="AG372" s="155"/>
      <c r="AH372" s="155"/>
      <c r="AI372" s="155" t="s">
        <v>391</v>
      </c>
      <c r="AJ372" s="155"/>
      <c r="AK372" s="155"/>
      <c r="AL372" s="155"/>
      <c r="AM372" s="155" t="s">
        <v>420</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393</v>
      </c>
      <c r="AF376" s="155"/>
      <c r="AG376" s="155"/>
      <c r="AH376" s="155"/>
      <c r="AI376" s="155" t="s">
        <v>391</v>
      </c>
      <c r="AJ376" s="155"/>
      <c r="AK376" s="155"/>
      <c r="AL376" s="155"/>
      <c r="AM376" s="155" t="s">
        <v>420</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393</v>
      </c>
      <c r="AF380" s="155"/>
      <c r="AG380" s="155"/>
      <c r="AH380" s="155"/>
      <c r="AI380" s="155" t="s">
        <v>391</v>
      </c>
      <c r="AJ380" s="155"/>
      <c r="AK380" s="155"/>
      <c r="AL380" s="155"/>
      <c r="AM380" s="155" t="s">
        <v>420</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393</v>
      </c>
      <c r="AF384" s="155"/>
      <c r="AG384" s="155"/>
      <c r="AH384" s="155"/>
      <c r="AI384" s="155" t="s">
        <v>391</v>
      </c>
      <c r="AJ384" s="155"/>
      <c r="AK384" s="155"/>
      <c r="AL384" s="155"/>
      <c r="AM384" s="155" t="s">
        <v>420</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393</v>
      </c>
      <c r="AF388" s="155"/>
      <c r="AG388" s="155"/>
      <c r="AH388" s="155"/>
      <c r="AI388" s="155" t="s">
        <v>391</v>
      </c>
      <c r="AJ388" s="155"/>
      <c r="AK388" s="155"/>
      <c r="AL388" s="155"/>
      <c r="AM388" s="155" t="s">
        <v>420</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339</v>
      </c>
      <c r="R392" s="130"/>
      <c r="S392" s="130"/>
      <c r="T392" s="130"/>
      <c r="U392" s="130"/>
      <c r="V392" s="130"/>
      <c r="W392" s="130"/>
      <c r="X392" s="130"/>
      <c r="Y392" s="130"/>
      <c r="Z392" s="130"/>
      <c r="AA392" s="130"/>
      <c r="AB392" s="129" t="s">
        <v>340</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423</v>
      </c>
      <c r="D430" s="958"/>
      <c r="E430" s="175" t="s">
        <v>401</v>
      </c>
      <c r="F430" s="923"/>
      <c r="G430" s="924" t="s">
        <v>255</v>
      </c>
      <c r="H430" s="123"/>
      <c r="I430" s="123"/>
      <c r="J430" s="925" t="s">
        <v>566</v>
      </c>
      <c r="K430" s="926"/>
      <c r="L430" s="926"/>
      <c r="M430" s="926"/>
      <c r="N430" s="926"/>
      <c r="O430" s="926"/>
      <c r="P430" s="926"/>
      <c r="Q430" s="926"/>
      <c r="R430" s="926"/>
      <c r="S430" s="926"/>
      <c r="T430" s="927"/>
      <c r="U430" s="928" t="s">
        <v>566</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9"/>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414</v>
      </c>
      <c r="AJ431" s="350"/>
      <c r="AK431" s="350"/>
      <c r="AL431" s="160"/>
      <c r="AM431" s="350" t="s">
        <v>427</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566</v>
      </c>
      <c r="AF432" s="201"/>
      <c r="AG432" s="133" t="s">
        <v>236</v>
      </c>
      <c r="AH432" s="134"/>
      <c r="AI432" s="156"/>
      <c r="AJ432" s="156"/>
      <c r="AK432" s="156"/>
      <c r="AL432" s="154"/>
      <c r="AM432" s="156"/>
      <c r="AN432" s="156"/>
      <c r="AO432" s="156"/>
      <c r="AP432" s="154"/>
      <c r="AQ432" s="612" t="s">
        <v>566</v>
      </c>
      <c r="AR432" s="201"/>
      <c r="AS432" s="133" t="s">
        <v>236</v>
      </c>
      <c r="AT432" s="134"/>
      <c r="AU432" s="612" t="s">
        <v>566</v>
      </c>
      <c r="AV432" s="201"/>
      <c r="AW432" s="133" t="s">
        <v>181</v>
      </c>
      <c r="AX432" s="196"/>
    </row>
    <row r="433" spans="1:50" ht="23.25" customHeight="1" x14ac:dyDescent="0.15">
      <c r="A433" s="190"/>
      <c r="B433" s="187"/>
      <c r="C433" s="181"/>
      <c r="D433" s="187"/>
      <c r="E433" s="355"/>
      <c r="F433" s="356"/>
      <c r="G433" s="296" t="s">
        <v>566</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8" t="s">
        <v>566</v>
      </c>
      <c r="AC433" s="214"/>
      <c r="AD433" s="214"/>
      <c r="AE433" s="417" t="s">
        <v>566</v>
      </c>
      <c r="AF433" s="208"/>
      <c r="AG433" s="208"/>
      <c r="AH433" s="208"/>
      <c r="AI433" s="417" t="s">
        <v>566</v>
      </c>
      <c r="AJ433" s="208"/>
      <c r="AK433" s="208"/>
      <c r="AL433" s="208"/>
      <c r="AM433" s="417" t="s">
        <v>560</v>
      </c>
      <c r="AN433" s="208"/>
      <c r="AO433" s="208"/>
      <c r="AP433" s="208"/>
      <c r="AQ433" s="417" t="s">
        <v>566</v>
      </c>
      <c r="AR433" s="208"/>
      <c r="AS433" s="208"/>
      <c r="AT433" s="354"/>
      <c r="AU433" s="418" t="s">
        <v>566</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8" t="s">
        <v>566</v>
      </c>
      <c r="AC434" s="214"/>
      <c r="AD434" s="214"/>
      <c r="AE434" s="417" t="s">
        <v>566</v>
      </c>
      <c r="AF434" s="208"/>
      <c r="AG434" s="208"/>
      <c r="AH434" s="208"/>
      <c r="AI434" s="417" t="s">
        <v>601</v>
      </c>
      <c r="AJ434" s="208"/>
      <c r="AK434" s="208"/>
      <c r="AL434" s="208"/>
      <c r="AM434" s="417" t="s">
        <v>560</v>
      </c>
      <c r="AN434" s="208"/>
      <c r="AO434" s="208"/>
      <c r="AP434" s="208"/>
      <c r="AQ434" s="417" t="s">
        <v>566</v>
      </c>
      <c r="AR434" s="208"/>
      <c r="AS434" s="208"/>
      <c r="AT434" s="354"/>
      <c r="AU434" s="418" t="s">
        <v>566</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1" t="s">
        <v>182</v>
      </c>
      <c r="AC435" s="601"/>
      <c r="AD435" s="601"/>
      <c r="AE435" s="417" t="s">
        <v>566</v>
      </c>
      <c r="AF435" s="208"/>
      <c r="AG435" s="208"/>
      <c r="AH435" s="208"/>
      <c r="AI435" s="417" t="s">
        <v>566</v>
      </c>
      <c r="AJ435" s="208"/>
      <c r="AK435" s="208"/>
      <c r="AL435" s="208"/>
      <c r="AM435" s="417" t="s">
        <v>560</v>
      </c>
      <c r="AN435" s="208"/>
      <c r="AO435" s="208"/>
      <c r="AP435" s="208"/>
      <c r="AQ435" s="417" t="s">
        <v>566</v>
      </c>
      <c r="AR435" s="208"/>
      <c r="AS435" s="208"/>
      <c r="AT435" s="354"/>
      <c r="AU435" s="418" t="s">
        <v>566</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414</v>
      </c>
      <c r="AJ436" s="350"/>
      <c r="AK436" s="350"/>
      <c r="AL436" s="160"/>
      <c r="AM436" s="350" t="s">
        <v>427</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68"/>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1" t="s">
        <v>182</v>
      </c>
      <c r="AC440" s="601"/>
      <c r="AD440" s="601"/>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414</v>
      </c>
      <c r="AJ441" s="350"/>
      <c r="AK441" s="350"/>
      <c r="AL441" s="160"/>
      <c r="AM441" s="350" t="s">
        <v>427</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68"/>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1" t="s">
        <v>182</v>
      </c>
      <c r="AC445" s="601"/>
      <c r="AD445" s="601"/>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414</v>
      </c>
      <c r="AJ446" s="350"/>
      <c r="AK446" s="350"/>
      <c r="AL446" s="160"/>
      <c r="AM446" s="350" t="s">
        <v>427</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68"/>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1" t="s">
        <v>182</v>
      </c>
      <c r="AC450" s="601"/>
      <c r="AD450" s="601"/>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414</v>
      </c>
      <c r="AJ451" s="350"/>
      <c r="AK451" s="350"/>
      <c r="AL451" s="160"/>
      <c r="AM451" s="350" t="s">
        <v>427</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68"/>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1" t="s">
        <v>182</v>
      </c>
      <c r="AC455" s="601"/>
      <c r="AD455" s="601"/>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414</v>
      </c>
      <c r="AJ456" s="350"/>
      <c r="AK456" s="350"/>
      <c r="AL456" s="160"/>
      <c r="AM456" s="350" t="s">
        <v>427</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566</v>
      </c>
      <c r="AF457" s="201"/>
      <c r="AG457" s="133" t="s">
        <v>236</v>
      </c>
      <c r="AH457" s="134"/>
      <c r="AI457" s="156"/>
      <c r="AJ457" s="156"/>
      <c r="AK457" s="156"/>
      <c r="AL457" s="154"/>
      <c r="AM457" s="156"/>
      <c r="AN457" s="156"/>
      <c r="AO457" s="156"/>
      <c r="AP457" s="154"/>
      <c r="AQ457" s="612" t="s">
        <v>601</v>
      </c>
      <c r="AR457" s="201"/>
      <c r="AS457" s="133" t="s">
        <v>236</v>
      </c>
      <c r="AT457" s="134"/>
      <c r="AU457" s="346" t="s">
        <v>566</v>
      </c>
      <c r="AV457" s="201"/>
      <c r="AW457" s="133" t="s">
        <v>181</v>
      </c>
      <c r="AX457" s="196"/>
    </row>
    <row r="458" spans="1:50" ht="23.25" customHeight="1" x14ac:dyDescent="0.15">
      <c r="A458" s="190"/>
      <c r="B458" s="187"/>
      <c r="C458" s="181"/>
      <c r="D458" s="187"/>
      <c r="E458" s="355"/>
      <c r="F458" s="356"/>
      <c r="G458" s="296" t="s">
        <v>566</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8" t="s">
        <v>566</v>
      </c>
      <c r="AC458" s="214"/>
      <c r="AD458" s="214"/>
      <c r="AE458" s="417" t="s">
        <v>566</v>
      </c>
      <c r="AF458" s="208"/>
      <c r="AG458" s="208"/>
      <c r="AH458" s="208"/>
      <c r="AI458" s="417" t="s">
        <v>566</v>
      </c>
      <c r="AJ458" s="208"/>
      <c r="AK458" s="208"/>
      <c r="AL458" s="208"/>
      <c r="AM458" s="417" t="s">
        <v>560</v>
      </c>
      <c r="AN458" s="208"/>
      <c r="AO458" s="208"/>
      <c r="AP458" s="208"/>
      <c r="AQ458" s="417" t="s">
        <v>566</v>
      </c>
      <c r="AR458" s="208"/>
      <c r="AS458" s="208"/>
      <c r="AT458" s="354"/>
      <c r="AU458" s="418" t="s">
        <v>566</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8" t="s">
        <v>566</v>
      </c>
      <c r="AC459" s="214"/>
      <c r="AD459" s="214"/>
      <c r="AE459" s="417" t="s">
        <v>566</v>
      </c>
      <c r="AF459" s="208"/>
      <c r="AG459" s="208"/>
      <c r="AH459" s="208"/>
      <c r="AI459" s="417" t="s">
        <v>566</v>
      </c>
      <c r="AJ459" s="208"/>
      <c r="AK459" s="208"/>
      <c r="AL459" s="208"/>
      <c r="AM459" s="417" t="s">
        <v>560</v>
      </c>
      <c r="AN459" s="208"/>
      <c r="AO459" s="208"/>
      <c r="AP459" s="208"/>
      <c r="AQ459" s="417" t="s">
        <v>566</v>
      </c>
      <c r="AR459" s="208"/>
      <c r="AS459" s="208"/>
      <c r="AT459" s="354"/>
      <c r="AU459" s="418" t="s">
        <v>566</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1" t="s">
        <v>14</v>
      </c>
      <c r="AC460" s="601"/>
      <c r="AD460" s="601"/>
      <c r="AE460" s="417" t="s">
        <v>566</v>
      </c>
      <c r="AF460" s="208"/>
      <c r="AG460" s="208"/>
      <c r="AH460" s="208"/>
      <c r="AI460" s="417" t="s">
        <v>566</v>
      </c>
      <c r="AJ460" s="208"/>
      <c r="AK460" s="208"/>
      <c r="AL460" s="208"/>
      <c r="AM460" s="417" t="s">
        <v>560</v>
      </c>
      <c r="AN460" s="208"/>
      <c r="AO460" s="208"/>
      <c r="AP460" s="208"/>
      <c r="AQ460" s="417" t="s">
        <v>566</v>
      </c>
      <c r="AR460" s="208"/>
      <c r="AS460" s="208"/>
      <c r="AT460" s="354"/>
      <c r="AU460" s="418" t="s">
        <v>566</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414</v>
      </c>
      <c r="AJ461" s="350"/>
      <c r="AK461" s="350"/>
      <c r="AL461" s="160"/>
      <c r="AM461" s="350" t="s">
        <v>427</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68"/>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1" t="s">
        <v>14</v>
      </c>
      <c r="AC465" s="601"/>
      <c r="AD465" s="601"/>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414</v>
      </c>
      <c r="AJ466" s="350"/>
      <c r="AK466" s="350"/>
      <c r="AL466" s="160"/>
      <c r="AM466" s="350" t="s">
        <v>427</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68"/>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1" t="s">
        <v>14</v>
      </c>
      <c r="AC470" s="601"/>
      <c r="AD470" s="601"/>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414</v>
      </c>
      <c r="AJ471" s="350"/>
      <c r="AK471" s="350"/>
      <c r="AL471" s="160"/>
      <c r="AM471" s="350" t="s">
        <v>427</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68"/>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1" t="s">
        <v>14</v>
      </c>
      <c r="AC475" s="601"/>
      <c r="AD475" s="601"/>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414</v>
      </c>
      <c r="AJ476" s="350"/>
      <c r="AK476" s="350"/>
      <c r="AL476" s="160"/>
      <c r="AM476" s="350" t="s">
        <v>427</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68"/>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1" t="s">
        <v>14</v>
      </c>
      <c r="AC480" s="601"/>
      <c r="AD480" s="601"/>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410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405</v>
      </c>
      <c r="F484" s="176"/>
      <c r="G484" s="924" t="s">
        <v>255</v>
      </c>
      <c r="H484" s="123"/>
      <c r="I484" s="123"/>
      <c r="J484" s="960"/>
      <c r="K484" s="926"/>
      <c r="L484" s="926"/>
      <c r="M484" s="926"/>
      <c r="N484" s="926"/>
      <c r="O484" s="926"/>
      <c r="P484" s="926"/>
      <c r="Q484" s="926"/>
      <c r="R484" s="926"/>
      <c r="S484" s="926"/>
      <c r="T484" s="92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9"/>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414</v>
      </c>
      <c r="AJ485" s="350"/>
      <c r="AK485" s="350"/>
      <c r="AL485" s="160"/>
      <c r="AM485" s="350" t="s">
        <v>427</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68"/>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1" t="s">
        <v>182</v>
      </c>
      <c r="AC489" s="601"/>
      <c r="AD489" s="601"/>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414</v>
      </c>
      <c r="AJ490" s="350"/>
      <c r="AK490" s="350"/>
      <c r="AL490" s="160"/>
      <c r="AM490" s="350" t="s">
        <v>427</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68"/>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1" t="s">
        <v>182</v>
      </c>
      <c r="AC494" s="601"/>
      <c r="AD494" s="601"/>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414</v>
      </c>
      <c r="AJ495" s="350"/>
      <c r="AK495" s="350"/>
      <c r="AL495" s="160"/>
      <c r="AM495" s="350" t="s">
        <v>427</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68"/>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1" t="s">
        <v>182</v>
      </c>
      <c r="AC499" s="601"/>
      <c r="AD499" s="601"/>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414</v>
      </c>
      <c r="AJ500" s="350"/>
      <c r="AK500" s="350"/>
      <c r="AL500" s="160"/>
      <c r="AM500" s="350" t="s">
        <v>427</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68"/>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1" t="s">
        <v>182</v>
      </c>
      <c r="AC504" s="601"/>
      <c r="AD504" s="601"/>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414</v>
      </c>
      <c r="AJ505" s="350"/>
      <c r="AK505" s="350"/>
      <c r="AL505" s="160"/>
      <c r="AM505" s="350" t="s">
        <v>427</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68"/>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1" t="s">
        <v>182</v>
      </c>
      <c r="AC509" s="601"/>
      <c r="AD509" s="601"/>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414</v>
      </c>
      <c r="AJ510" s="350"/>
      <c r="AK510" s="350"/>
      <c r="AL510" s="160"/>
      <c r="AM510" s="350" t="s">
        <v>427</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68"/>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1" t="s">
        <v>14</v>
      </c>
      <c r="AC514" s="601"/>
      <c r="AD514" s="601"/>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414</v>
      </c>
      <c r="AJ515" s="350"/>
      <c r="AK515" s="350"/>
      <c r="AL515" s="160"/>
      <c r="AM515" s="350" t="s">
        <v>427</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68"/>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1" t="s">
        <v>14</v>
      </c>
      <c r="AC519" s="601"/>
      <c r="AD519" s="601"/>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414</v>
      </c>
      <c r="AJ520" s="350"/>
      <c r="AK520" s="350"/>
      <c r="AL520" s="160"/>
      <c r="AM520" s="350" t="s">
        <v>427</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68"/>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1" t="s">
        <v>14</v>
      </c>
      <c r="AC524" s="601"/>
      <c r="AD524" s="601"/>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414</v>
      </c>
      <c r="AJ525" s="350"/>
      <c r="AK525" s="350"/>
      <c r="AL525" s="160"/>
      <c r="AM525" s="350" t="s">
        <v>427</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68"/>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1" t="s">
        <v>14</v>
      </c>
      <c r="AC529" s="601"/>
      <c r="AD529" s="601"/>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414</v>
      </c>
      <c r="AJ530" s="350"/>
      <c r="AK530" s="350"/>
      <c r="AL530" s="160"/>
      <c r="AM530" s="350" t="s">
        <v>427</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68"/>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1" t="s">
        <v>14</v>
      </c>
      <c r="AC534" s="601"/>
      <c r="AD534" s="601"/>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411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406</v>
      </c>
      <c r="F538" s="176"/>
      <c r="G538" s="924" t="s">
        <v>255</v>
      </c>
      <c r="H538" s="123"/>
      <c r="I538" s="123"/>
      <c r="J538" s="960"/>
      <c r="K538" s="926"/>
      <c r="L538" s="926"/>
      <c r="M538" s="926"/>
      <c r="N538" s="926"/>
      <c r="O538" s="926"/>
      <c r="P538" s="926"/>
      <c r="Q538" s="926"/>
      <c r="R538" s="926"/>
      <c r="S538" s="926"/>
      <c r="T538" s="92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9"/>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414</v>
      </c>
      <c r="AJ539" s="350"/>
      <c r="AK539" s="350"/>
      <c r="AL539" s="160"/>
      <c r="AM539" s="350" t="s">
        <v>427</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68"/>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1" t="s">
        <v>182</v>
      </c>
      <c r="AC543" s="601"/>
      <c r="AD543" s="601"/>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414</v>
      </c>
      <c r="AJ544" s="350"/>
      <c r="AK544" s="350"/>
      <c r="AL544" s="160"/>
      <c r="AM544" s="350" t="s">
        <v>427</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68"/>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1" t="s">
        <v>182</v>
      </c>
      <c r="AC548" s="601"/>
      <c r="AD548" s="601"/>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414</v>
      </c>
      <c r="AJ549" s="350"/>
      <c r="AK549" s="350"/>
      <c r="AL549" s="160"/>
      <c r="AM549" s="350" t="s">
        <v>427</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68"/>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1" t="s">
        <v>182</v>
      </c>
      <c r="AC553" s="601"/>
      <c r="AD553" s="601"/>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414</v>
      </c>
      <c r="AJ554" s="350"/>
      <c r="AK554" s="350"/>
      <c r="AL554" s="160"/>
      <c r="AM554" s="350" t="s">
        <v>427</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68"/>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1" t="s">
        <v>182</v>
      </c>
      <c r="AC558" s="601"/>
      <c r="AD558" s="601"/>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414</v>
      </c>
      <c r="AJ559" s="350"/>
      <c r="AK559" s="350"/>
      <c r="AL559" s="160"/>
      <c r="AM559" s="350" t="s">
        <v>427</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68"/>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1" t="s">
        <v>182</v>
      </c>
      <c r="AC563" s="601"/>
      <c r="AD563" s="601"/>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414</v>
      </c>
      <c r="AJ564" s="350"/>
      <c r="AK564" s="350"/>
      <c r="AL564" s="160"/>
      <c r="AM564" s="350" t="s">
        <v>427</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68"/>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1" t="s">
        <v>14</v>
      </c>
      <c r="AC568" s="601"/>
      <c r="AD568" s="601"/>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414</v>
      </c>
      <c r="AJ569" s="350"/>
      <c r="AK569" s="350"/>
      <c r="AL569" s="160"/>
      <c r="AM569" s="350" t="s">
        <v>427</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68"/>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1" t="s">
        <v>14</v>
      </c>
      <c r="AC573" s="601"/>
      <c r="AD573" s="601"/>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414</v>
      </c>
      <c r="AJ574" s="350"/>
      <c r="AK574" s="350"/>
      <c r="AL574" s="160"/>
      <c r="AM574" s="350" t="s">
        <v>427</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68"/>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1" t="s">
        <v>14</v>
      </c>
      <c r="AC578" s="601"/>
      <c r="AD578" s="601"/>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414</v>
      </c>
      <c r="AJ579" s="350"/>
      <c r="AK579" s="350"/>
      <c r="AL579" s="160"/>
      <c r="AM579" s="350" t="s">
        <v>427</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68"/>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1" t="s">
        <v>14</v>
      </c>
      <c r="AC583" s="601"/>
      <c r="AD583" s="601"/>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414</v>
      </c>
      <c r="AJ584" s="350"/>
      <c r="AK584" s="350"/>
      <c r="AL584" s="160"/>
      <c r="AM584" s="350" t="s">
        <v>427</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68"/>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1" t="s">
        <v>14</v>
      </c>
      <c r="AC588" s="601"/>
      <c r="AD588" s="601"/>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411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405</v>
      </c>
      <c r="F592" s="176"/>
      <c r="G592" s="924" t="s">
        <v>255</v>
      </c>
      <c r="H592" s="123"/>
      <c r="I592" s="123"/>
      <c r="J592" s="960"/>
      <c r="K592" s="926"/>
      <c r="L592" s="926"/>
      <c r="M592" s="926"/>
      <c r="N592" s="926"/>
      <c r="O592" s="926"/>
      <c r="P592" s="926"/>
      <c r="Q592" s="926"/>
      <c r="R592" s="926"/>
      <c r="S592" s="926"/>
      <c r="T592" s="92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9"/>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414</v>
      </c>
      <c r="AJ593" s="350"/>
      <c r="AK593" s="350"/>
      <c r="AL593" s="160"/>
      <c r="AM593" s="350" t="s">
        <v>427</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68"/>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1" t="s">
        <v>182</v>
      </c>
      <c r="AC597" s="601"/>
      <c r="AD597" s="601"/>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414</v>
      </c>
      <c r="AJ598" s="350"/>
      <c r="AK598" s="350"/>
      <c r="AL598" s="160"/>
      <c r="AM598" s="350" t="s">
        <v>427</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68"/>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1" t="s">
        <v>182</v>
      </c>
      <c r="AC602" s="601"/>
      <c r="AD602" s="601"/>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414</v>
      </c>
      <c r="AJ603" s="350"/>
      <c r="AK603" s="350"/>
      <c r="AL603" s="160"/>
      <c r="AM603" s="350" t="s">
        <v>427</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68"/>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1" t="s">
        <v>182</v>
      </c>
      <c r="AC607" s="601"/>
      <c r="AD607" s="601"/>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414</v>
      </c>
      <c r="AJ608" s="350"/>
      <c r="AK608" s="350"/>
      <c r="AL608" s="160"/>
      <c r="AM608" s="350" t="s">
        <v>427</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68"/>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1" t="s">
        <v>182</v>
      </c>
      <c r="AC612" s="601"/>
      <c r="AD612" s="601"/>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414</v>
      </c>
      <c r="AJ613" s="350"/>
      <c r="AK613" s="350"/>
      <c r="AL613" s="160"/>
      <c r="AM613" s="350" t="s">
        <v>427</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68"/>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1" t="s">
        <v>182</v>
      </c>
      <c r="AC617" s="601"/>
      <c r="AD617" s="601"/>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414</v>
      </c>
      <c r="AJ618" s="350"/>
      <c r="AK618" s="350"/>
      <c r="AL618" s="160"/>
      <c r="AM618" s="350" t="s">
        <v>427</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68"/>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1" t="s">
        <v>14</v>
      </c>
      <c r="AC622" s="601"/>
      <c r="AD622" s="601"/>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414</v>
      </c>
      <c r="AJ623" s="350"/>
      <c r="AK623" s="350"/>
      <c r="AL623" s="160"/>
      <c r="AM623" s="350" t="s">
        <v>427</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68"/>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1" t="s">
        <v>14</v>
      </c>
      <c r="AC627" s="601"/>
      <c r="AD627" s="601"/>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414</v>
      </c>
      <c r="AJ628" s="350"/>
      <c r="AK628" s="350"/>
      <c r="AL628" s="160"/>
      <c r="AM628" s="350" t="s">
        <v>427</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68"/>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1" t="s">
        <v>14</v>
      </c>
      <c r="AC632" s="601"/>
      <c r="AD632" s="601"/>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414</v>
      </c>
      <c r="AJ633" s="350"/>
      <c r="AK633" s="350"/>
      <c r="AL633" s="160"/>
      <c r="AM633" s="350" t="s">
        <v>427</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68"/>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1" t="s">
        <v>14</v>
      </c>
      <c r="AC637" s="601"/>
      <c r="AD637" s="601"/>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414</v>
      </c>
      <c r="AJ638" s="350"/>
      <c r="AK638" s="350"/>
      <c r="AL638" s="160"/>
      <c r="AM638" s="350" t="s">
        <v>427</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68"/>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1" t="s">
        <v>14</v>
      </c>
      <c r="AC642" s="601"/>
      <c r="AD642" s="601"/>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411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406</v>
      </c>
      <c r="F646" s="176"/>
      <c r="G646" s="924" t="s">
        <v>255</v>
      </c>
      <c r="H646" s="123"/>
      <c r="I646" s="123"/>
      <c r="J646" s="960"/>
      <c r="K646" s="926"/>
      <c r="L646" s="926"/>
      <c r="M646" s="926"/>
      <c r="N646" s="926"/>
      <c r="O646" s="926"/>
      <c r="P646" s="926"/>
      <c r="Q646" s="926"/>
      <c r="R646" s="926"/>
      <c r="S646" s="926"/>
      <c r="T646" s="92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9"/>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414</v>
      </c>
      <c r="AJ647" s="350"/>
      <c r="AK647" s="350"/>
      <c r="AL647" s="160"/>
      <c r="AM647" s="350" t="s">
        <v>427</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68"/>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1" t="s">
        <v>182</v>
      </c>
      <c r="AC651" s="601"/>
      <c r="AD651" s="601"/>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414</v>
      </c>
      <c r="AJ652" s="350"/>
      <c r="AK652" s="350"/>
      <c r="AL652" s="160"/>
      <c r="AM652" s="350" t="s">
        <v>427</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68"/>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1" t="s">
        <v>182</v>
      </c>
      <c r="AC656" s="601"/>
      <c r="AD656" s="601"/>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414</v>
      </c>
      <c r="AJ657" s="350"/>
      <c r="AK657" s="350"/>
      <c r="AL657" s="160"/>
      <c r="AM657" s="350" t="s">
        <v>427</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68"/>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1" t="s">
        <v>182</v>
      </c>
      <c r="AC661" s="601"/>
      <c r="AD661" s="601"/>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414</v>
      </c>
      <c r="AJ662" s="350"/>
      <c r="AK662" s="350"/>
      <c r="AL662" s="160"/>
      <c r="AM662" s="350" t="s">
        <v>427</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68"/>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1" t="s">
        <v>182</v>
      </c>
      <c r="AC666" s="601"/>
      <c r="AD666" s="601"/>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414</v>
      </c>
      <c r="AJ667" s="350"/>
      <c r="AK667" s="350"/>
      <c r="AL667" s="160"/>
      <c r="AM667" s="350" t="s">
        <v>427</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68"/>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1" t="s">
        <v>182</v>
      </c>
      <c r="AC671" s="601"/>
      <c r="AD671" s="601"/>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414</v>
      </c>
      <c r="AJ672" s="350"/>
      <c r="AK672" s="350"/>
      <c r="AL672" s="160"/>
      <c r="AM672" s="350" t="s">
        <v>427</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68"/>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1" t="s">
        <v>14</v>
      </c>
      <c r="AC676" s="601"/>
      <c r="AD676" s="601"/>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414</v>
      </c>
      <c r="AJ677" s="350"/>
      <c r="AK677" s="350"/>
      <c r="AL677" s="160"/>
      <c r="AM677" s="350" t="s">
        <v>427</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68"/>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1" t="s">
        <v>14</v>
      </c>
      <c r="AC681" s="601"/>
      <c r="AD681" s="601"/>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414</v>
      </c>
      <c r="AJ682" s="350"/>
      <c r="AK682" s="350"/>
      <c r="AL682" s="160"/>
      <c r="AM682" s="350" t="s">
        <v>427</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68"/>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1" t="s">
        <v>14</v>
      </c>
      <c r="AC686" s="601"/>
      <c r="AD686" s="601"/>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414</v>
      </c>
      <c r="AJ687" s="350"/>
      <c r="AK687" s="350"/>
      <c r="AL687" s="160"/>
      <c r="AM687" s="350" t="s">
        <v>427</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68"/>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1" t="s">
        <v>14</v>
      </c>
      <c r="AC691" s="601"/>
      <c r="AD691" s="601"/>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414</v>
      </c>
      <c r="AJ692" s="350"/>
      <c r="AK692" s="350"/>
      <c r="AL692" s="160"/>
      <c r="AM692" s="350" t="s">
        <v>427</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68"/>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1" t="s">
        <v>14</v>
      </c>
      <c r="AC696" s="601"/>
      <c r="AD696" s="601"/>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411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5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9" t="s">
        <v>31</v>
      </c>
      <c r="AH701" s="401"/>
      <c r="AI701" s="401"/>
      <c r="AJ701" s="401"/>
      <c r="AK701" s="401"/>
      <c r="AL701" s="401"/>
      <c r="AM701" s="401"/>
      <c r="AN701" s="401"/>
      <c r="AO701" s="401"/>
      <c r="AP701" s="401"/>
      <c r="AQ701" s="401"/>
      <c r="AR701" s="401"/>
      <c r="AS701" s="401"/>
      <c r="AT701" s="401"/>
      <c r="AU701" s="401"/>
      <c r="AV701" s="401"/>
      <c r="AW701" s="401"/>
      <c r="AX701" s="850"/>
    </row>
    <row r="702" spans="1:50" ht="51" customHeight="1" x14ac:dyDescent="0.15">
      <c r="A702" s="895" t="s">
        <v>140</v>
      </c>
      <c r="B702" s="89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8" t="s">
        <v>565</v>
      </c>
      <c r="AE702" s="359"/>
      <c r="AF702" s="359"/>
      <c r="AG702" s="404" t="s">
        <v>602</v>
      </c>
      <c r="AH702" s="405"/>
      <c r="AI702" s="405"/>
      <c r="AJ702" s="405"/>
      <c r="AK702" s="405"/>
      <c r="AL702" s="405"/>
      <c r="AM702" s="405"/>
      <c r="AN702" s="405"/>
      <c r="AO702" s="405"/>
      <c r="AP702" s="405"/>
      <c r="AQ702" s="405"/>
      <c r="AR702" s="405"/>
      <c r="AS702" s="405"/>
      <c r="AT702" s="405"/>
      <c r="AU702" s="405"/>
      <c r="AV702" s="405"/>
      <c r="AW702" s="405"/>
      <c r="AX702" s="406"/>
    </row>
    <row r="703" spans="1:50" ht="63.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1"/>
      <c r="AD703" s="332" t="s">
        <v>565</v>
      </c>
      <c r="AE703" s="333"/>
      <c r="AF703" s="333"/>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565</v>
      </c>
      <c r="AE704" s="807"/>
      <c r="AF704" s="807"/>
      <c r="AG704" s="168" t="s">
        <v>604</v>
      </c>
      <c r="AH704" s="108"/>
      <c r="AI704" s="108"/>
      <c r="AJ704" s="108"/>
      <c r="AK704" s="108"/>
      <c r="AL704" s="108"/>
      <c r="AM704" s="108"/>
      <c r="AN704" s="108"/>
      <c r="AO704" s="108"/>
      <c r="AP704" s="108"/>
      <c r="AQ704" s="108"/>
      <c r="AR704" s="108"/>
      <c r="AS704" s="108"/>
      <c r="AT704" s="108"/>
      <c r="AU704" s="108"/>
      <c r="AV704" s="108"/>
      <c r="AW704" s="108"/>
      <c r="AX704" s="169"/>
    </row>
    <row r="705" spans="1:50" ht="51.7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565</v>
      </c>
      <c r="AE705" s="738"/>
      <c r="AF705" s="738"/>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51.75" customHeight="1" x14ac:dyDescent="0.15">
      <c r="A706" s="665"/>
      <c r="B706" s="666"/>
      <c r="C706" s="819"/>
      <c r="D706" s="820"/>
      <c r="E706" s="753" t="s">
        <v>382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2" t="s">
        <v>635</v>
      </c>
      <c r="AE706" s="333"/>
      <c r="AF706" s="686"/>
      <c r="AG706" s="168"/>
      <c r="AH706" s="108"/>
      <c r="AI706" s="108"/>
      <c r="AJ706" s="108"/>
      <c r="AK706" s="108"/>
      <c r="AL706" s="108"/>
      <c r="AM706" s="108"/>
      <c r="AN706" s="108"/>
      <c r="AO706" s="108"/>
      <c r="AP706" s="108"/>
      <c r="AQ706" s="108"/>
      <c r="AR706" s="108"/>
      <c r="AS706" s="108"/>
      <c r="AT706" s="108"/>
      <c r="AU706" s="108"/>
      <c r="AV706" s="108"/>
      <c r="AW706" s="108"/>
      <c r="AX706" s="169"/>
    </row>
    <row r="707" spans="1:50" ht="51.75" customHeight="1" x14ac:dyDescent="0.15">
      <c r="A707" s="665"/>
      <c r="B707" s="666"/>
      <c r="C707" s="821"/>
      <c r="D707" s="822"/>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636</v>
      </c>
      <c r="AE707" s="861"/>
      <c r="AF707" s="861"/>
      <c r="AG707" s="168"/>
      <c r="AH707" s="108"/>
      <c r="AI707" s="108"/>
      <c r="AJ707" s="108"/>
      <c r="AK707" s="108"/>
      <c r="AL707" s="108"/>
      <c r="AM707" s="108"/>
      <c r="AN707" s="108"/>
      <c r="AO707" s="108"/>
      <c r="AP707" s="108"/>
      <c r="AQ707" s="108"/>
      <c r="AR707" s="108"/>
      <c r="AS707" s="108"/>
      <c r="AT707" s="108"/>
      <c r="AU707" s="108"/>
      <c r="AV707" s="108"/>
      <c r="AW707" s="108"/>
      <c r="AX707" s="169"/>
    </row>
    <row r="708" spans="1:50" ht="60.7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565</v>
      </c>
      <c r="AE708" s="628"/>
      <c r="AF708" s="628"/>
      <c r="AG708" s="765" t="s">
        <v>638</v>
      </c>
      <c r="AH708" s="766"/>
      <c r="AI708" s="766"/>
      <c r="AJ708" s="766"/>
      <c r="AK708" s="766"/>
      <c r="AL708" s="766"/>
      <c r="AM708" s="766"/>
      <c r="AN708" s="766"/>
      <c r="AO708" s="766"/>
      <c r="AP708" s="766"/>
      <c r="AQ708" s="766"/>
      <c r="AR708" s="766"/>
      <c r="AS708" s="766"/>
      <c r="AT708" s="766"/>
      <c r="AU708" s="766"/>
      <c r="AV708" s="766"/>
      <c r="AW708" s="766"/>
      <c r="AX708" s="767"/>
    </row>
    <row r="709" spans="1:50" ht="54" customHeight="1" x14ac:dyDescent="0.15">
      <c r="A709" s="665"/>
      <c r="B709" s="667"/>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565</v>
      </c>
      <c r="AE709" s="333"/>
      <c r="AF709" s="333"/>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42.75" customHeight="1" x14ac:dyDescent="0.15">
      <c r="A710" s="665"/>
      <c r="B710" s="66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639</v>
      </c>
      <c r="AE710" s="333"/>
      <c r="AF710" s="333"/>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65.25" customHeight="1" x14ac:dyDescent="0.15">
      <c r="A711" s="665"/>
      <c r="B711" s="66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6"/>
      <c r="AD711" s="332" t="s">
        <v>565</v>
      </c>
      <c r="AE711" s="333"/>
      <c r="AF711" s="333"/>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65"/>
      <c r="B712" s="667"/>
      <c r="C712" s="410" t="s">
        <v>350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6"/>
      <c r="AD712" s="806" t="s">
        <v>639</v>
      </c>
      <c r="AE712" s="807"/>
      <c r="AF712" s="807"/>
      <c r="AG712" s="835" t="s">
        <v>566</v>
      </c>
      <c r="AH712" s="836"/>
      <c r="AI712" s="836"/>
      <c r="AJ712" s="836"/>
      <c r="AK712" s="836"/>
      <c r="AL712" s="836"/>
      <c r="AM712" s="836"/>
      <c r="AN712" s="836"/>
      <c r="AO712" s="836"/>
      <c r="AP712" s="836"/>
      <c r="AQ712" s="836"/>
      <c r="AR712" s="836"/>
      <c r="AS712" s="836"/>
      <c r="AT712" s="836"/>
      <c r="AU712" s="836"/>
      <c r="AV712" s="836"/>
      <c r="AW712" s="836"/>
      <c r="AX712" s="837"/>
    </row>
    <row r="713" spans="1:50" ht="40.5" customHeight="1" x14ac:dyDescent="0.15">
      <c r="A713" s="665"/>
      <c r="B713" s="667"/>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2" t="s">
        <v>639</v>
      </c>
      <c r="AE713" s="333"/>
      <c r="AF713" s="686"/>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565</v>
      </c>
      <c r="AE714" s="833"/>
      <c r="AF714" s="834"/>
      <c r="AG714" s="759" t="s">
        <v>607</v>
      </c>
      <c r="AH714" s="760"/>
      <c r="AI714" s="760"/>
      <c r="AJ714" s="760"/>
      <c r="AK714" s="760"/>
      <c r="AL714" s="760"/>
      <c r="AM714" s="760"/>
      <c r="AN714" s="760"/>
      <c r="AO714" s="760"/>
      <c r="AP714" s="760"/>
      <c r="AQ714" s="760"/>
      <c r="AR714" s="760"/>
      <c r="AS714" s="760"/>
      <c r="AT714" s="760"/>
      <c r="AU714" s="760"/>
      <c r="AV714" s="760"/>
      <c r="AW714" s="760"/>
      <c r="AX714" s="761"/>
    </row>
    <row r="715" spans="1:50" ht="46.5" customHeight="1" x14ac:dyDescent="0.15">
      <c r="A715" s="663" t="s">
        <v>40</v>
      </c>
      <c r="B715" s="809"/>
      <c r="C715" s="810" t="s">
        <v>329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565</v>
      </c>
      <c r="AE715" s="628"/>
      <c r="AF715" s="679"/>
      <c r="AG715" s="765" t="s">
        <v>608</v>
      </c>
      <c r="AH715" s="766"/>
      <c r="AI715" s="766"/>
      <c r="AJ715" s="766"/>
      <c r="AK715" s="766"/>
      <c r="AL715" s="766"/>
      <c r="AM715" s="766"/>
      <c r="AN715" s="766"/>
      <c r="AO715" s="766"/>
      <c r="AP715" s="766"/>
      <c r="AQ715" s="766"/>
      <c r="AR715" s="766"/>
      <c r="AS715" s="766"/>
      <c r="AT715" s="766"/>
      <c r="AU715" s="766"/>
      <c r="AV715" s="766"/>
      <c r="AW715" s="766"/>
      <c r="AX715" s="767"/>
    </row>
    <row r="716" spans="1:50" ht="46.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565</v>
      </c>
      <c r="AE716" s="650"/>
      <c r="AF716" s="65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65"/>
      <c r="B717" s="667"/>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565</v>
      </c>
      <c r="AE717" s="333"/>
      <c r="AF717" s="333"/>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15">
      <c r="A718" s="668"/>
      <c r="B718" s="66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565</v>
      </c>
      <c r="AE718" s="333"/>
      <c r="AF718" s="333"/>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639</v>
      </c>
      <c r="AE719" s="628"/>
      <c r="AF719" s="628"/>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2"/>
      <c r="B720" s="803"/>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18" customHeight="1" x14ac:dyDescent="0.15">
      <c r="A721" s="802"/>
      <c r="B721" s="803"/>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18" customHeight="1" x14ac:dyDescent="0.15">
      <c r="A722" s="802"/>
      <c r="B722" s="803"/>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18" customHeight="1" x14ac:dyDescent="0.15">
      <c r="A723" s="802"/>
      <c r="B723" s="803"/>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18" customHeight="1" x14ac:dyDescent="0.15">
      <c r="A724" s="802"/>
      <c r="B724" s="803"/>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18" customHeight="1" x14ac:dyDescent="0.15">
      <c r="A725" s="804"/>
      <c r="B725" s="805"/>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3" t="s">
        <v>48</v>
      </c>
      <c r="B726" s="827"/>
      <c r="C726" s="840" t="s">
        <v>53</v>
      </c>
      <c r="D726" s="862"/>
      <c r="E726" s="862"/>
      <c r="F726" s="863"/>
      <c r="G726" s="598" t="s">
        <v>670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8"/>
      <c r="B727" s="829"/>
      <c r="C727" s="772" t="s">
        <v>57</v>
      </c>
      <c r="D727" s="773"/>
      <c r="E727" s="773"/>
      <c r="F727" s="774"/>
      <c r="G727" s="596" t="s">
        <v>641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116.25" customHeight="1" thickBot="1" x14ac:dyDescent="0.2">
      <c r="A729" s="657" t="s">
        <v>672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82.25" customHeight="1" thickBot="1" x14ac:dyDescent="0.2">
      <c r="A731" s="824" t="s">
        <v>673</v>
      </c>
      <c r="B731" s="825"/>
      <c r="C731" s="825"/>
      <c r="D731" s="825"/>
      <c r="E731" s="826"/>
      <c r="F731" s="752" t="s">
        <v>674</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113.25" customHeight="1" thickBot="1" x14ac:dyDescent="0.2">
      <c r="A733" s="696" t="s">
        <v>675</v>
      </c>
      <c r="B733" s="697"/>
      <c r="C733" s="697"/>
      <c r="D733" s="697"/>
      <c r="E733" s="698"/>
      <c r="F733" s="660" t="s">
        <v>676</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81.5" customHeight="1" thickBot="1" x14ac:dyDescent="0.2">
      <c r="A735" s="815" t="s">
        <v>612</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6" t="s">
        <v>404</v>
      </c>
      <c r="B737" s="211"/>
      <c r="C737" s="211"/>
      <c r="D737" s="212"/>
      <c r="E737" s="1017" t="s">
        <v>613</v>
      </c>
      <c r="F737" s="1017"/>
      <c r="G737" s="1017"/>
      <c r="H737" s="1017"/>
      <c r="I737" s="1017"/>
      <c r="J737" s="1017"/>
      <c r="K737" s="1017"/>
      <c r="L737" s="1017"/>
      <c r="M737" s="1017"/>
      <c r="N737" s="379" t="s">
        <v>399</v>
      </c>
      <c r="O737" s="379"/>
      <c r="P737" s="379"/>
      <c r="Q737" s="379"/>
      <c r="R737" s="1017" t="s">
        <v>614</v>
      </c>
      <c r="S737" s="1017"/>
      <c r="T737" s="1017"/>
      <c r="U737" s="1017"/>
      <c r="V737" s="1017"/>
      <c r="W737" s="1017"/>
      <c r="X737" s="1017"/>
      <c r="Y737" s="1017"/>
      <c r="Z737" s="1017"/>
      <c r="AA737" s="379" t="s">
        <v>398</v>
      </c>
      <c r="AB737" s="379"/>
      <c r="AC737" s="379"/>
      <c r="AD737" s="379"/>
      <c r="AE737" s="1017" t="s">
        <v>615</v>
      </c>
      <c r="AF737" s="1017"/>
      <c r="AG737" s="1017"/>
      <c r="AH737" s="1017"/>
      <c r="AI737" s="1017"/>
      <c r="AJ737" s="1017"/>
      <c r="AK737" s="1017"/>
      <c r="AL737" s="1017"/>
      <c r="AM737" s="1017"/>
      <c r="AN737" s="379" t="s">
        <v>397</v>
      </c>
      <c r="AO737" s="379"/>
      <c r="AP737" s="379"/>
      <c r="AQ737" s="379"/>
      <c r="AR737" s="1023" t="s">
        <v>616</v>
      </c>
      <c r="AS737" s="1024"/>
      <c r="AT737" s="1024"/>
      <c r="AU737" s="1024"/>
      <c r="AV737" s="1024"/>
      <c r="AW737" s="1024"/>
      <c r="AX737" s="1025"/>
      <c r="AY737" s="88"/>
      <c r="AZ737" s="88"/>
    </row>
    <row r="738" spans="1:52" ht="24.75" customHeight="1" x14ac:dyDescent="0.15">
      <c r="A738" s="1016" t="s">
        <v>396</v>
      </c>
      <c r="B738" s="211"/>
      <c r="C738" s="211"/>
      <c r="D738" s="212"/>
      <c r="E738" s="1017" t="s">
        <v>617</v>
      </c>
      <c r="F738" s="1017"/>
      <c r="G738" s="1017"/>
      <c r="H738" s="1017"/>
      <c r="I738" s="1017"/>
      <c r="J738" s="1017"/>
      <c r="K738" s="1017"/>
      <c r="L738" s="1017"/>
      <c r="M738" s="1017"/>
      <c r="N738" s="379" t="s">
        <v>395</v>
      </c>
      <c r="O738" s="379"/>
      <c r="P738" s="379"/>
      <c r="Q738" s="379"/>
      <c r="R738" s="1017" t="s">
        <v>618</v>
      </c>
      <c r="S738" s="1017"/>
      <c r="T738" s="1017"/>
      <c r="U738" s="1017"/>
      <c r="V738" s="1017"/>
      <c r="W738" s="1017"/>
      <c r="X738" s="1017"/>
      <c r="Y738" s="1017"/>
      <c r="Z738" s="1017"/>
      <c r="AA738" s="379" t="s">
        <v>394</v>
      </c>
      <c r="AB738" s="379"/>
      <c r="AC738" s="379"/>
      <c r="AD738" s="379"/>
      <c r="AE738" s="1017" t="s">
        <v>619</v>
      </c>
      <c r="AF738" s="1017"/>
      <c r="AG738" s="1017"/>
      <c r="AH738" s="1017"/>
      <c r="AI738" s="1017"/>
      <c r="AJ738" s="1017"/>
      <c r="AK738" s="1017"/>
      <c r="AL738" s="1017"/>
      <c r="AM738" s="1017"/>
      <c r="AN738" s="379" t="s">
        <v>393</v>
      </c>
      <c r="AO738" s="379"/>
      <c r="AP738" s="379"/>
      <c r="AQ738" s="379"/>
      <c r="AR738" s="1023">
        <v>299</v>
      </c>
      <c r="AS738" s="1024"/>
      <c r="AT738" s="1024"/>
      <c r="AU738" s="1024"/>
      <c r="AV738" s="1024"/>
      <c r="AW738" s="1024"/>
      <c r="AX738" s="1025"/>
    </row>
    <row r="739" spans="1:52" ht="24.75" customHeight="1" x14ac:dyDescent="0.15">
      <c r="A739" s="1016" t="s">
        <v>392</v>
      </c>
      <c r="B739" s="211"/>
      <c r="C739" s="211"/>
      <c r="D739" s="212"/>
      <c r="E739" s="1017">
        <v>296</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416</v>
      </c>
      <c r="B740" s="999"/>
      <c r="C740" s="999"/>
      <c r="D740" s="1000"/>
      <c r="E740" s="1001" t="s">
        <v>620</v>
      </c>
      <c r="F740" s="1002"/>
      <c r="G740" s="1002"/>
      <c r="H740" s="92" t="str">
        <f>IF(E740="", "", "(")</f>
        <v>(</v>
      </c>
      <c r="I740" s="1002"/>
      <c r="J740" s="1002"/>
      <c r="K740" s="92" t="str">
        <f>IF(OR(I740="　", I740=""), "", "-")</f>
        <v/>
      </c>
      <c r="L740" s="1003">
        <v>289</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7" t="s">
        <v>385</v>
      </c>
      <c r="B741" s="638"/>
      <c r="C741" s="638"/>
      <c r="D741" s="638"/>
      <c r="E741" s="638"/>
      <c r="F741" s="63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6"/>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6"/>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6"/>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2.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6"/>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100"/>
      <c r="AG756" s="46"/>
      <c r="AH756" s="46"/>
      <c r="AI756" s="46"/>
      <c r="AJ756" s="46"/>
      <c r="AK756" s="46"/>
      <c r="AL756" s="46"/>
      <c r="AM756" s="46"/>
      <c r="AN756" s="46"/>
      <c r="AO756" s="46"/>
      <c r="AP756" s="46"/>
      <c r="AQ756" s="46"/>
      <c r="AR756" s="46"/>
      <c r="AS756" s="46"/>
      <c r="AT756" s="46"/>
      <c r="AU756" s="46"/>
      <c r="AV756" s="46"/>
      <c r="AW756" s="46"/>
      <c r="AX756" s="46"/>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6"/>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6"/>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6"/>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6"/>
    </row>
    <row r="761" spans="1:50" ht="42.7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6"/>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row>
    <row r="763" spans="1:50" ht="15.75" customHeight="1" thickBot="1" x14ac:dyDescent="0.2">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387</v>
      </c>
      <c r="B780" s="652"/>
      <c r="C780" s="652"/>
      <c r="D780" s="652"/>
      <c r="E780" s="652"/>
      <c r="F780" s="653"/>
      <c r="G780" s="618" t="s">
        <v>642</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643</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24.75" customHeight="1" x14ac:dyDescent="0.15">
      <c r="A781" s="654"/>
      <c r="B781" s="655"/>
      <c r="C781" s="655"/>
      <c r="D781" s="655"/>
      <c r="E781" s="655"/>
      <c r="F781" s="656"/>
      <c r="G781" s="840"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3"/>
      <c r="AC781" s="840"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24.75" customHeight="1" x14ac:dyDescent="0.15">
      <c r="A782" s="654"/>
      <c r="B782" s="655"/>
      <c r="C782" s="655"/>
      <c r="D782" s="655"/>
      <c r="E782" s="655"/>
      <c r="F782" s="656"/>
      <c r="G782" s="693" t="s">
        <v>648</v>
      </c>
      <c r="H782" s="694"/>
      <c r="I782" s="694"/>
      <c r="J782" s="694"/>
      <c r="K782" s="695"/>
      <c r="L782" s="687" t="s">
        <v>662</v>
      </c>
      <c r="M782" s="688"/>
      <c r="N782" s="688"/>
      <c r="O782" s="688"/>
      <c r="P782" s="688"/>
      <c r="Q782" s="688"/>
      <c r="R782" s="688"/>
      <c r="S782" s="688"/>
      <c r="T782" s="688"/>
      <c r="U782" s="688"/>
      <c r="V782" s="688"/>
      <c r="W782" s="688"/>
      <c r="X782" s="689"/>
      <c r="Y782" s="407">
        <v>58.6</v>
      </c>
      <c r="Z782" s="408"/>
      <c r="AA782" s="408"/>
      <c r="AB782" s="830"/>
      <c r="AC782" s="693" t="s">
        <v>648</v>
      </c>
      <c r="AD782" s="694"/>
      <c r="AE782" s="694"/>
      <c r="AF782" s="694"/>
      <c r="AG782" s="695"/>
      <c r="AH782" s="687" t="s">
        <v>649</v>
      </c>
      <c r="AI782" s="688"/>
      <c r="AJ782" s="688"/>
      <c r="AK782" s="688"/>
      <c r="AL782" s="688"/>
      <c r="AM782" s="688"/>
      <c r="AN782" s="688"/>
      <c r="AO782" s="688"/>
      <c r="AP782" s="688"/>
      <c r="AQ782" s="688"/>
      <c r="AR782" s="688"/>
      <c r="AS782" s="688"/>
      <c r="AT782" s="689"/>
      <c r="AU782" s="407">
        <v>37.799999999999997</v>
      </c>
      <c r="AV782" s="408"/>
      <c r="AW782" s="408"/>
      <c r="AX782" s="409"/>
    </row>
    <row r="783" spans="1:50" ht="24.75" customHeight="1" x14ac:dyDescent="0.15">
      <c r="A783" s="654"/>
      <c r="B783" s="655"/>
      <c r="C783" s="655"/>
      <c r="D783" s="655"/>
      <c r="E783" s="655"/>
      <c r="F783" s="656"/>
      <c r="G783" s="629" t="s">
        <v>650</v>
      </c>
      <c r="H783" s="630"/>
      <c r="I783" s="630"/>
      <c r="J783" s="630"/>
      <c r="K783" s="631"/>
      <c r="L783" s="621" t="s">
        <v>663</v>
      </c>
      <c r="M783" s="622"/>
      <c r="N783" s="622"/>
      <c r="O783" s="622"/>
      <c r="P783" s="622"/>
      <c r="Q783" s="622"/>
      <c r="R783" s="622"/>
      <c r="S783" s="622"/>
      <c r="T783" s="622"/>
      <c r="U783" s="622"/>
      <c r="V783" s="622"/>
      <c r="W783" s="622"/>
      <c r="X783" s="623"/>
      <c r="Y783" s="624">
        <v>39.700000000000003</v>
      </c>
      <c r="Z783" s="625"/>
      <c r="AA783" s="625"/>
      <c r="AB783" s="635"/>
      <c r="AC783" s="629" t="s">
        <v>650</v>
      </c>
      <c r="AD783" s="630"/>
      <c r="AE783" s="630"/>
      <c r="AF783" s="630"/>
      <c r="AG783" s="631"/>
      <c r="AH783" s="621" t="s">
        <v>651</v>
      </c>
      <c r="AI783" s="622"/>
      <c r="AJ783" s="622"/>
      <c r="AK783" s="622"/>
      <c r="AL783" s="622"/>
      <c r="AM783" s="622"/>
      <c r="AN783" s="622"/>
      <c r="AO783" s="622"/>
      <c r="AP783" s="622"/>
      <c r="AQ783" s="622"/>
      <c r="AR783" s="622"/>
      <c r="AS783" s="622"/>
      <c r="AT783" s="623"/>
      <c r="AU783" s="624">
        <v>29.6</v>
      </c>
      <c r="AV783" s="625"/>
      <c r="AW783" s="625"/>
      <c r="AX783" s="626"/>
    </row>
    <row r="784" spans="1:50" ht="24.75" customHeight="1" x14ac:dyDescent="0.15">
      <c r="A784" s="654"/>
      <c r="B784" s="655"/>
      <c r="C784" s="655"/>
      <c r="D784" s="655"/>
      <c r="E784" s="655"/>
      <c r="F784" s="656"/>
      <c r="G784" s="629" t="s">
        <v>664</v>
      </c>
      <c r="H784" s="630"/>
      <c r="I784" s="630"/>
      <c r="J784" s="630"/>
      <c r="K784" s="631"/>
      <c r="L784" s="621" t="s">
        <v>665</v>
      </c>
      <c r="M784" s="622"/>
      <c r="N784" s="622"/>
      <c r="O784" s="622"/>
      <c r="P784" s="622"/>
      <c r="Q784" s="622"/>
      <c r="R784" s="622"/>
      <c r="S784" s="622"/>
      <c r="T784" s="622"/>
      <c r="U784" s="622"/>
      <c r="V784" s="622"/>
      <c r="W784" s="622"/>
      <c r="X784" s="623"/>
      <c r="Y784" s="624">
        <v>20</v>
      </c>
      <c r="Z784" s="625"/>
      <c r="AA784" s="625"/>
      <c r="AB784" s="635"/>
      <c r="AC784" s="629" t="s">
        <v>652</v>
      </c>
      <c r="AD784" s="630"/>
      <c r="AE784" s="630"/>
      <c r="AF784" s="630"/>
      <c r="AG784" s="631"/>
      <c r="AH784" s="621" t="s">
        <v>653</v>
      </c>
      <c r="AI784" s="622"/>
      <c r="AJ784" s="622"/>
      <c r="AK784" s="622"/>
      <c r="AL784" s="622"/>
      <c r="AM784" s="622"/>
      <c r="AN784" s="622"/>
      <c r="AO784" s="622"/>
      <c r="AP784" s="622"/>
      <c r="AQ784" s="622"/>
      <c r="AR784" s="622"/>
      <c r="AS784" s="622"/>
      <c r="AT784" s="623"/>
      <c r="AU784" s="624">
        <v>7.6</v>
      </c>
      <c r="AV784" s="625"/>
      <c r="AW784" s="625"/>
      <c r="AX784" s="626"/>
    </row>
    <row r="785" spans="1:50" ht="24.75" customHeight="1" x14ac:dyDescent="0.15">
      <c r="A785" s="654"/>
      <c r="B785" s="655"/>
      <c r="C785" s="655"/>
      <c r="D785" s="655"/>
      <c r="E785" s="655"/>
      <c r="F785" s="656"/>
      <c r="G785" s="629" t="s">
        <v>654</v>
      </c>
      <c r="H785" s="630"/>
      <c r="I785" s="630"/>
      <c r="J785" s="630"/>
      <c r="K785" s="631"/>
      <c r="L785" s="621" t="s">
        <v>666</v>
      </c>
      <c r="M785" s="622"/>
      <c r="N785" s="622"/>
      <c r="O785" s="622"/>
      <c r="P785" s="622"/>
      <c r="Q785" s="622"/>
      <c r="R785" s="622"/>
      <c r="S785" s="622"/>
      <c r="T785" s="622"/>
      <c r="U785" s="622"/>
      <c r="V785" s="622"/>
      <c r="W785" s="622"/>
      <c r="X785" s="623"/>
      <c r="Y785" s="624">
        <v>11.1</v>
      </c>
      <c r="Z785" s="625"/>
      <c r="AA785" s="625"/>
      <c r="AB785" s="635"/>
      <c r="AC785" s="629" t="s">
        <v>654</v>
      </c>
      <c r="AD785" s="630"/>
      <c r="AE785" s="630"/>
      <c r="AF785" s="630"/>
      <c r="AG785" s="631"/>
      <c r="AH785" s="621" t="s">
        <v>661</v>
      </c>
      <c r="AI785" s="622"/>
      <c r="AJ785" s="622"/>
      <c r="AK785" s="622"/>
      <c r="AL785" s="622"/>
      <c r="AM785" s="622"/>
      <c r="AN785" s="622"/>
      <c r="AO785" s="622"/>
      <c r="AP785" s="622"/>
      <c r="AQ785" s="622"/>
      <c r="AR785" s="622"/>
      <c r="AS785" s="622"/>
      <c r="AT785" s="623"/>
      <c r="AU785" s="624">
        <v>2</v>
      </c>
      <c r="AV785" s="625"/>
      <c r="AW785" s="625"/>
      <c r="AX785" s="626"/>
    </row>
    <row r="786" spans="1:50" ht="24.75" customHeight="1" x14ac:dyDescent="0.15">
      <c r="A786" s="654"/>
      <c r="B786" s="655"/>
      <c r="C786" s="655"/>
      <c r="D786" s="655"/>
      <c r="E786" s="655"/>
      <c r="F786" s="656"/>
      <c r="G786" s="629" t="s">
        <v>652</v>
      </c>
      <c r="H786" s="630"/>
      <c r="I786" s="630"/>
      <c r="J786" s="630"/>
      <c r="K786" s="631"/>
      <c r="L786" s="621" t="s">
        <v>669</v>
      </c>
      <c r="M786" s="622"/>
      <c r="N786" s="622"/>
      <c r="O786" s="622"/>
      <c r="P786" s="622"/>
      <c r="Q786" s="622"/>
      <c r="R786" s="622"/>
      <c r="S786" s="622"/>
      <c r="T786" s="622"/>
      <c r="U786" s="622"/>
      <c r="V786" s="622"/>
      <c r="W786" s="622"/>
      <c r="X786" s="623"/>
      <c r="Y786" s="624">
        <v>11</v>
      </c>
      <c r="Z786" s="625"/>
      <c r="AA786" s="625"/>
      <c r="AB786" s="635"/>
      <c r="AC786" s="629" t="s">
        <v>655</v>
      </c>
      <c r="AD786" s="630"/>
      <c r="AE786" s="630"/>
      <c r="AF786" s="630"/>
      <c r="AG786" s="631"/>
      <c r="AH786" s="621" t="s">
        <v>656</v>
      </c>
      <c r="AI786" s="622"/>
      <c r="AJ786" s="622"/>
      <c r="AK786" s="622"/>
      <c r="AL786" s="622"/>
      <c r="AM786" s="622"/>
      <c r="AN786" s="622"/>
      <c r="AO786" s="622"/>
      <c r="AP786" s="622"/>
      <c r="AQ786" s="622"/>
      <c r="AR786" s="622"/>
      <c r="AS786" s="622"/>
      <c r="AT786" s="623"/>
      <c r="AU786" s="624">
        <v>1.9</v>
      </c>
      <c r="AV786" s="625"/>
      <c r="AW786" s="625"/>
      <c r="AX786" s="626"/>
    </row>
    <row r="787" spans="1:50" ht="24.75" customHeight="1" x14ac:dyDescent="0.15">
      <c r="A787" s="654"/>
      <c r="B787" s="655"/>
      <c r="C787" s="655"/>
      <c r="D787" s="655"/>
      <c r="E787" s="655"/>
      <c r="F787" s="656"/>
      <c r="G787" s="629" t="s">
        <v>667</v>
      </c>
      <c r="H787" s="630"/>
      <c r="I787" s="630"/>
      <c r="J787" s="630"/>
      <c r="K787" s="631"/>
      <c r="L787" s="621" t="s">
        <v>668</v>
      </c>
      <c r="M787" s="622"/>
      <c r="N787" s="622"/>
      <c r="O787" s="622"/>
      <c r="P787" s="622"/>
      <c r="Q787" s="622"/>
      <c r="R787" s="622"/>
      <c r="S787" s="622"/>
      <c r="T787" s="622"/>
      <c r="U787" s="622"/>
      <c r="V787" s="622"/>
      <c r="W787" s="622"/>
      <c r="X787" s="623"/>
      <c r="Y787" s="624">
        <v>1.6</v>
      </c>
      <c r="Z787" s="625"/>
      <c r="AA787" s="625"/>
      <c r="AB787" s="635"/>
      <c r="AC787" s="629" t="s">
        <v>657</v>
      </c>
      <c r="AD787" s="630"/>
      <c r="AE787" s="630"/>
      <c r="AF787" s="630"/>
      <c r="AG787" s="631"/>
      <c r="AH787" s="621" t="s">
        <v>659</v>
      </c>
      <c r="AI787" s="622"/>
      <c r="AJ787" s="622"/>
      <c r="AK787" s="622"/>
      <c r="AL787" s="622"/>
      <c r="AM787" s="622"/>
      <c r="AN787" s="622"/>
      <c r="AO787" s="622"/>
      <c r="AP787" s="622"/>
      <c r="AQ787" s="622"/>
      <c r="AR787" s="622"/>
      <c r="AS787" s="622"/>
      <c r="AT787" s="623"/>
      <c r="AU787" s="624">
        <v>1.1000000000000001</v>
      </c>
      <c r="AV787" s="625"/>
      <c r="AW787" s="625"/>
      <c r="AX787" s="626"/>
    </row>
    <row r="788" spans="1:50" ht="24.75"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t="s">
        <v>658</v>
      </c>
      <c r="AD788" s="630"/>
      <c r="AE788" s="630"/>
      <c r="AF788" s="630"/>
      <c r="AG788" s="631"/>
      <c r="AH788" s="621" t="s">
        <v>660</v>
      </c>
      <c r="AI788" s="622"/>
      <c r="AJ788" s="622"/>
      <c r="AK788" s="622"/>
      <c r="AL788" s="622"/>
      <c r="AM788" s="622"/>
      <c r="AN788" s="622"/>
      <c r="AO788" s="622"/>
      <c r="AP788" s="622"/>
      <c r="AQ788" s="622"/>
      <c r="AR788" s="622"/>
      <c r="AS788" s="622"/>
      <c r="AT788" s="623"/>
      <c r="AU788" s="624">
        <v>1</v>
      </c>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x14ac:dyDescent="0.15">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142</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81</v>
      </c>
      <c r="AV792" s="857"/>
      <c r="AW792" s="857"/>
      <c r="AX792" s="859"/>
    </row>
    <row r="793" spans="1:50" ht="24.75" hidden="1" customHeight="1" x14ac:dyDescent="0.15">
      <c r="A793" s="654"/>
      <c r="B793" s="655"/>
      <c r="C793" s="655"/>
      <c r="D793" s="655"/>
      <c r="E793" s="655"/>
      <c r="F793" s="656"/>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hidden="1" customHeight="1" x14ac:dyDescent="0.15">
      <c r="A794" s="654"/>
      <c r="B794" s="655"/>
      <c r="C794" s="655"/>
      <c r="D794" s="655"/>
      <c r="E794" s="655"/>
      <c r="F794" s="656"/>
      <c r="G794" s="840"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3"/>
      <c r="AC794" s="840"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7"/>
      <c r="Z795" s="408"/>
      <c r="AA795" s="408"/>
      <c r="AB795" s="830"/>
      <c r="AC795" s="693"/>
      <c r="AD795" s="694"/>
      <c r="AE795" s="694"/>
      <c r="AF795" s="694"/>
      <c r="AG795" s="695"/>
      <c r="AH795" s="687"/>
      <c r="AI795" s="688"/>
      <c r="AJ795" s="688"/>
      <c r="AK795" s="688"/>
      <c r="AL795" s="688"/>
      <c r="AM795" s="688"/>
      <c r="AN795" s="688"/>
      <c r="AO795" s="688"/>
      <c r="AP795" s="688"/>
      <c r="AQ795" s="688"/>
      <c r="AR795" s="688"/>
      <c r="AS795" s="688"/>
      <c r="AT795" s="689"/>
      <c r="AU795" s="407"/>
      <c r="AV795" s="408"/>
      <c r="AW795" s="408"/>
      <c r="AX795" s="409"/>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thickBot="1" x14ac:dyDescent="0.2">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54"/>
      <c r="B806" s="655"/>
      <c r="C806" s="655"/>
      <c r="D806" s="655"/>
      <c r="E806" s="655"/>
      <c r="F806" s="656"/>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hidden="1" customHeight="1" x14ac:dyDescent="0.15">
      <c r="A807" s="654"/>
      <c r="B807" s="655"/>
      <c r="C807" s="655"/>
      <c r="D807" s="655"/>
      <c r="E807" s="655"/>
      <c r="F807" s="656"/>
      <c r="G807" s="840"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3"/>
      <c r="AC807" s="840"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7"/>
      <c r="Z808" s="408"/>
      <c r="AA808" s="408"/>
      <c r="AB808" s="830"/>
      <c r="AC808" s="693"/>
      <c r="AD808" s="694"/>
      <c r="AE808" s="694"/>
      <c r="AF808" s="694"/>
      <c r="AG808" s="695"/>
      <c r="AH808" s="687"/>
      <c r="AI808" s="688"/>
      <c r="AJ808" s="688"/>
      <c r="AK808" s="688"/>
      <c r="AL808" s="688"/>
      <c r="AM808" s="688"/>
      <c r="AN808" s="688"/>
      <c r="AO808" s="688"/>
      <c r="AP808" s="688"/>
      <c r="AQ808" s="688"/>
      <c r="AR808" s="688"/>
      <c r="AS808" s="688"/>
      <c r="AT808" s="689"/>
      <c r="AU808" s="407"/>
      <c r="AV808" s="408"/>
      <c r="AW808" s="408"/>
      <c r="AX808" s="409"/>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4"/>
      <c r="B820" s="655"/>
      <c r="C820" s="655"/>
      <c r="D820" s="655"/>
      <c r="E820" s="655"/>
      <c r="F820" s="656"/>
      <c r="G820" s="840"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3"/>
      <c r="AC820" s="840"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7"/>
      <c r="Z821" s="408"/>
      <c r="AA821" s="408"/>
      <c r="AB821" s="830"/>
      <c r="AC821" s="693"/>
      <c r="AD821" s="694"/>
      <c r="AE821" s="694"/>
      <c r="AF821" s="694"/>
      <c r="AG821" s="695"/>
      <c r="AH821" s="687"/>
      <c r="AI821" s="688"/>
      <c r="AJ821" s="688"/>
      <c r="AK821" s="688"/>
      <c r="AL821" s="688"/>
      <c r="AM821" s="688"/>
      <c r="AN821" s="688"/>
      <c r="AO821" s="688"/>
      <c r="AP821" s="688"/>
      <c r="AQ821" s="688"/>
      <c r="AR821" s="688"/>
      <c r="AS821" s="688"/>
      <c r="AT821" s="689"/>
      <c r="AU821" s="407"/>
      <c r="AV821" s="408"/>
      <c r="AW821" s="408"/>
      <c r="AX821" s="409"/>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342</v>
      </c>
      <c r="AD837" s="149"/>
      <c r="AE837" s="149"/>
      <c r="AF837" s="149"/>
      <c r="AG837" s="149"/>
      <c r="AH837" s="381" t="s">
        <v>368</v>
      </c>
      <c r="AI837" s="378"/>
      <c r="AJ837" s="378"/>
      <c r="AK837" s="378"/>
      <c r="AL837" s="378" t="s">
        <v>21</v>
      </c>
      <c r="AM837" s="378"/>
      <c r="AN837" s="378"/>
      <c r="AO837" s="383"/>
      <c r="AP837" s="384" t="s">
        <v>301</v>
      </c>
      <c r="AQ837" s="384"/>
      <c r="AR837" s="384"/>
      <c r="AS837" s="384"/>
      <c r="AT837" s="384"/>
      <c r="AU837" s="384"/>
      <c r="AV837" s="384"/>
      <c r="AW837" s="384"/>
      <c r="AX837" s="384"/>
    </row>
    <row r="838" spans="1:50" ht="42.75" customHeight="1" x14ac:dyDescent="0.15">
      <c r="A838" s="390">
        <v>1</v>
      </c>
      <c r="B838" s="390">
        <v>1</v>
      </c>
      <c r="C838" s="375" t="s">
        <v>644</v>
      </c>
      <c r="D838" s="361"/>
      <c r="E838" s="361"/>
      <c r="F838" s="361"/>
      <c r="G838" s="361"/>
      <c r="H838" s="361"/>
      <c r="I838" s="361"/>
      <c r="J838" s="362">
        <v>8020001086566</v>
      </c>
      <c r="K838" s="363"/>
      <c r="L838" s="363"/>
      <c r="M838" s="363"/>
      <c r="N838" s="363"/>
      <c r="O838" s="363"/>
      <c r="P838" s="376" t="s">
        <v>645</v>
      </c>
      <c r="Q838" s="364"/>
      <c r="R838" s="364"/>
      <c r="S838" s="364"/>
      <c r="T838" s="364"/>
      <c r="U838" s="364"/>
      <c r="V838" s="364"/>
      <c r="W838" s="364"/>
      <c r="X838" s="364"/>
      <c r="Y838" s="365">
        <v>142</v>
      </c>
      <c r="Z838" s="366"/>
      <c r="AA838" s="366"/>
      <c r="AB838" s="367"/>
      <c r="AC838" s="377" t="s">
        <v>374</v>
      </c>
      <c r="AD838" s="385"/>
      <c r="AE838" s="385"/>
      <c r="AF838" s="385"/>
      <c r="AG838" s="385"/>
      <c r="AH838" s="386">
        <v>2</v>
      </c>
      <c r="AI838" s="387"/>
      <c r="AJ838" s="387"/>
      <c r="AK838" s="387"/>
      <c r="AL838" s="371">
        <v>94.7</v>
      </c>
      <c r="AM838" s="372"/>
      <c r="AN838" s="372"/>
      <c r="AO838" s="373"/>
      <c r="AP838" s="374"/>
      <c r="AQ838" s="374"/>
      <c r="AR838" s="374"/>
      <c r="AS838" s="374"/>
      <c r="AT838" s="374"/>
      <c r="AU838" s="374"/>
      <c r="AV838" s="374"/>
      <c r="AW838" s="374"/>
      <c r="AX838" s="374"/>
    </row>
    <row r="839" spans="1:50" ht="30" hidden="1" customHeight="1" x14ac:dyDescent="0.15">
      <c r="A839" s="390">
        <v>2</v>
      </c>
      <c r="B839" s="390">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390">
        <v>3</v>
      </c>
      <c r="B840" s="390">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0">
        <v>4</v>
      </c>
      <c r="B841" s="390">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0">
        <v>5</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6</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7</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8</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9</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10</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342</v>
      </c>
      <c r="AD870" s="149"/>
      <c r="AE870" s="149"/>
      <c r="AF870" s="149"/>
      <c r="AG870" s="149"/>
      <c r="AH870" s="381" t="s">
        <v>368</v>
      </c>
      <c r="AI870" s="378"/>
      <c r="AJ870" s="378"/>
      <c r="AK870" s="378"/>
      <c r="AL870" s="378" t="s">
        <v>21</v>
      </c>
      <c r="AM870" s="378"/>
      <c r="AN870" s="378"/>
      <c r="AO870" s="383"/>
      <c r="AP870" s="384" t="s">
        <v>301</v>
      </c>
      <c r="AQ870" s="384"/>
      <c r="AR870" s="384"/>
      <c r="AS870" s="384"/>
      <c r="AT870" s="384"/>
      <c r="AU870" s="384"/>
      <c r="AV870" s="384"/>
      <c r="AW870" s="384"/>
      <c r="AX870" s="384"/>
    </row>
    <row r="871" spans="1:50" ht="33.75" customHeight="1" x14ac:dyDescent="0.15">
      <c r="A871" s="390">
        <v>1</v>
      </c>
      <c r="B871" s="390">
        <v>1</v>
      </c>
      <c r="C871" s="375" t="s">
        <v>646</v>
      </c>
      <c r="D871" s="361"/>
      <c r="E871" s="361"/>
      <c r="F871" s="361"/>
      <c r="G871" s="361"/>
      <c r="H871" s="361"/>
      <c r="I871" s="361"/>
      <c r="J871" s="362">
        <v>2011401001699</v>
      </c>
      <c r="K871" s="363"/>
      <c r="L871" s="363"/>
      <c r="M871" s="363"/>
      <c r="N871" s="363"/>
      <c r="O871" s="363"/>
      <c r="P871" s="376" t="s">
        <v>647</v>
      </c>
      <c r="Q871" s="364"/>
      <c r="R871" s="364"/>
      <c r="S871" s="364"/>
      <c r="T871" s="364"/>
      <c r="U871" s="364"/>
      <c r="V871" s="364"/>
      <c r="W871" s="364"/>
      <c r="X871" s="364"/>
      <c r="Y871" s="365">
        <v>81</v>
      </c>
      <c r="Z871" s="366"/>
      <c r="AA871" s="366"/>
      <c r="AB871" s="367"/>
      <c r="AC871" s="377" t="s">
        <v>374</v>
      </c>
      <c r="AD871" s="385"/>
      <c r="AE871" s="385"/>
      <c r="AF871" s="385"/>
      <c r="AG871" s="385"/>
      <c r="AH871" s="386">
        <v>1</v>
      </c>
      <c r="AI871" s="387"/>
      <c r="AJ871" s="387"/>
      <c r="AK871" s="387"/>
      <c r="AL871" s="371">
        <v>99.9</v>
      </c>
      <c r="AM871" s="372"/>
      <c r="AN871" s="372"/>
      <c r="AO871" s="373"/>
      <c r="AP871" s="374"/>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8.25"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342</v>
      </c>
      <c r="AD903" s="149"/>
      <c r="AE903" s="149"/>
      <c r="AF903" s="149"/>
      <c r="AG903" s="149"/>
      <c r="AH903" s="381" t="s">
        <v>368</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342</v>
      </c>
      <c r="AD936" s="149"/>
      <c r="AE936" s="149"/>
      <c r="AF936" s="149"/>
      <c r="AG936" s="149"/>
      <c r="AH936" s="381" t="s">
        <v>368</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342</v>
      </c>
      <c r="AD969" s="149"/>
      <c r="AE969" s="149"/>
      <c r="AF969" s="149"/>
      <c r="AG969" s="149"/>
      <c r="AH969" s="381" t="s">
        <v>368</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342</v>
      </c>
      <c r="AD1002" s="149"/>
      <c r="AE1002" s="149"/>
      <c r="AF1002" s="149"/>
      <c r="AG1002" s="149"/>
      <c r="AH1002" s="381" t="s">
        <v>368</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342</v>
      </c>
      <c r="AD1035" s="149"/>
      <c r="AE1035" s="149"/>
      <c r="AF1035" s="149"/>
      <c r="AG1035" s="149"/>
      <c r="AH1035" s="381" t="s">
        <v>368</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342</v>
      </c>
      <c r="AD1068" s="149"/>
      <c r="AE1068" s="149"/>
      <c r="AF1068" s="149"/>
      <c r="AG1068" s="149"/>
      <c r="AH1068" s="381" t="s">
        <v>368</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348</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266</v>
      </c>
      <c r="D1102" s="397"/>
      <c r="E1102" s="149" t="s">
        <v>265</v>
      </c>
      <c r="F1102" s="397"/>
      <c r="G1102" s="397"/>
      <c r="H1102" s="397"/>
      <c r="I1102" s="397"/>
      <c r="J1102" s="149" t="s">
        <v>300</v>
      </c>
      <c r="K1102" s="149"/>
      <c r="L1102" s="149"/>
      <c r="M1102" s="149"/>
      <c r="N1102" s="149"/>
      <c r="O1102" s="149"/>
      <c r="P1102" s="381" t="s">
        <v>27</v>
      </c>
      <c r="Q1102" s="381"/>
      <c r="R1102" s="381"/>
      <c r="S1102" s="381"/>
      <c r="T1102" s="381"/>
      <c r="U1102" s="381"/>
      <c r="V1102" s="381"/>
      <c r="W1102" s="381"/>
      <c r="X1102" s="381"/>
      <c r="Y1102" s="149" t="s">
        <v>302</v>
      </c>
      <c r="Z1102" s="397"/>
      <c r="AA1102" s="397"/>
      <c r="AB1102" s="397"/>
      <c r="AC1102" s="149" t="s">
        <v>248</v>
      </c>
      <c r="AD1102" s="149"/>
      <c r="AE1102" s="149"/>
      <c r="AF1102" s="149"/>
      <c r="AG1102" s="149"/>
      <c r="AH1102" s="381" t="s">
        <v>261</v>
      </c>
      <c r="AI1102" s="382"/>
      <c r="AJ1102" s="382"/>
      <c r="AK1102" s="382"/>
      <c r="AL1102" s="382" t="s">
        <v>21</v>
      </c>
      <c r="AM1102" s="382"/>
      <c r="AN1102" s="382"/>
      <c r="AO1102" s="398"/>
      <c r="AP1102" s="384" t="s">
        <v>334</v>
      </c>
      <c r="AQ1102" s="384"/>
      <c r="AR1102" s="384"/>
      <c r="AS1102" s="384"/>
      <c r="AT1102" s="384"/>
      <c r="AU1102" s="384"/>
      <c r="AV1102" s="384"/>
      <c r="AW1102" s="384"/>
      <c r="AX1102" s="384"/>
    </row>
    <row r="1103" spans="1:50" ht="30" customHeight="1" x14ac:dyDescent="0.15">
      <c r="A1103" s="390">
        <v>1</v>
      </c>
      <c r="B1103" s="390">
        <v>1</v>
      </c>
      <c r="C1103" s="388"/>
      <c r="D1103" s="388"/>
      <c r="E1103" s="352" t="s">
        <v>558</v>
      </c>
      <c r="F1103" s="389"/>
      <c r="G1103" s="389"/>
      <c r="H1103" s="389"/>
      <c r="I1103" s="389"/>
      <c r="J1103" s="362" t="s">
        <v>558</v>
      </c>
      <c r="K1103" s="363"/>
      <c r="L1103" s="363"/>
      <c r="M1103" s="363"/>
      <c r="N1103" s="363"/>
      <c r="O1103" s="363"/>
      <c r="P1103" s="399" t="s">
        <v>559</v>
      </c>
      <c r="Q1103" s="364"/>
      <c r="R1103" s="364"/>
      <c r="S1103" s="364"/>
      <c r="T1103" s="364"/>
      <c r="U1103" s="364"/>
      <c r="V1103" s="364"/>
      <c r="W1103" s="364"/>
      <c r="X1103" s="364"/>
      <c r="Y1103" s="400" t="s">
        <v>558</v>
      </c>
      <c r="Z1103" s="366"/>
      <c r="AA1103" s="366"/>
      <c r="AB1103" s="367"/>
      <c r="AC1103" s="368"/>
      <c r="AD1103" s="368"/>
      <c r="AE1103" s="368"/>
      <c r="AF1103" s="368"/>
      <c r="AG1103" s="368"/>
      <c r="AH1103" s="391" t="s">
        <v>558</v>
      </c>
      <c r="AI1103" s="370"/>
      <c r="AJ1103" s="370"/>
      <c r="AK1103" s="370"/>
      <c r="AL1103" s="392" t="s">
        <v>558</v>
      </c>
      <c r="AM1103" s="372"/>
      <c r="AN1103" s="372"/>
      <c r="AO1103" s="373"/>
      <c r="AP1103" s="393" t="s">
        <v>559</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3" max="49" man="1"/>
    <brk id="189" max="49" man="1"/>
    <brk id="714" max="49" man="1"/>
    <brk id="735" max="16383"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353</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5"/>
      <c r="Z2" s="854"/>
      <c r="AA2" s="855"/>
      <c r="AB2" s="1059" t="s">
        <v>11</v>
      </c>
      <c r="AC2" s="1060"/>
      <c r="AD2" s="1061"/>
      <c r="AE2" s="250" t="s">
        <v>393</v>
      </c>
      <c r="AF2" s="250"/>
      <c r="AG2" s="250"/>
      <c r="AH2" s="250"/>
      <c r="AI2" s="250" t="s">
        <v>391</v>
      </c>
      <c r="AJ2" s="250"/>
      <c r="AK2" s="250"/>
      <c r="AL2" s="250"/>
      <c r="AM2" s="250" t="s">
        <v>420</v>
      </c>
      <c r="AN2" s="250"/>
      <c r="AO2" s="250"/>
      <c r="AP2" s="244"/>
      <c r="AQ2" s="160" t="s">
        <v>235</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6"/>
      <c r="Z3" s="1057"/>
      <c r="AA3" s="1058"/>
      <c r="AB3" s="1062"/>
      <c r="AC3" s="1063"/>
      <c r="AD3" s="1064"/>
      <c r="AE3" s="251"/>
      <c r="AF3" s="251"/>
      <c r="AG3" s="251"/>
      <c r="AH3" s="251"/>
      <c r="AI3" s="251"/>
      <c r="AJ3" s="251"/>
      <c r="AK3" s="251"/>
      <c r="AL3" s="251"/>
      <c r="AM3" s="251"/>
      <c r="AN3" s="251"/>
      <c r="AO3" s="251"/>
      <c r="AP3" s="247"/>
      <c r="AQ3" s="199"/>
      <c r="AR3" s="200"/>
      <c r="AS3" s="133" t="s">
        <v>236</v>
      </c>
      <c r="AT3" s="134"/>
      <c r="AU3" s="200"/>
      <c r="AV3" s="200"/>
      <c r="AW3" s="419" t="s">
        <v>181</v>
      </c>
      <c r="AX3" s="420"/>
    </row>
    <row r="4" spans="1:50" ht="22.5" customHeight="1" x14ac:dyDescent="0.15">
      <c r="A4" s="424"/>
      <c r="B4" s="422"/>
      <c r="C4" s="422"/>
      <c r="D4" s="422"/>
      <c r="E4" s="422"/>
      <c r="F4" s="423"/>
      <c r="G4" s="585"/>
      <c r="H4" s="1032"/>
      <c r="I4" s="1032"/>
      <c r="J4" s="1032"/>
      <c r="K4" s="1032"/>
      <c r="L4" s="1032"/>
      <c r="M4" s="1032"/>
      <c r="N4" s="1032"/>
      <c r="O4" s="1033"/>
      <c r="P4" s="105"/>
      <c r="Q4" s="1040"/>
      <c r="R4" s="1040"/>
      <c r="S4" s="1040"/>
      <c r="T4" s="1040"/>
      <c r="U4" s="1040"/>
      <c r="V4" s="1040"/>
      <c r="W4" s="1040"/>
      <c r="X4" s="1041"/>
      <c r="Y4" s="1050" t="s">
        <v>12</v>
      </c>
      <c r="Z4" s="1051"/>
      <c r="AA4" s="1052"/>
      <c r="AB4" s="485"/>
      <c r="AC4" s="1054"/>
      <c r="AD4" s="1054"/>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4"/>
      <c r="H5" s="1035"/>
      <c r="I5" s="1035"/>
      <c r="J5" s="1035"/>
      <c r="K5" s="1035"/>
      <c r="L5" s="1035"/>
      <c r="M5" s="1035"/>
      <c r="N5" s="1035"/>
      <c r="O5" s="1036"/>
      <c r="P5" s="1042"/>
      <c r="Q5" s="1042"/>
      <c r="R5" s="1042"/>
      <c r="S5" s="1042"/>
      <c r="T5" s="1042"/>
      <c r="U5" s="1042"/>
      <c r="V5" s="1042"/>
      <c r="W5" s="1042"/>
      <c r="X5" s="1043"/>
      <c r="Y5" s="439" t="s">
        <v>54</v>
      </c>
      <c r="Z5" s="1047"/>
      <c r="AA5" s="1048"/>
      <c r="AB5" s="547"/>
      <c r="AC5" s="1053"/>
      <c r="AD5" s="1053"/>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37"/>
      <c r="H6" s="1038"/>
      <c r="I6" s="1038"/>
      <c r="J6" s="1038"/>
      <c r="K6" s="1038"/>
      <c r="L6" s="1038"/>
      <c r="M6" s="1038"/>
      <c r="N6" s="1038"/>
      <c r="O6" s="1039"/>
      <c r="P6" s="1044"/>
      <c r="Q6" s="1044"/>
      <c r="R6" s="1044"/>
      <c r="S6" s="1044"/>
      <c r="T6" s="1044"/>
      <c r="U6" s="1044"/>
      <c r="V6" s="1044"/>
      <c r="W6" s="1044"/>
      <c r="X6" s="1045"/>
      <c r="Y6" s="1046" t="s">
        <v>13</v>
      </c>
      <c r="Z6" s="1047"/>
      <c r="AA6" s="1048"/>
      <c r="AB6" s="617" t="s">
        <v>182</v>
      </c>
      <c r="AC6" s="1049"/>
      <c r="AD6" s="1049"/>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353</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5"/>
      <c r="Z9" s="854"/>
      <c r="AA9" s="855"/>
      <c r="AB9" s="1059" t="s">
        <v>11</v>
      </c>
      <c r="AC9" s="1060"/>
      <c r="AD9" s="1061"/>
      <c r="AE9" s="250" t="s">
        <v>393</v>
      </c>
      <c r="AF9" s="250"/>
      <c r="AG9" s="250"/>
      <c r="AH9" s="250"/>
      <c r="AI9" s="250" t="s">
        <v>391</v>
      </c>
      <c r="AJ9" s="250"/>
      <c r="AK9" s="250"/>
      <c r="AL9" s="250"/>
      <c r="AM9" s="250" t="s">
        <v>420</v>
      </c>
      <c r="AN9" s="250"/>
      <c r="AO9" s="250"/>
      <c r="AP9" s="244"/>
      <c r="AQ9" s="160" t="s">
        <v>235</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6"/>
      <c r="Z10" s="1057"/>
      <c r="AA10" s="1058"/>
      <c r="AB10" s="1062"/>
      <c r="AC10" s="1063"/>
      <c r="AD10" s="1064"/>
      <c r="AE10" s="251"/>
      <c r="AF10" s="251"/>
      <c r="AG10" s="251"/>
      <c r="AH10" s="251"/>
      <c r="AI10" s="251"/>
      <c r="AJ10" s="251"/>
      <c r="AK10" s="251"/>
      <c r="AL10" s="251"/>
      <c r="AM10" s="251"/>
      <c r="AN10" s="251"/>
      <c r="AO10" s="251"/>
      <c r="AP10" s="247"/>
      <c r="AQ10" s="199"/>
      <c r="AR10" s="200"/>
      <c r="AS10" s="133" t="s">
        <v>236</v>
      </c>
      <c r="AT10" s="134"/>
      <c r="AU10" s="200"/>
      <c r="AV10" s="200"/>
      <c r="AW10" s="419" t="s">
        <v>181</v>
      </c>
      <c r="AX10" s="420"/>
    </row>
    <row r="11" spans="1:50" ht="22.5" customHeight="1" x14ac:dyDescent="0.15">
      <c r="A11" s="424"/>
      <c r="B11" s="422"/>
      <c r="C11" s="422"/>
      <c r="D11" s="422"/>
      <c r="E11" s="422"/>
      <c r="F11" s="423"/>
      <c r="G11" s="585"/>
      <c r="H11" s="1032"/>
      <c r="I11" s="1032"/>
      <c r="J11" s="1032"/>
      <c r="K11" s="1032"/>
      <c r="L11" s="1032"/>
      <c r="M11" s="1032"/>
      <c r="N11" s="1032"/>
      <c r="O11" s="1033"/>
      <c r="P11" s="105"/>
      <c r="Q11" s="1040"/>
      <c r="R11" s="1040"/>
      <c r="S11" s="1040"/>
      <c r="T11" s="1040"/>
      <c r="U11" s="1040"/>
      <c r="V11" s="1040"/>
      <c r="W11" s="1040"/>
      <c r="X11" s="1041"/>
      <c r="Y11" s="1050" t="s">
        <v>12</v>
      </c>
      <c r="Z11" s="1051"/>
      <c r="AA11" s="1052"/>
      <c r="AB11" s="485"/>
      <c r="AC11" s="1054"/>
      <c r="AD11" s="1054"/>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4"/>
      <c r="H12" s="1035"/>
      <c r="I12" s="1035"/>
      <c r="J12" s="1035"/>
      <c r="K12" s="1035"/>
      <c r="L12" s="1035"/>
      <c r="M12" s="1035"/>
      <c r="N12" s="1035"/>
      <c r="O12" s="1036"/>
      <c r="P12" s="1042"/>
      <c r="Q12" s="1042"/>
      <c r="R12" s="1042"/>
      <c r="S12" s="1042"/>
      <c r="T12" s="1042"/>
      <c r="U12" s="1042"/>
      <c r="V12" s="1042"/>
      <c r="W12" s="1042"/>
      <c r="X12" s="1043"/>
      <c r="Y12" s="439" t="s">
        <v>54</v>
      </c>
      <c r="Z12" s="1047"/>
      <c r="AA12" s="1048"/>
      <c r="AB12" s="547"/>
      <c r="AC12" s="1053"/>
      <c r="AD12" s="1053"/>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7" t="s">
        <v>182</v>
      </c>
      <c r="AC13" s="1049"/>
      <c r="AD13" s="1049"/>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353</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5"/>
      <c r="Z16" s="854"/>
      <c r="AA16" s="855"/>
      <c r="AB16" s="1059" t="s">
        <v>11</v>
      </c>
      <c r="AC16" s="1060"/>
      <c r="AD16" s="1061"/>
      <c r="AE16" s="250" t="s">
        <v>393</v>
      </c>
      <c r="AF16" s="250"/>
      <c r="AG16" s="250"/>
      <c r="AH16" s="250"/>
      <c r="AI16" s="250" t="s">
        <v>391</v>
      </c>
      <c r="AJ16" s="250"/>
      <c r="AK16" s="250"/>
      <c r="AL16" s="250"/>
      <c r="AM16" s="250" t="s">
        <v>420</v>
      </c>
      <c r="AN16" s="250"/>
      <c r="AO16" s="250"/>
      <c r="AP16" s="244"/>
      <c r="AQ16" s="160" t="s">
        <v>235</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6"/>
      <c r="Z17" s="1057"/>
      <c r="AA17" s="1058"/>
      <c r="AB17" s="1062"/>
      <c r="AC17" s="1063"/>
      <c r="AD17" s="1064"/>
      <c r="AE17" s="251"/>
      <c r="AF17" s="251"/>
      <c r="AG17" s="251"/>
      <c r="AH17" s="251"/>
      <c r="AI17" s="251"/>
      <c r="AJ17" s="251"/>
      <c r="AK17" s="251"/>
      <c r="AL17" s="251"/>
      <c r="AM17" s="251"/>
      <c r="AN17" s="251"/>
      <c r="AO17" s="251"/>
      <c r="AP17" s="247"/>
      <c r="AQ17" s="199"/>
      <c r="AR17" s="200"/>
      <c r="AS17" s="133" t="s">
        <v>236</v>
      </c>
      <c r="AT17" s="134"/>
      <c r="AU17" s="200"/>
      <c r="AV17" s="200"/>
      <c r="AW17" s="419" t="s">
        <v>181</v>
      </c>
      <c r="AX17" s="420"/>
    </row>
    <row r="18" spans="1:50" ht="22.5" customHeight="1" x14ac:dyDescent="0.15">
      <c r="A18" s="424"/>
      <c r="B18" s="422"/>
      <c r="C18" s="422"/>
      <c r="D18" s="422"/>
      <c r="E18" s="422"/>
      <c r="F18" s="423"/>
      <c r="G18" s="585"/>
      <c r="H18" s="1032"/>
      <c r="I18" s="1032"/>
      <c r="J18" s="1032"/>
      <c r="K18" s="1032"/>
      <c r="L18" s="1032"/>
      <c r="M18" s="1032"/>
      <c r="N18" s="1032"/>
      <c r="O18" s="1033"/>
      <c r="P18" s="105"/>
      <c r="Q18" s="1040"/>
      <c r="R18" s="1040"/>
      <c r="S18" s="1040"/>
      <c r="T18" s="1040"/>
      <c r="U18" s="1040"/>
      <c r="V18" s="1040"/>
      <c r="W18" s="1040"/>
      <c r="X18" s="1041"/>
      <c r="Y18" s="1050" t="s">
        <v>12</v>
      </c>
      <c r="Z18" s="1051"/>
      <c r="AA18" s="1052"/>
      <c r="AB18" s="485"/>
      <c r="AC18" s="1054"/>
      <c r="AD18" s="1054"/>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4"/>
      <c r="H19" s="1035"/>
      <c r="I19" s="1035"/>
      <c r="J19" s="1035"/>
      <c r="K19" s="1035"/>
      <c r="L19" s="1035"/>
      <c r="M19" s="1035"/>
      <c r="N19" s="1035"/>
      <c r="O19" s="1036"/>
      <c r="P19" s="1042"/>
      <c r="Q19" s="1042"/>
      <c r="R19" s="1042"/>
      <c r="S19" s="1042"/>
      <c r="T19" s="1042"/>
      <c r="U19" s="1042"/>
      <c r="V19" s="1042"/>
      <c r="W19" s="1042"/>
      <c r="X19" s="1043"/>
      <c r="Y19" s="439" t="s">
        <v>54</v>
      </c>
      <c r="Z19" s="1047"/>
      <c r="AA19" s="1048"/>
      <c r="AB19" s="547"/>
      <c r="AC19" s="1053"/>
      <c r="AD19" s="1053"/>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7" t="s">
        <v>182</v>
      </c>
      <c r="AC20" s="1049"/>
      <c r="AD20" s="1049"/>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353</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5"/>
      <c r="Z23" s="854"/>
      <c r="AA23" s="855"/>
      <c r="AB23" s="1059" t="s">
        <v>11</v>
      </c>
      <c r="AC23" s="1060"/>
      <c r="AD23" s="1061"/>
      <c r="AE23" s="250" t="s">
        <v>393</v>
      </c>
      <c r="AF23" s="250"/>
      <c r="AG23" s="250"/>
      <c r="AH23" s="250"/>
      <c r="AI23" s="250" t="s">
        <v>391</v>
      </c>
      <c r="AJ23" s="250"/>
      <c r="AK23" s="250"/>
      <c r="AL23" s="250"/>
      <c r="AM23" s="250" t="s">
        <v>420</v>
      </c>
      <c r="AN23" s="250"/>
      <c r="AO23" s="250"/>
      <c r="AP23" s="244"/>
      <c r="AQ23" s="160" t="s">
        <v>235</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6"/>
      <c r="Z24" s="1057"/>
      <c r="AA24" s="1058"/>
      <c r="AB24" s="1062"/>
      <c r="AC24" s="1063"/>
      <c r="AD24" s="1064"/>
      <c r="AE24" s="251"/>
      <c r="AF24" s="251"/>
      <c r="AG24" s="251"/>
      <c r="AH24" s="251"/>
      <c r="AI24" s="251"/>
      <c r="AJ24" s="251"/>
      <c r="AK24" s="251"/>
      <c r="AL24" s="251"/>
      <c r="AM24" s="251"/>
      <c r="AN24" s="251"/>
      <c r="AO24" s="251"/>
      <c r="AP24" s="247"/>
      <c r="AQ24" s="199"/>
      <c r="AR24" s="200"/>
      <c r="AS24" s="133" t="s">
        <v>236</v>
      </c>
      <c r="AT24" s="134"/>
      <c r="AU24" s="200"/>
      <c r="AV24" s="200"/>
      <c r="AW24" s="419" t="s">
        <v>181</v>
      </c>
      <c r="AX24" s="420"/>
    </row>
    <row r="25" spans="1:50" ht="22.5" customHeight="1" x14ac:dyDescent="0.15">
      <c r="A25" s="424"/>
      <c r="B25" s="422"/>
      <c r="C25" s="422"/>
      <c r="D25" s="422"/>
      <c r="E25" s="422"/>
      <c r="F25" s="423"/>
      <c r="G25" s="585"/>
      <c r="H25" s="1032"/>
      <c r="I25" s="1032"/>
      <c r="J25" s="1032"/>
      <c r="K25" s="1032"/>
      <c r="L25" s="1032"/>
      <c r="M25" s="1032"/>
      <c r="N25" s="1032"/>
      <c r="O25" s="1033"/>
      <c r="P25" s="105"/>
      <c r="Q25" s="1040"/>
      <c r="R25" s="1040"/>
      <c r="S25" s="1040"/>
      <c r="T25" s="1040"/>
      <c r="U25" s="1040"/>
      <c r="V25" s="1040"/>
      <c r="W25" s="1040"/>
      <c r="X25" s="1041"/>
      <c r="Y25" s="1050" t="s">
        <v>12</v>
      </c>
      <c r="Z25" s="1051"/>
      <c r="AA25" s="1052"/>
      <c r="AB25" s="485"/>
      <c r="AC25" s="1054"/>
      <c r="AD25" s="1054"/>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4"/>
      <c r="H26" s="1035"/>
      <c r="I26" s="1035"/>
      <c r="J26" s="1035"/>
      <c r="K26" s="1035"/>
      <c r="L26" s="1035"/>
      <c r="M26" s="1035"/>
      <c r="N26" s="1035"/>
      <c r="O26" s="1036"/>
      <c r="P26" s="1042"/>
      <c r="Q26" s="1042"/>
      <c r="R26" s="1042"/>
      <c r="S26" s="1042"/>
      <c r="T26" s="1042"/>
      <c r="U26" s="1042"/>
      <c r="V26" s="1042"/>
      <c r="W26" s="1042"/>
      <c r="X26" s="1043"/>
      <c r="Y26" s="439" t="s">
        <v>54</v>
      </c>
      <c r="Z26" s="1047"/>
      <c r="AA26" s="1048"/>
      <c r="AB26" s="547"/>
      <c r="AC26" s="1053"/>
      <c r="AD26" s="1053"/>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7" t="s">
        <v>182</v>
      </c>
      <c r="AC27" s="1049"/>
      <c r="AD27" s="1049"/>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353</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5"/>
      <c r="Z30" s="854"/>
      <c r="AA30" s="855"/>
      <c r="AB30" s="1059" t="s">
        <v>11</v>
      </c>
      <c r="AC30" s="1060"/>
      <c r="AD30" s="1061"/>
      <c r="AE30" s="250" t="s">
        <v>393</v>
      </c>
      <c r="AF30" s="250"/>
      <c r="AG30" s="250"/>
      <c r="AH30" s="250"/>
      <c r="AI30" s="250" t="s">
        <v>391</v>
      </c>
      <c r="AJ30" s="250"/>
      <c r="AK30" s="250"/>
      <c r="AL30" s="250"/>
      <c r="AM30" s="250" t="s">
        <v>420</v>
      </c>
      <c r="AN30" s="250"/>
      <c r="AO30" s="250"/>
      <c r="AP30" s="244"/>
      <c r="AQ30" s="160" t="s">
        <v>235</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6"/>
      <c r="Z31" s="1057"/>
      <c r="AA31" s="1058"/>
      <c r="AB31" s="1062"/>
      <c r="AC31" s="1063"/>
      <c r="AD31" s="1064"/>
      <c r="AE31" s="251"/>
      <c r="AF31" s="251"/>
      <c r="AG31" s="251"/>
      <c r="AH31" s="251"/>
      <c r="AI31" s="251"/>
      <c r="AJ31" s="251"/>
      <c r="AK31" s="251"/>
      <c r="AL31" s="251"/>
      <c r="AM31" s="251"/>
      <c r="AN31" s="251"/>
      <c r="AO31" s="251"/>
      <c r="AP31" s="247"/>
      <c r="AQ31" s="199"/>
      <c r="AR31" s="200"/>
      <c r="AS31" s="133" t="s">
        <v>236</v>
      </c>
      <c r="AT31" s="134"/>
      <c r="AU31" s="200"/>
      <c r="AV31" s="200"/>
      <c r="AW31" s="419" t="s">
        <v>181</v>
      </c>
      <c r="AX31" s="420"/>
    </row>
    <row r="32" spans="1:50" ht="22.5" customHeight="1" x14ac:dyDescent="0.15">
      <c r="A32" s="424"/>
      <c r="B32" s="422"/>
      <c r="C32" s="422"/>
      <c r="D32" s="422"/>
      <c r="E32" s="422"/>
      <c r="F32" s="423"/>
      <c r="G32" s="585"/>
      <c r="H32" s="1032"/>
      <c r="I32" s="1032"/>
      <c r="J32" s="1032"/>
      <c r="K32" s="1032"/>
      <c r="L32" s="1032"/>
      <c r="M32" s="1032"/>
      <c r="N32" s="1032"/>
      <c r="O32" s="1033"/>
      <c r="P32" s="105"/>
      <c r="Q32" s="1040"/>
      <c r="R32" s="1040"/>
      <c r="S32" s="1040"/>
      <c r="T32" s="1040"/>
      <c r="U32" s="1040"/>
      <c r="V32" s="1040"/>
      <c r="W32" s="1040"/>
      <c r="X32" s="1041"/>
      <c r="Y32" s="1050" t="s">
        <v>12</v>
      </c>
      <c r="Z32" s="1051"/>
      <c r="AA32" s="1052"/>
      <c r="AB32" s="485"/>
      <c r="AC32" s="1054"/>
      <c r="AD32" s="1054"/>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4"/>
      <c r="H33" s="1035"/>
      <c r="I33" s="1035"/>
      <c r="J33" s="1035"/>
      <c r="K33" s="1035"/>
      <c r="L33" s="1035"/>
      <c r="M33" s="1035"/>
      <c r="N33" s="1035"/>
      <c r="O33" s="1036"/>
      <c r="P33" s="1042"/>
      <c r="Q33" s="1042"/>
      <c r="R33" s="1042"/>
      <c r="S33" s="1042"/>
      <c r="T33" s="1042"/>
      <c r="U33" s="1042"/>
      <c r="V33" s="1042"/>
      <c r="W33" s="1042"/>
      <c r="X33" s="1043"/>
      <c r="Y33" s="439" t="s">
        <v>54</v>
      </c>
      <c r="Z33" s="1047"/>
      <c r="AA33" s="1048"/>
      <c r="AB33" s="547"/>
      <c r="AC33" s="1053"/>
      <c r="AD33" s="1053"/>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7" t="s">
        <v>182</v>
      </c>
      <c r="AC34" s="1049"/>
      <c r="AD34" s="1049"/>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353</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5"/>
      <c r="Z37" s="854"/>
      <c r="AA37" s="855"/>
      <c r="AB37" s="1059" t="s">
        <v>11</v>
      </c>
      <c r="AC37" s="1060"/>
      <c r="AD37" s="1061"/>
      <c r="AE37" s="250" t="s">
        <v>393</v>
      </c>
      <c r="AF37" s="250"/>
      <c r="AG37" s="250"/>
      <c r="AH37" s="250"/>
      <c r="AI37" s="250" t="s">
        <v>391</v>
      </c>
      <c r="AJ37" s="250"/>
      <c r="AK37" s="250"/>
      <c r="AL37" s="250"/>
      <c r="AM37" s="250" t="s">
        <v>420</v>
      </c>
      <c r="AN37" s="250"/>
      <c r="AO37" s="250"/>
      <c r="AP37" s="244"/>
      <c r="AQ37" s="160" t="s">
        <v>235</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6"/>
      <c r="Z38" s="1057"/>
      <c r="AA38" s="1058"/>
      <c r="AB38" s="1062"/>
      <c r="AC38" s="1063"/>
      <c r="AD38" s="1064"/>
      <c r="AE38" s="251"/>
      <c r="AF38" s="251"/>
      <c r="AG38" s="251"/>
      <c r="AH38" s="251"/>
      <c r="AI38" s="251"/>
      <c r="AJ38" s="251"/>
      <c r="AK38" s="251"/>
      <c r="AL38" s="251"/>
      <c r="AM38" s="251"/>
      <c r="AN38" s="251"/>
      <c r="AO38" s="251"/>
      <c r="AP38" s="247"/>
      <c r="AQ38" s="199"/>
      <c r="AR38" s="200"/>
      <c r="AS38" s="133" t="s">
        <v>236</v>
      </c>
      <c r="AT38" s="134"/>
      <c r="AU38" s="200"/>
      <c r="AV38" s="200"/>
      <c r="AW38" s="419" t="s">
        <v>181</v>
      </c>
      <c r="AX38" s="420"/>
    </row>
    <row r="39" spans="1:50" ht="22.5" customHeight="1" x14ac:dyDescent="0.15">
      <c r="A39" s="424"/>
      <c r="B39" s="422"/>
      <c r="C39" s="422"/>
      <c r="D39" s="422"/>
      <c r="E39" s="422"/>
      <c r="F39" s="423"/>
      <c r="G39" s="585"/>
      <c r="H39" s="1032"/>
      <c r="I39" s="1032"/>
      <c r="J39" s="1032"/>
      <c r="K39" s="1032"/>
      <c r="L39" s="1032"/>
      <c r="M39" s="1032"/>
      <c r="N39" s="1032"/>
      <c r="O39" s="1033"/>
      <c r="P39" s="105"/>
      <c r="Q39" s="1040"/>
      <c r="R39" s="1040"/>
      <c r="S39" s="1040"/>
      <c r="T39" s="1040"/>
      <c r="U39" s="1040"/>
      <c r="V39" s="1040"/>
      <c r="W39" s="1040"/>
      <c r="X39" s="1041"/>
      <c r="Y39" s="1050" t="s">
        <v>12</v>
      </c>
      <c r="Z39" s="1051"/>
      <c r="AA39" s="1052"/>
      <c r="AB39" s="485"/>
      <c r="AC39" s="1054"/>
      <c r="AD39" s="1054"/>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4"/>
      <c r="H40" s="1035"/>
      <c r="I40" s="1035"/>
      <c r="J40" s="1035"/>
      <c r="K40" s="1035"/>
      <c r="L40" s="1035"/>
      <c r="M40" s="1035"/>
      <c r="N40" s="1035"/>
      <c r="O40" s="1036"/>
      <c r="P40" s="1042"/>
      <c r="Q40" s="1042"/>
      <c r="R40" s="1042"/>
      <c r="S40" s="1042"/>
      <c r="T40" s="1042"/>
      <c r="U40" s="1042"/>
      <c r="V40" s="1042"/>
      <c r="W40" s="1042"/>
      <c r="X40" s="1043"/>
      <c r="Y40" s="439" t="s">
        <v>54</v>
      </c>
      <c r="Z40" s="1047"/>
      <c r="AA40" s="1048"/>
      <c r="AB40" s="547"/>
      <c r="AC40" s="1053"/>
      <c r="AD40" s="1053"/>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7" t="s">
        <v>182</v>
      </c>
      <c r="AC41" s="1049"/>
      <c r="AD41" s="1049"/>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353</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5"/>
      <c r="Z44" s="854"/>
      <c r="AA44" s="855"/>
      <c r="AB44" s="1059" t="s">
        <v>11</v>
      </c>
      <c r="AC44" s="1060"/>
      <c r="AD44" s="1061"/>
      <c r="AE44" s="250" t="s">
        <v>393</v>
      </c>
      <c r="AF44" s="250"/>
      <c r="AG44" s="250"/>
      <c r="AH44" s="250"/>
      <c r="AI44" s="250" t="s">
        <v>391</v>
      </c>
      <c r="AJ44" s="250"/>
      <c r="AK44" s="250"/>
      <c r="AL44" s="250"/>
      <c r="AM44" s="250" t="s">
        <v>420</v>
      </c>
      <c r="AN44" s="250"/>
      <c r="AO44" s="250"/>
      <c r="AP44" s="244"/>
      <c r="AQ44" s="160" t="s">
        <v>235</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6"/>
      <c r="Z45" s="1057"/>
      <c r="AA45" s="1058"/>
      <c r="AB45" s="1062"/>
      <c r="AC45" s="1063"/>
      <c r="AD45" s="1064"/>
      <c r="AE45" s="251"/>
      <c r="AF45" s="251"/>
      <c r="AG45" s="251"/>
      <c r="AH45" s="251"/>
      <c r="AI45" s="251"/>
      <c r="AJ45" s="251"/>
      <c r="AK45" s="251"/>
      <c r="AL45" s="251"/>
      <c r="AM45" s="251"/>
      <c r="AN45" s="251"/>
      <c r="AO45" s="251"/>
      <c r="AP45" s="247"/>
      <c r="AQ45" s="199"/>
      <c r="AR45" s="200"/>
      <c r="AS45" s="133" t="s">
        <v>236</v>
      </c>
      <c r="AT45" s="134"/>
      <c r="AU45" s="200"/>
      <c r="AV45" s="200"/>
      <c r="AW45" s="419" t="s">
        <v>181</v>
      </c>
      <c r="AX45" s="420"/>
    </row>
    <row r="46" spans="1:50" ht="22.5" customHeight="1" x14ac:dyDescent="0.15">
      <c r="A46" s="424"/>
      <c r="B46" s="422"/>
      <c r="C46" s="422"/>
      <c r="D46" s="422"/>
      <c r="E46" s="422"/>
      <c r="F46" s="423"/>
      <c r="G46" s="585"/>
      <c r="H46" s="1032"/>
      <c r="I46" s="1032"/>
      <c r="J46" s="1032"/>
      <c r="K46" s="1032"/>
      <c r="L46" s="1032"/>
      <c r="M46" s="1032"/>
      <c r="N46" s="1032"/>
      <c r="O46" s="1033"/>
      <c r="P46" s="105"/>
      <c r="Q46" s="1040"/>
      <c r="R46" s="1040"/>
      <c r="S46" s="1040"/>
      <c r="T46" s="1040"/>
      <c r="U46" s="1040"/>
      <c r="V46" s="1040"/>
      <c r="W46" s="1040"/>
      <c r="X46" s="1041"/>
      <c r="Y46" s="1050" t="s">
        <v>12</v>
      </c>
      <c r="Z46" s="1051"/>
      <c r="AA46" s="1052"/>
      <c r="AB46" s="485"/>
      <c r="AC46" s="1054"/>
      <c r="AD46" s="1054"/>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4"/>
      <c r="H47" s="1035"/>
      <c r="I47" s="1035"/>
      <c r="J47" s="1035"/>
      <c r="K47" s="1035"/>
      <c r="L47" s="1035"/>
      <c r="M47" s="1035"/>
      <c r="N47" s="1035"/>
      <c r="O47" s="1036"/>
      <c r="P47" s="1042"/>
      <c r="Q47" s="1042"/>
      <c r="R47" s="1042"/>
      <c r="S47" s="1042"/>
      <c r="T47" s="1042"/>
      <c r="U47" s="1042"/>
      <c r="V47" s="1042"/>
      <c r="W47" s="1042"/>
      <c r="X47" s="1043"/>
      <c r="Y47" s="439" t="s">
        <v>54</v>
      </c>
      <c r="Z47" s="1047"/>
      <c r="AA47" s="1048"/>
      <c r="AB47" s="547"/>
      <c r="AC47" s="1053"/>
      <c r="AD47" s="1053"/>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7" t="s">
        <v>182</v>
      </c>
      <c r="AC48" s="1049"/>
      <c r="AD48" s="1049"/>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5"/>
      <c r="Z51" s="854"/>
      <c r="AA51" s="855"/>
      <c r="AB51" s="244" t="s">
        <v>11</v>
      </c>
      <c r="AC51" s="1060"/>
      <c r="AD51" s="1061"/>
      <c r="AE51" s="250" t="s">
        <v>393</v>
      </c>
      <c r="AF51" s="250"/>
      <c r="AG51" s="250"/>
      <c r="AH51" s="250"/>
      <c r="AI51" s="250" t="s">
        <v>391</v>
      </c>
      <c r="AJ51" s="250"/>
      <c r="AK51" s="250"/>
      <c r="AL51" s="250"/>
      <c r="AM51" s="250" t="s">
        <v>420</v>
      </c>
      <c r="AN51" s="250"/>
      <c r="AO51" s="250"/>
      <c r="AP51" s="244"/>
      <c r="AQ51" s="160" t="s">
        <v>235</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6"/>
      <c r="Z52" s="1057"/>
      <c r="AA52" s="1058"/>
      <c r="AB52" s="1062"/>
      <c r="AC52" s="1063"/>
      <c r="AD52" s="1064"/>
      <c r="AE52" s="251"/>
      <c r="AF52" s="251"/>
      <c r="AG52" s="251"/>
      <c r="AH52" s="251"/>
      <c r="AI52" s="251"/>
      <c r="AJ52" s="251"/>
      <c r="AK52" s="251"/>
      <c r="AL52" s="251"/>
      <c r="AM52" s="251"/>
      <c r="AN52" s="251"/>
      <c r="AO52" s="251"/>
      <c r="AP52" s="247"/>
      <c r="AQ52" s="199"/>
      <c r="AR52" s="200"/>
      <c r="AS52" s="133" t="s">
        <v>236</v>
      </c>
      <c r="AT52" s="134"/>
      <c r="AU52" s="200"/>
      <c r="AV52" s="200"/>
      <c r="AW52" s="419" t="s">
        <v>181</v>
      </c>
      <c r="AX52" s="420"/>
    </row>
    <row r="53" spans="1:50" ht="22.5" customHeight="1" x14ac:dyDescent="0.15">
      <c r="A53" s="424"/>
      <c r="B53" s="422"/>
      <c r="C53" s="422"/>
      <c r="D53" s="422"/>
      <c r="E53" s="422"/>
      <c r="F53" s="423"/>
      <c r="G53" s="585"/>
      <c r="H53" s="1032"/>
      <c r="I53" s="1032"/>
      <c r="J53" s="1032"/>
      <c r="K53" s="1032"/>
      <c r="L53" s="1032"/>
      <c r="M53" s="1032"/>
      <c r="N53" s="1032"/>
      <c r="O53" s="1033"/>
      <c r="P53" s="105"/>
      <c r="Q53" s="1040"/>
      <c r="R53" s="1040"/>
      <c r="S53" s="1040"/>
      <c r="T53" s="1040"/>
      <c r="U53" s="1040"/>
      <c r="V53" s="1040"/>
      <c r="W53" s="1040"/>
      <c r="X53" s="1041"/>
      <c r="Y53" s="1050" t="s">
        <v>12</v>
      </c>
      <c r="Z53" s="1051"/>
      <c r="AA53" s="1052"/>
      <c r="AB53" s="485"/>
      <c r="AC53" s="1054"/>
      <c r="AD53" s="1054"/>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4"/>
      <c r="H54" s="1035"/>
      <c r="I54" s="1035"/>
      <c r="J54" s="1035"/>
      <c r="K54" s="1035"/>
      <c r="L54" s="1035"/>
      <c r="M54" s="1035"/>
      <c r="N54" s="1035"/>
      <c r="O54" s="1036"/>
      <c r="P54" s="1042"/>
      <c r="Q54" s="1042"/>
      <c r="R54" s="1042"/>
      <c r="S54" s="1042"/>
      <c r="T54" s="1042"/>
      <c r="U54" s="1042"/>
      <c r="V54" s="1042"/>
      <c r="W54" s="1042"/>
      <c r="X54" s="1043"/>
      <c r="Y54" s="439" t="s">
        <v>54</v>
      </c>
      <c r="Z54" s="1047"/>
      <c r="AA54" s="1048"/>
      <c r="AB54" s="547"/>
      <c r="AC54" s="1053"/>
      <c r="AD54" s="1053"/>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7" t="s">
        <v>182</v>
      </c>
      <c r="AC55" s="1049"/>
      <c r="AD55" s="1049"/>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353</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5"/>
      <c r="Z58" s="854"/>
      <c r="AA58" s="855"/>
      <c r="AB58" s="1059" t="s">
        <v>11</v>
      </c>
      <c r="AC58" s="1060"/>
      <c r="AD58" s="1061"/>
      <c r="AE58" s="250" t="s">
        <v>393</v>
      </c>
      <c r="AF58" s="250"/>
      <c r="AG58" s="250"/>
      <c r="AH58" s="250"/>
      <c r="AI58" s="250" t="s">
        <v>391</v>
      </c>
      <c r="AJ58" s="250"/>
      <c r="AK58" s="250"/>
      <c r="AL58" s="250"/>
      <c r="AM58" s="250" t="s">
        <v>420</v>
      </c>
      <c r="AN58" s="250"/>
      <c r="AO58" s="250"/>
      <c r="AP58" s="244"/>
      <c r="AQ58" s="160" t="s">
        <v>235</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6"/>
      <c r="Z59" s="1057"/>
      <c r="AA59" s="1058"/>
      <c r="AB59" s="1062"/>
      <c r="AC59" s="1063"/>
      <c r="AD59" s="1064"/>
      <c r="AE59" s="251"/>
      <c r="AF59" s="251"/>
      <c r="AG59" s="251"/>
      <c r="AH59" s="251"/>
      <c r="AI59" s="251"/>
      <c r="AJ59" s="251"/>
      <c r="AK59" s="251"/>
      <c r="AL59" s="251"/>
      <c r="AM59" s="251"/>
      <c r="AN59" s="251"/>
      <c r="AO59" s="251"/>
      <c r="AP59" s="247"/>
      <c r="AQ59" s="199"/>
      <c r="AR59" s="200"/>
      <c r="AS59" s="133" t="s">
        <v>236</v>
      </c>
      <c r="AT59" s="134"/>
      <c r="AU59" s="200"/>
      <c r="AV59" s="200"/>
      <c r="AW59" s="419" t="s">
        <v>181</v>
      </c>
      <c r="AX59" s="420"/>
    </row>
    <row r="60" spans="1:50" ht="22.5" customHeight="1" x14ac:dyDescent="0.15">
      <c r="A60" s="424"/>
      <c r="B60" s="422"/>
      <c r="C60" s="422"/>
      <c r="D60" s="422"/>
      <c r="E60" s="422"/>
      <c r="F60" s="423"/>
      <c r="G60" s="585"/>
      <c r="H60" s="1032"/>
      <c r="I60" s="1032"/>
      <c r="J60" s="1032"/>
      <c r="K60" s="1032"/>
      <c r="L60" s="1032"/>
      <c r="M60" s="1032"/>
      <c r="N60" s="1032"/>
      <c r="O60" s="1033"/>
      <c r="P60" s="105"/>
      <c r="Q60" s="1040"/>
      <c r="R60" s="1040"/>
      <c r="S60" s="1040"/>
      <c r="T60" s="1040"/>
      <c r="U60" s="1040"/>
      <c r="V60" s="1040"/>
      <c r="W60" s="1040"/>
      <c r="X60" s="1041"/>
      <c r="Y60" s="1050" t="s">
        <v>12</v>
      </c>
      <c r="Z60" s="1051"/>
      <c r="AA60" s="1052"/>
      <c r="AB60" s="485"/>
      <c r="AC60" s="1054"/>
      <c r="AD60" s="1054"/>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4"/>
      <c r="H61" s="1035"/>
      <c r="I61" s="1035"/>
      <c r="J61" s="1035"/>
      <c r="K61" s="1035"/>
      <c r="L61" s="1035"/>
      <c r="M61" s="1035"/>
      <c r="N61" s="1035"/>
      <c r="O61" s="1036"/>
      <c r="P61" s="1042"/>
      <c r="Q61" s="1042"/>
      <c r="R61" s="1042"/>
      <c r="S61" s="1042"/>
      <c r="T61" s="1042"/>
      <c r="U61" s="1042"/>
      <c r="V61" s="1042"/>
      <c r="W61" s="1042"/>
      <c r="X61" s="1043"/>
      <c r="Y61" s="439" t="s">
        <v>54</v>
      </c>
      <c r="Z61" s="1047"/>
      <c r="AA61" s="1048"/>
      <c r="AB61" s="547"/>
      <c r="AC61" s="1053"/>
      <c r="AD61" s="1053"/>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7" t="s">
        <v>182</v>
      </c>
      <c r="AC62" s="1049"/>
      <c r="AD62" s="1049"/>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353</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5"/>
      <c r="Z65" s="854"/>
      <c r="AA65" s="855"/>
      <c r="AB65" s="1059" t="s">
        <v>11</v>
      </c>
      <c r="AC65" s="1060"/>
      <c r="AD65" s="1061"/>
      <c r="AE65" s="250" t="s">
        <v>393</v>
      </c>
      <c r="AF65" s="250"/>
      <c r="AG65" s="250"/>
      <c r="AH65" s="250"/>
      <c r="AI65" s="250" t="s">
        <v>391</v>
      </c>
      <c r="AJ65" s="250"/>
      <c r="AK65" s="250"/>
      <c r="AL65" s="250"/>
      <c r="AM65" s="250" t="s">
        <v>420</v>
      </c>
      <c r="AN65" s="250"/>
      <c r="AO65" s="250"/>
      <c r="AP65" s="244"/>
      <c r="AQ65" s="160" t="s">
        <v>235</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6"/>
      <c r="Z66" s="1057"/>
      <c r="AA66" s="1058"/>
      <c r="AB66" s="1062"/>
      <c r="AC66" s="1063"/>
      <c r="AD66" s="1064"/>
      <c r="AE66" s="251"/>
      <c r="AF66" s="251"/>
      <c r="AG66" s="251"/>
      <c r="AH66" s="251"/>
      <c r="AI66" s="251"/>
      <c r="AJ66" s="251"/>
      <c r="AK66" s="251"/>
      <c r="AL66" s="251"/>
      <c r="AM66" s="251"/>
      <c r="AN66" s="251"/>
      <c r="AO66" s="251"/>
      <c r="AP66" s="247"/>
      <c r="AQ66" s="199"/>
      <c r="AR66" s="200"/>
      <c r="AS66" s="133" t="s">
        <v>236</v>
      </c>
      <c r="AT66" s="134"/>
      <c r="AU66" s="200"/>
      <c r="AV66" s="200"/>
      <c r="AW66" s="419" t="s">
        <v>181</v>
      </c>
      <c r="AX66" s="420"/>
    </row>
    <row r="67" spans="1:50" ht="22.5" customHeight="1" x14ac:dyDescent="0.15">
      <c r="A67" s="424"/>
      <c r="B67" s="422"/>
      <c r="C67" s="422"/>
      <c r="D67" s="422"/>
      <c r="E67" s="422"/>
      <c r="F67" s="423"/>
      <c r="G67" s="585"/>
      <c r="H67" s="1032"/>
      <c r="I67" s="1032"/>
      <c r="J67" s="1032"/>
      <c r="K67" s="1032"/>
      <c r="L67" s="1032"/>
      <c r="M67" s="1032"/>
      <c r="N67" s="1032"/>
      <c r="O67" s="1033"/>
      <c r="P67" s="105"/>
      <c r="Q67" s="1040"/>
      <c r="R67" s="1040"/>
      <c r="S67" s="1040"/>
      <c r="T67" s="1040"/>
      <c r="U67" s="1040"/>
      <c r="V67" s="1040"/>
      <c r="W67" s="1040"/>
      <c r="X67" s="1041"/>
      <c r="Y67" s="1050" t="s">
        <v>12</v>
      </c>
      <c r="Z67" s="1051"/>
      <c r="AA67" s="1052"/>
      <c r="AB67" s="485"/>
      <c r="AC67" s="1054"/>
      <c r="AD67" s="1054"/>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4"/>
      <c r="H68" s="1035"/>
      <c r="I68" s="1035"/>
      <c r="J68" s="1035"/>
      <c r="K68" s="1035"/>
      <c r="L68" s="1035"/>
      <c r="M68" s="1035"/>
      <c r="N68" s="1035"/>
      <c r="O68" s="1036"/>
      <c r="P68" s="1042"/>
      <c r="Q68" s="1042"/>
      <c r="R68" s="1042"/>
      <c r="S68" s="1042"/>
      <c r="T68" s="1042"/>
      <c r="U68" s="1042"/>
      <c r="V68" s="1042"/>
      <c r="W68" s="1042"/>
      <c r="X68" s="1043"/>
      <c r="Y68" s="439" t="s">
        <v>54</v>
      </c>
      <c r="Z68" s="1047"/>
      <c r="AA68" s="1048"/>
      <c r="AB68" s="547"/>
      <c r="AC68" s="1053"/>
      <c r="AD68" s="1053"/>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37"/>
      <c r="H69" s="1038"/>
      <c r="I69" s="1038"/>
      <c r="J69" s="1038"/>
      <c r="K69" s="1038"/>
      <c r="L69" s="1038"/>
      <c r="M69" s="1038"/>
      <c r="N69" s="1038"/>
      <c r="O69" s="1039"/>
      <c r="P69" s="1044"/>
      <c r="Q69" s="1044"/>
      <c r="R69" s="1044"/>
      <c r="S69" s="1044"/>
      <c r="T69" s="1044"/>
      <c r="U69" s="1044"/>
      <c r="V69" s="1044"/>
      <c r="W69" s="1044"/>
      <c r="X69" s="1045"/>
      <c r="Y69" s="439" t="s">
        <v>13</v>
      </c>
      <c r="Z69" s="1047"/>
      <c r="AA69" s="1048"/>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8" t="s">
        <v>367</v>
      </c>
      <c r="H2" s="619"/>
      <c r="I2" s="619"/>
      <c r="J2" s="619"/>
      <c r="K2" s="619"/>
      <c r="L2" s="619"/>
      <c r="M2" s="619"/>
      <c r="N2" s="619"/>
      <c r="O2" s="619"/>
      <c r="P2" s="619"/>
      <c r="Q2" s="619"/>
      <c r="R2" s="619"/>
      <c r="S2" s="619"/>
      <c r="T2" s="619"/>
      <c r="U2" s="619"/>
      <c r="V2" s="619"/>
      <c r="W2" s="619"/>
      <c r="X2" s="619"/>
      <c r="Y2" s="619"/>
      <c r="Z2" s="619"/>
      <c r="AA2" s="619"/>
      <c r="AB2" s="620"/>
      <c r="AC2" s="618" t="s">
        <v>369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0" t="s">
        <v>17</v>
      </c>
      <c r="H3" s="691"/>
      <c r="I3" s="691"/>
      <c r="J3" s="691"/>
      <c r="K3" s="691"/>
      <c r="L3" s="690" t="s">
        <v>18</v>
      </c>
      <c r="M3" s="691"/>
      <c r="N3" s="691"/>
      <c r="O3" s="691"/>
      <c r="P3" s="691"/>
      <c r="Q3" s="691"/>
      <c r="R3" s="691"/>
      <c r="S3" s="691"/>
      <c r="T3" s="691"/>
      <c r="U3" s="691"/>
      <c r="V3" s="691"/>
      <c r="W3" s="691"/>
      <c r="X3" s="692"/>
      <c r="Y3" s="676" t="s">
        <v>19</v>
      </c>
      <c r="Z3" s="677"/>
      <c r="AA3" s="677"/>
      <c r="AB3" s="823"/>
      <c r="AC3" s="84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7"/>
      <c r="B4" s="1078"/>
      <c r="C4" s="1078"/>
      <c r="D4" s="1078"/>
      <c r="E4" s="1078"/>
      <c r="F4" s="1079"/>
      <c r="G4" s="693"/>
      <c r="H4" s="694"/>
      <c r="I4" s="694"/>
      <c r="J4" s="694"/>
      <c r="K4" s="695"/>
      <c r="L4" s="687"/>
      <c r="M4" s="688"/>
      <c r="N4" s="688"/>
      <c r="O4" s="688"/>
      <c r="P4" s="688"/>
      <c r="Q4" s="688"/>
      <c r="R4" s="688"/>
      <c r="S4" s="688"/>
      <c r="T4" s="688"/>
      <c r="U4" s="688"/>
      <c r="V4" s="688"/>
      <c r="W4" s="688"/>
      <c r="X4" s="689"/>
      <c r="Y4" s="407"/>
      <c r="Z4" s="408"/>
      <c r="AA4" s="408"/>
      <c r="AB4" s="830"/>
      <c r="AC4" s="693"/>
      <c r="AD4" s="694"/>
      <c r="AE4" s="694"/>
      <c r="AF4" s="694"/>
      <c r="AG4" s="695"/>
      <c r="AH4" s="687"/>
      <c r="AI4" s="688"/>
      <c r="AJ4" s="688"/>
      <c r="AK4" s="688"/>
      <c r="AL4" s="688"/>
      <c r="AM4" s="688"/>
      <c r="AN4" s="688"/>
      <c r="AO4" s="688"/>
      <c r="AP4" s="688"/>
      <c r="AQ4" s="688"/>
      <c r="AR4" s="688"/>
      <c r="AS4" s="688"/>
      <c r="AT4" s="689"/>
      <c r="AU4" s="407"/>
      <c r="AV4" s="408"/>
      <c r="AW4" s="408"/>
      <c r="AX4" s="409"/>
    </row>
    <row r="5" spans="1:50" ht="24.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7"/>
      <c r="B15" s="1078"/>
      <c r="C15" s="1078"/>
      <c r="D15" s="1078"/>
      <c r="E15" s="1078"/>
      <c r="F15" s="1079"/>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4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3"/>
      <c r="AC16" s="84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7"/>
      <c r="B17" s="1078"/>
      <c r="C17" s="1078"/>
      <c r="D17" s="1078"/>
      <c r="E17" s="1078"/>
      <c r="F17" s="1079"/>
      <c r="G17" s="693"/>
      <c r="H17" s="694"/>
      <c r="I17" s="694"/>
      <c r="J17" s="694"/>
      <c r="K17" s="695"/>
      <c r="L17" s="687"/>
      <c r="M17" s="688"/>
      <c r="N17" s="688"/>
      <c r="O17" s="688"/>
      <c r="P17" s="688"/>
      <c r="Q17" s="688"/>
      <c r="R17" s="688"/>
      <c r="S17" s="688"/>
      <c r="T17" s="688"/>
      <c r="U17" s="688"/>
      <c r="V17" s="688"/>
      <c r="W17" s="688"/>
      <c r="X17" s="689"/>
      <c r="Y17" s="407"/>
      <c r="Z17" s="408"/>
      <c r="AA17" s="408"/>
      <c r="AB17" s="830"/>
      <c r="AC17" s="693"/>
      <c r="AD17" s="694"/>
      <c r="AE17" s="694"/>
      <c r="AF17" s="694"/>
      <c r="AG17" s="695"/>
      <c r="AH17" s="687"/>
      <c r="AI17" s="688"/>
      <c r="AJ17" s="688"/>
      <c r="AK17" s="688"/>
      <c r="AL17" s="688"/>
      <c r="AM17" s="688"/>
      <c r="AN17" s="688"/>
      <c r="AO17" s="688"/>
      <c r="AP17" s="688"/>
      <c r="AQ17" s="688"/>
      <c r="AR17" s="688"/>
      <c r="AS17" s="688"/>
      <c r="AT17" s="689"/>
      <c r="AU17" s="407"/>
      <c r="AV17" s="408"/>
      <c r="AW17" s="408"/>
      <c r="AX17" s="409"/>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7"/>
      <c r="B28" s="1078"/>
      <c r="C28" s="1078"/>
      <c r="D28" s="1078"/>
      <c r="E28" s="1078"/>
      <c r="F28" s="1079"/>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4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3"/>
      <c r="AC29" s="84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7"/>
      <c r="B30" s="1078"/>
      <c r="C30" s="1078"/>
      <c r="D30" s="1078"/>
      <c r="E30" s="1078"/>
      <c r="F30" s="1079"/>
      <c r="G30" s="693"/>
      <c r="H30" s="694"/>
      <c r="I30" s="694"/>
      <c r="J30" s="694"/>
      <c r="K30" s="695"/>
      <c r="L30" s="687"/>
      <c r="M30" s="688"/>
      <c r="N30" s="688"/>
      <c r="O30" s="688"/>
      <c r="P30" s="688"/>
      <c r="Q30" s="688"/>
      <c r="R30" s="688"/>
      <c r="S30" s="688"/>
      <c r="T30" s="688"/>
      <c r="U30" s="688"/>
      <c r="V30" s="688"/>
      <c r="W30" s="688"/>
      <c r="X30" s="689"/>
      <c r="Y30" s="407"/>
      <c r="Z30" s="408"/>
      <c r="AA30" s="408"/>
      <c r="AB30" s="830"/>
      <c r="AC30" s="693"/>
      <c r="AD30" s="694"/>
      <c r="AE30" s="694"/>
      <c r="AF30" s="694"/>
      <c r="AG30" s="695"/>
      <c r="AH30" s="687"/>
      <c r="AI30" s="688"/>
      <c r="AJ30" s="688"/>
      <c r="AK30" s="688"/>
      <c r="AL30" s="688"/>
      <c r="AM30" s="688"/>
      <c r="AN30" s="688"/>
      <c r="AO30" s="688"/>
      <c r="AP30" s="688"/>
      <c r="AQ30" s="688"/>
      <c r="AR30" s="688"/>
      <c r="AS30" s="688"/>
      <c r="AT30" s="689"/>
      <c r="AU30" s="407"/>
      <c r="AV30" s="408"/>
      <c r="AW30" s="408"/>
      <c r="AX30" s="409"/>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7"/>
      <c r="B41" s="1078"/>
      <c r="C41" s="1078"/>
      <c r="D41" s="1078"/>
      <c r="E41" s="1078"/>
      <c r="F41" s="1079"/>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4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3"/>
      <c r="AC42" s="84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7"/>
      <c r="B43" s="1078"/>
      <c r="C43" s="1078"/>
      <c r="D43" s="1078"/>
      <c r="E43" s="1078"/>
      <c r="F43" s="1079"/>
      <c r="G43" s="693"/>
      <c r="H43" s="694"/>
      <c r="I43" s="694"/>
      <c r="J43" s="694"/>
      <c r="K43" s="695"/>
      <c r="L43" s="687"/>
      <c r="M43" s="688"/>
      <c r="N43" s="688"/>
      <c r="O43" s="688"/>
      <c r="P43" s="688"/>
      <c r="Q43" s="688"/>
      <c r="R43" s="688"/>
      <c r="S43" s="688"/>
      <c r="T43" s="688"/>
      <c r="U43" s="688"/>
      <c r="V43" s="688"/>
      <c r="W43" s="688"/>
      <c r="X43" s="689"/>
      <c r="Y43" s="407"/>
      <c r="Z43" s="408"/>
      <c r="AA43" s="408"/>
      <c r="AB43" s="830"/>
      <c r="AC43" s="693"/>
      <c r="AD43" s="694"/>
      <c r="AE43" s="694"/>
      <c r="AF43" s="694"/>
      <c r="AG43" s="695"/>
      <c r="AH43" s="687"/>
      <c r="AI43" s="688"/>
      <c r="AJ43" s="688"/>
      <c r="AK43" s="688"/>
      <c r="AL43" s="688"/>
      <c r="AM43" s="688"/>
      <c r="AN43" s="688"/>
      <c r="AO43" s="688"/>
      <c r="AP43" s="688"/>
      <c r="AQ43" s="688"/>
      <c r="AR43" s="688"/>
      <c r="AS43" s="688"/>
      <c r="AT43" s="689"/>
      <c r="AU43" s="407"/>
      <c r="AV43" s="408"/>
      <c r="AW43" s="408"/>
      <c r="AX43" s="409"/>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4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3"/>
      <c r="AC56" s="84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7"/>
      <c r="B57" s="1078"/>
      <c r="C57" s="1078"/>
      <c r="D57" s="1078"/>
      <c r="E57" s="1078"/>
      <c r="F57" s="1079"/>
      <c r="G57" s="693"/>
      <c r="H57" s="694"/>
      <c r="I57" s="694"/>
      <c r="J57" s="694"/>
      <c r="K57" s="695"/>
      <c r="L57" s="687"/>
      <c r="M57" s="688"/>
      <c r="N57" s="688"/>
      <c r="O57" s="688"/>
      <c r="P57" s="688"/>
      <c r="Q57" s="688"/>
      <c r="R57" s="688"/>
      <c r="S57" s="688"/>
      <c r="T57" s="688"/>
      <c r="U57" s="688"/>
      <c r="V57" s="688"/>
      <c r="W57" s="688"/>
      <c r="X57" s="689"/>
      <c r="Y57" s="407"/>
      <c r="Z57" s="408"/>
      <c r="AA57" s="408"/>
      <c r="AB57" s="830"/>
      <c r="AC57" s="693"/>
      <c r="AD57" s="694"/>
      <c r="AE57" s="694"/>
      <c r="AF57" s="694"/>
      <c r="AG57" s="695"/>
      <c r="AH57" s="687"/>
      <c r="AI57" s="688"/>
      <c r="AJ57" s="688"/>
      <c r="AK57" s="688"/>
      <c r="AL57" s="688"/>
      <c r="AM57" s="688"/>
      <c r="AN57" s="688"/>
      <c r="AO57" s="688"/>
      <c r="AP57" s="688"/>
      <c r="AQ57" s="688"/>
      <c r="AR57" s="688"/>
      <c r="AS57" s="688"/>
      <c r="AT57" s="689"/>
      <c r="AU57" s="407"/>
      <c r="AV57" s="408"/>
      <c r="AW57" s="408"/>
      <c r="AX57" s="409"/>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7"/>
      <c r="B68" s="1078"/>
      <c r="C68" s="1078"/>
      <c r="D68" s="1078"/>
      <c r="E68" s="1078"/>
      <c r="F68" s="1079"/>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4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3"/>
      <c r="AC69" s="84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7"/>
      <c r="B70" s="1078"/>
      <c r="C70" s="1078"/>
      <c r="D70" s="1078"/>
      <c r="E70" s="1078"/>
      <c r="F70" s="1079"/>
      <c r="G70" s="693"/>
      <c r="H70" s="694"/>
      <c r="I70" s="694"/>
      <c r="J70" s="694"/>
      <c r="K70" s="695"/>
      <c r="L70" s="687"/>
      <c r="M70" s="688"/>
      <c r="N70" s="688"/>
      <c r="O70" s="688"/>
      <c r="P70" s="688"/>
      <c r="Q70" s="688"/>
      <c r="R70" s="688"/>
      <c r="S70" s="688"/>
      <c r="T70" s="688"/>
      <c r="U70" s="688"/>
      <c r="V70" s="688"/>
      <c r="W70" s="688"/>
      <c r="X70" s="689"/>
      <c r="Y70" s="407"/>
      <c r="Z70" s="408"/>
      <c r="AA70" s="408"/>
      <c r="AB70" s="830"/>
      <c r="AC70" s="693"/>
      <c r="AD70" s="694"/>
      <c r="AE70" s="694"/>
      <c r="AF70" s="694"/>
      <c r="AG70" s="695"/>
      <c r="AH70" s="687"/>
      <c r="AI70" s="688"/>
      <c r="AJ70" s="688"/>
      <c r="AK70" s="688"/>
      <c r="AL70" s="688"/>
      <c r="AM70" s="688"/>
      <c r="AN70" s="688"/>
      <c r="AO70" s="688"/>
      <c r="AP70" s="688"/>
      <c r="AQ70" s="688"/>
      <c r="AR70" s="688"/>
      <c r="AS70" s="688"/>
      <c r="AT70" s="689"/>
      <c r="AU70" s="407"/>
      <c r="AV70" s="408"/>
      <c r="AW70" s="408"/>
      <c r="AX70" s="409"/>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7"/>
      <c r="B81" s="1078"/>
      <c r="C81" s="1078"/>
      <c r="D81" s="1078"/>
      <c r="E81" s="1078"/>
      <c r="F81" s="1079"/>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4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3"/>
      <c r="AC82" s="84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7"/>
      <c r="B83" s="1078"/>
      <c r="C83" s="1078"/>
      <c r="D83" s="1078"/>
      <c r="E83" s="1078"/>
      <c r="F83" s="1079"/>
      <c r="G83" s="693"/>
      <c r="H83" s="694"/>
      <c r="I83" s="694"/>
      <c r="J83" s="694"/>
      <c r="K83" s="695"/>
      <c r="L83" s="687"/>
      <c r="M83" s="688"/>
      <c r="N83" s="688"/>
      <c r="O83" s="688"/>
      <c r="P83" s="688"/>
      <c r="Q83" s="688"/>
      <c r="R83" s="688"/>
      <c r="S83" s="688"/>
      <c r="T83" s="688"/>
      <c r="U83" s="688"/>
      <c r="V83" s="688"/>
      <c r="W83" s="688"/>
      <c r="X83" s="689"/>
      <c r="Y83" s="407"/>
      <c r="Z83" s="408"/>
      <c r="AA83" s="408"/>
      <c r="AB83" s="830"/>
      <c r="AC83" s="693"/>
      <c r="AD83" s="694"/>
      <c r="AE83" s="694"/>
      <c r="AF83" s="694"/>
      <c r="AG83" s="695"/>
      <c r="AH83" s="687"/>
      <c r="AI83" s="688"/>
      <c r="AJ83" s="688"/>
      <c r="AK83" s="688"/>
      <c r="AL83" s="688"/>
      <c r="AM83" s="688"/>
      <c r="AN83" s="688"/>
      <c r="AO83" s="688"/>
      <c r="AP83" s="688"/>
      <c r="AQ83" s="688"/>
      <c r="AR83" s="688"/>
      <c r="AS83" s="688"/>
      <c r="AT83" s="689"/>
      <c r="AU83" s="407"/>
      <c r="AV83" s="408"/>
      <c r="AW83" s="408"/>
      <c r="AX83" s="409"/>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7"/>
      <c r="B94" s="1078"/>
      <c r="C94" s="1078"/>
      <c r="D94" s="1078"/>
      <c r="E94" s="1078"/>
      <c r="F94" s="1079"/>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4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3"/>
      <c r="AC95" s="84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7"/>
      <c r="B96" s="1078"/>
      <c r="C96" s="1078"/>
      <c r="D96" s="1078"/>
      <c r="E96" s="1078"/>
      <c r="F96" s="1079"/>
      <c r="G96" s="693"/>
      <c r="H96" s="694"/>
      <c r="I96" s="694"/>
      <c r="J96" s="694"/>
      <c r="K96" s="695"/>
      <c r="L96" s="687"/>
      <c r="M96" s="688"/>
      <c r="N96" s="688"/>
      <c r="O96" s="688"/>
      <c r="P96" s="688"/>
      <c r="Q96" s="688"/>
      <c r="R96" s="688"/>
      <c r="S96" s="688"/>
      <c r="T96" s="688"/>
      <c r="U96" s="688"/>
      <c r="V96" s="688"/>
      <c r="W96" s="688"/>
      <c r="X96" s="689"/>
      <c r="Y96" s="407"/>
      <c r="Z96" s="408"/>
      <c r="AA96" s="408"/>
      <c r="AB96" s="830"/>
      <c r="AC96" s="693"/>
      <c r="AD96" s="694"/>
      <c r="AE96" s="694"/>
      <c r="AF96" s="694"/>
      <c r="AG96" s="695"/>
      <c r="AH96" s="687"/>
      <c r="AI96" s="688"/>
      <c r="AJ96" s="688"/>
      <c r="AK96" s="688"/>
      <c r="AL96" s="688"/>
      <c r="AM96" s="688"/>
      <c r="AN96" s="688"/>
      <c r="AO96" s="688"/>
      <c r="AP96" s="688"/>
      <c r="AQ96" s="688"/>
      <c r="AR96" s="688"/>
      <c r="AS96" s="688"/>
      <c r="AT96" s="689"/>
      <c r="AU96" s="407"/>
      <c r="AV96" s="408"/>
      <c r="AW96" s="408"/>
      <c r="AX96" s="409"/>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4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3"/>
      <c r="AC109" s="84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7"/>
      <c r="B110" s="1078"/>
      <c r="C110" s="1078"/>
      <c r="D110" s="1078"/>
      <c r="E110" s="1078"/>
      <c r="F110" s="1079"/>
      <c r="G110" s="693"/>
      <c r="H110" s="694"/>
      <c r="I110" s="694"/>
      <c r="J110" s="694"/>
      <c r="K110" s="695"/>
      <c r="L110" s="687"/>
      <c r="M110" s="688"/>
      <c r="N110" s="688"/>
      <c r="O110" s="688"/>
      <c r="P110" s="688"/>
      <c r="Q110" s="688"/>
      <c r="R110" s="688"/>
      <c r="S110" s="688"/>
      <c r="T110" s="688"/>
      <c r="U110" s="688"/>
      <c r="V110" s="688"/>
      <c r="W110" s="688"/>
      <c r="X110" s="689"/>
      <c r="Y110" s="407"/>
      <c r="Z110" s="408"/>
      <c r="AA110" s="408"/>
      <c r="AB110" s="830"/>
      <c r="AC110" s="693"/>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7"/>
      <c r="B121" s="1078"/>
      <c r="C121" s="1078"/>
      <c r="D121" s="1078"/>
      <c r="E121" s="1078"/>
      <c r="F121" s="1079"/>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4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3"/>
      <c r="AC122" s="84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7"/>
      <c r="B123" s="1078"/>
      <c r="C123" s="1078"/>
      <c r="D123" s="1078"/>
      <c r="E123" s="1078"/>
      <c r="F123" s="1079"/>
      <c r="G123" s="693"/>
      <c r="H123" s="694"/>
      <c r="I123" s="694"/>
      <c r="J123" s="694"/>
      <c r="K123" s="695"/>
      <c r="L123" s="687"/>
      <c r="M123" s="688"/>
      <c r="N123" s="688"/>
      <c r="O123" s="688"/>
      <c r="P123" s="688"/>
      <c r="Q123" s="688"/>
      <c r="R123" s="688"/>
      <c r="S123" s="688"/>
      <c r="T123" s="688"/>
      <c r="U123" s="688"/>
      <c r="V123" s="688"/>
      <c r="W123" s="688"/>
      <c r="X123" s="689"/>
      <c r="Y123" s="407"/>
      <c r="Z123" s="408"/>
      <c r="AA123" s="408"/>
      <c r="AB123" s="830"/>
      <c r="AC123" s="693"/>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7"/>
      <c r="B134" s="1078"/>
      <c r="C134" s="1078"/>
      <c r="D134" s="1078"/>
      <c r="E134" s="1078"/>
      <c r="F134" s="1079"/>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4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3"/>
      <c r="AC135" s="84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7"/>
      <c r="B136" s="1078"/>
      <c r="C136" s="1078"/>
      <c r="D136" s="1078"/>
      <c r="E136" s="1078"/>
      <c r="F136" s="1079"/>
      <c r="G136" s="693"/>
      <c r="H136" s="694"/>
      <c r="I136" s="694"/>
      <c r="J136" s="694"/>
      <c r="K136" s="695"/>
      <c r="L136" s="687"/>
      <c r="M136" s="688"/>
      <c r="N136" s="688"/>
      <c r="O136" s="688"/>
      <c r="P136" s="688"/>
      <c r="Q136" s="688"/>
      <c r="R136" s="688"/>
      <c r="S136" s="688"/>
      <c r="T136" s="688"/>
      <c r="U136" s="688"/>
      <c r="V136" s="688"/>
      <c r="W136" s="688"/>
      <c r="X136" s="689"/>
      <c r="Y136" s="407"/>
      <c r="Z136" s="408"/>
      <c r="AA136" s="408"/>
      <c r="AB136" s="830"/>
      <c r="AC136" s="693"/>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7"/>
      <c r="B147" s="1078"/>
      <c r="C147" s="1078"/>
      <c r="D147" s="1078"/>
      <c r="E147" s="1078"/>
      <c r="F147" s="1079"/>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4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3"/>
      <c r="AC148" s="84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7"/>
      <c r="B149" s="1078"/>
      <c r="C149" s="1078"/>
      <c r="D149" s="1078"/>
      <c r="E149" s="1078"/>
      <c r="F149" s="1079"/>
      <c r="G149" s="693"/>
      <c r="H149" s="694"/>
      <c r="I149" s="694"/>
      <c r="J149" s="694"/>
      <c r="K149" s="695"/>
      <c r="L149" s="687"/>
      <c r="M149" s="688"/>
      <c r="N149" s="688"/>
      <c r="O149" s="688"/>
      <c r="P149" s="688"/>
      <c r="Q149" s="688"/>
      <c r="R149" s="688"/>
      <c r="S149" s="688"/>
      <c r="T149" s="688"/>
      <c r="U149" s="688"/>
      <c r="V149" s="688"/>
      <c r="W149" s="688"/>
      <c r="X149" s="689"/>
      <c r="Y149" s="407"/>
      <c r="Z149" s="408"/>
      <c r="AA149" s="408"/>
      <c r="AB149" s="830"/>
      <c r="AC149" s="693"/>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4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3"/>
      <c r="AC162" s="84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7"/>
      <c r="B163" s="1078"/>
      <c r="C163" s="1078"/>
      <c r="D163" s="1078"/>
      <c r="E163" s="1078"/>
      <c r="F163" s="1079"/>
      <c r="G163" s="693"/>
      <c r="H163" s="694"/>
      <c r="I163" s="694"/>
      <c r="J163" s="694"/>
      <c r="K163" s="695"/>
      <c r="L163" s="687"/>
      <c r="M163" s="688"/>
      <c r="N163" s="688"/>
      <c r="O163" s="688"/>
      <c r="P163" s="688"/>
      <c r="Q163" s="688"/>
      <c r="R163" s="688"/>
      <c r="S163" s="688"/>
      <c r="T163" s="688"/>
      <c r="U163" s="688"/>
      <c r="V163" s="688"/>
      <c r="W163" s="688"/>
      <c r="X163" s="689"/>
      <c r="Y163" s="407"/>
      <c r="Z163" s="408"/>
      <c r="AA163" s="408"/>
      <c r="AB163" s="830"/>
      <c r="AC163" s="693"/>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7"/>
      <c r="B174" s="1078"/>
      <c r="C174" s="1078"/>
      <c r="D174" s="1078"/>
      <c r="E174" s="1078"/>
      <c r="F174" s="1079"/>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4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3"/>
      <c r="AC175" s="84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7"/>
      <c r="B176" s="1078"/>
      <c r="C176" s="1078"/>
      <c r="D176" s="1078"/>
      <c r="E176" s="1078"/>
      <c r="F176" s="1079"/>
      <c r="G176" s="693"/>
      <c r="H176" s="694"/>
      <c r="I176" s="694"/>
      <c r="J176" s="694"/>
      <c r="K176" s="695"/>
      <c r="L176" s="687"/>
      <c r="M176" s="688"/>
      <c r="N176" s="688"/>
      <c r="O176" s="688"/>
      <c r="P176" s="688"/>
      <c r="Q176" s="688"/>
      <c r="R176" s="688"/>
      <c r="S176" s="688"/>
      <c r="T176" s="688"/>
      <c r="U176" s="688"/>
      <c r="V176" s="688"/>
      <c r="W176" s="688"/>
      <c r="X176" s="689"/>
      <c r="Y176" s="407"/>
      <c r="Z176" s="408"/>
      <c r="AA176" s="408"/>
      <c r="AB176" s="830"/>
      <c r="AC176" s="693"/>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7"/>
      <c r="B187" s="1078"/>
      <c r="C187" s="1078"/>
      <c r="D187" s="1078"/>
      <c r="E187" s="1078"/>
      <c r="F187" s="1079"/>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4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3"/>
      <c r="AC188" s="84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7"/>
      <c r="B189" s="1078"/>
      <c r="C189" s="1078"/>
      <c r="D189" s="1078"/>
      <c r="E189" s="1078"/>
      <c r="F189" s="1079"/>
      <c r="G189" s="693"/>
      <c r="H189" s="694"/>
      <c r="I189" s="694"/>
      <c r="J189" s="694"/>
      <c r="K189" s="695"/>
      <c r="L189" s="687"/>
      <c r="M189" s="688"/>
      <c r="N189" s="688"/>
      <c r="O189" s="688"/>
      <c r="P189" s="688"/>
      <c r="Q189" s="688"/>
      <c r="R189" s="688"/>
      <c r="S189" s="688"/>
      <c r="T189" s="688"/>
      <c r="U189" s="688"/>
      <c r="V189" s="688"/>
      <c r="W189" s="688"/>
      <c r="X189" s="689"/>
      <c r="Y189" s="407"/>
      <c r="Z189" s="408"/>
      <c r="AA189" s="408"/>
      <c r="AB189" s="830"/>
      <c r="AC189" s="693"/>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7"/>
      <c r="B200" s="1078"/>
      <c r="C200" s="1078"/>
      <c r="D200" s="1078"/>
      <c r="E200" s="1078"/>
      <c r="F200" s="1079"/>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4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3"/>
      <c r="AC201" s="84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7"/>
      <c r="B202" s="1078"/>
      <c r="C202" s="1078"/>
      <c r="D202" s="1078"/>
      <c r="E202" s="1078"/>
      <c r="F202" s="1079"/>
      <c r="G202" s="693"/>
      <c r="H202" s="694"/>
      <c r="I202" s="694"/>
      <c r="J202" s="694"/>
      <c r="K202" s="695"/>
      <c r="L202" s="687"/>
      <c r="M202" s="688"/>
      <c r="N202" s="688"/>
      <c r="O202" s="688"/>
      <c r="P202" s="688"/>
      <c r="Q202" s="688"/>
      <c r="R202" s="688"/>
      <c r="S202" s="688"/>
      <c r="T202" s="688"/>
      <c r="U202" s="688"/>
      <c r="V202" s="688"/>
      <c r="W202" s="688"/>
      <c r="X202" s="689"/>
      <c r="Y202" s="407"/>
      <c r="Z202" s="408"/>
      <c r="AA202" s="408"/>
      <c r="AB202" s="830"/>
      <c r="AC202" s="693"/>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4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3"/>
      <c r="AC215" s="84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7"/>
      <c r="B216" s="1078"/>
      <c r="C216" s="1078"/>
      <c r="D216" s="1078"/>
      <c r="E216" s="1078"/>
      <c r="F216" s="1079"/>
      <c r="G216" s="693"/>
      <c r="H216" s="694"/>
      <c r="I216" s="694"/>
      <c r="J216" s="694"/>
      <c r="K216" s="695"/>
      <c r="L216" s="687"/>
      <c r="M216" s="688"/>
      <c r="N216" s="688"/>
      <c r="O216" s="688"/>
      <c r="P216" s="688"/>
      <c r="Q216" s="688"/>
      <c r="R216" s="688"/>
      <c r="S216" s="688"/>
      <c r="T216" s="688"/>
      <c r="U216" s="688"/>
      <c r="V216" s="688"/>
      <c r="W216" s="688"/>
      <c r="X216" s="689"/>
      <c r="Y216" s="407"/>
      <c r="Z216" s="408"/>
      <c r="AA216" s="408"/>
      <c r="AB216" s="830"/>
      <c r="AC216" s="693"/>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7"/>
      <c r="B227" s="1078"/>
      <c r="C227" s="1078"/>
      <c r="D227" s="1078"/>
      <c r="E227" s="1078"/>
      <c r="F227" s="1079"/>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4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3"/>
      <c r="AC228" s="84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7"/>
      <c r="B229" s="1078"/>
      <c r="C229" s="1078"/>
      <c r="D229" s="1078"/>
      <c r="E229" s="1078"/>
      <c r="F229" s="1079"/>
      <c r="G229" s="693"/>
      <c r="H229" s="694"/>
      <c r="I229" s="694"/>
      <c r="J229" s="694"/>
      <c r="K229" s="695"/>
      <c r="L229" s="687"/>
      <c r="M229" s="688"/>
      <c r="N229" s="688"/>
      <c r="O229" s="688"/>
      <c r="P229" s="688"/>
      <c r="Q229" s="688"/>
      <c r="R229" s="688"/>
      <c r="S229" s="688"/>
      <c r="T229" s="688"/>
      <c r="U229" s="688"/>
      <c r="V229" s="688"/>
      <c r="W229" s="688"/>
      <c r="X229" s="689"/>
      <c r="Y229" s="407"/>
      <c r="Z229" s="408"/>
      <c r="AA229" s="408"/>
      <c r="AB229" s="830"/>
      <c r="AC229" s="693"/>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7"/>
      <c r="B240" s="1078"/>
      <c r="C240" s="1078"/>
      <c r="D240" s="1078"/>
      <c r="E240" s="1078"/>
      <c r="F240" s="1079"/>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4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3"/>
      <c r="AC241" s="84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7"/>
      <c r="B242" s="1078"/>
      <c r="C242" s="1078"/>
      <c r="D242" s="1078"/>
      <c r="E242" s="1078"/>
      <c r="F242" s="1079"/>
      <c r="G242" s="693"/>
      <c r="H242" s="694"/>
      <c r="I242" s="694"/>
      <c r="J242" s="694"/>
      <c r="K242" s="695"/>
      <c r="L242" s="687"/>
      <c r="M242" s="688"/>
      <c r="N242" s="688"/>
      <c r="O242" s="688"/>
      <c r="P242" s="688"/>
      <c r="Q242" s="688"/>
      <c r="R242" s="688"/>
      <c r="S242" s="688"/>
      <c r="T242" s="688"/>
      <c r="U242" s="688"/>
      <c r="V242" s="688"/>
      <c r="W242" s="688"/>
      <c r="X242" s="689"/>
      <c r="Y242" s="407"/>
      <c r="Z242" s="408"/>
      <c r="AA242" s="408"/>
      <c r="AB242" s="830"/>
      <c r="AC242" s="693"/>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7"/>
      <c r="B253" s="1078"/>
      <c r="C253" s="1078"/>
      <c r="D253" s="1078"/>
      <c r="E253" s="1078"/>
      <c r="F253" s="1079"/>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4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3"/>
      <c r="AC254" s="84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7"/>
      <c r="B255" s="1078"/>
      <c r="C255" s="1078"/>
      <c r="D255" s="1078"/>
      <c r="E255" s="1078"/>
      <c r="F255" s="1079"/>
      <c r="G255" s="693"/>
      <c r="H255" s="694"/>
      <c r="I255" s="694"/>
      <c r="J255" s="694"/>
      <c r="K255" s="695"/>
      <c r="L255" s="687"/>
      <c r="M255" s="688"/>
      <c r="N255" s="688"/>
      <c r="O255" s="688"/>
      <c r="P255" s="688"/>
      <c r="Q255" s="688"/>
      <c r="R255" s="688"/>
      <c r="S255" s="688"/>
      <c r="T255" s="688"/>
      <c r="U255" s="688"/>
      <c r="V255" s="688"/>
      <c r="W255" s="688"/>
      <c r="X255" s="689"/>
      <c r="Y255" s="407"/>
      <c r="Z255" s="408"/>
      <c r="AA255" s="408"/>
      <c r="AB255" s="830"/>
      <c r="AC255" s="693"/>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357</v>
      </c>
      <c r="Z3" s="382"/>
      <c r="AA3" s="382"/>
      <c r="AB3" s="382"/>
      <c r="AC3" s="149" t="s">
        <v>342</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88">
        <v>1</v>
      </c>
      <c r="B4" s="1088">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8">
        <v>2</v>
      </c>
      <c r="B5" s="1088">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8">
        <v>3</v>
      </c>
      <c r="B6" s="1088">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8">
        <v>4</v>
      </c>
      <c r="B7" s="1088">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8">
        <v>5</v>
      </c>
      <c r="B8" s="1088">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8">
        <v>6</v>
      </c>
      <c r="B9" s="1088">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8">
        <v>7</v>
      </c>
      <c r="B10" s="1088">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8">
        <v>8</v>
      </c>
      <c r="B11" s="1088">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8">
        <v>9</v>
      </c>
      <c r="B12" s="1088">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8">
        <v>10</v>
      </c>
      <c r="B13" s="1088">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8">
        <v>11</v>
      </c>
      <c r="B14" s="1088">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8">
        <v>12</v>
      </c>
      <c r="B15" s="1088">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8">
        <v>13</v>
      </c>
      <c r="B16" s="1088">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8">
        <v>14</v>
      </c>
      <c r="B17" s="1088">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8">
        <v>15</v>
      </c>
      <c r="B18" s="1088">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8">
        <v>16</v>
      </c>
      <c r="B19" s="1088">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8">
        <v>17</v>
      </c>
      <c r="B20" s="1088">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8">
        <v>18</v>
      </c>
      <c r="B21" s="1088">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8">
        <v>19</v>
      </c>
      <c r="B22" s="1088">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8">
        <v>20</v>
      </c>
      <c r="B23" s="1088">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8">
        <v>21</v>
      </c>
      <c r="B24" s="1088">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8">
        <v>22</v>
      </c>
      <c r="B25" s="1088">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8">
        <v>23</v>
      </c>
      <c r="B26" s="1088">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8">
        <v>24</v>
      </c>
      <c r="B27" s="1088">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8">
        <v>25</v>
      </c>
      <c r="B28" s="1088">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8">
        <v>26</v>
      </c>
      <c r="B29" s="1088">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8">
        <v>27</v>
      </c>
      <c r="B30" s="1088">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8">
        <v>28</v>
      </c>
      <c r="B31" s="1088">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8">
        <v>29</v>
      </c>
      <c r="B32" s="1088">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8">
        <v>30</v>
      </c>
      <c r="B33" s="1088">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357</v>
      </c>
      <c r="Z36" s="382"/>
      <c r="AA36" s="382"/>
      <c r="AB36" s="382"/>
      <c r="AC36" s="149" t="s">
        <v>342</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88">
        <v>1</v>
      </c>
      <c r="B37" s="1088">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8">
        <v>2</v>
      </c>
      <c r="B38" s="1088">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8">
        <v>3</v>
      </c>
      <c r="B39" s="1088">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8">
        <v>4</v>
      </c>
      <c r="B40" s="1088">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8">
        <v>5</v>
      </c>
      <c r="B41" s="1088">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8">
        <v>6</v>
      </c>
      <c r="B42" s="1088">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8">
        <v>7</v>
      </c>
      <c r="B43" s="1088">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8">
        <v>8</v>
      </c>
      <c r="B44" s="1088">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8">
        <v>9</v>
      </c>
      <c r="B45" s="1088">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8">
        <v>10</v>
      </c>
      <c r="B46" s="1088">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8">
        <v>11</v>
      </c>
      <c r="B47" s="1088">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8">
        <v>12</v>
      </c>
      <c r="B48" s="1088">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8">
        <v>13</v>
      </c>
      <c r="B49" s="1088">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8">
        <v>14</v>
      </c>
      <c r="B50" s="1088">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8">
        <v>15</v>
      </c>
      <c r="B51" s="1088">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8">
        <v>16</v>
      </c>
      <c r="B52" s="1088">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8">
        <v>17</v>
      </c>
      <c r="B53" s="1088">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8">
        <v>18</v>
      </c>
      <c r="B54" s="1088">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8">
        <v>19</v>
      </c>
      <c r="B55" s="1088">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8">
        <v>20</v>
      </c>
      <c r="B56" s="1088">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8">
        <v>21</v>
      </c>
      <c r="B57" s="1088">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8">
        <v>22</v>
      </c>
      <c r="B58" s="1088">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8">
        <v>23</v>
      </c>
      <c r="B59" s="1088">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8">
        <v>24</v>
      </c>
      <c r="B60" s="1088">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8">
        <v>25</v>
      </c>
      <c r="B61" s="1088">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8">
        <v>26</v>
      </c>
      <c r="B62" s="1088">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8">
        <v>27</v>
      </c>
      <c r="B63" s="1088">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8">
        <v>28</v>
      </c>
      <c r="B64" s="1088">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8">
        <v>29</v>
      </c>
      <c r="B65" s="1088">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8">
        <v>30</v>
      </c>
      <c r="B66" s="1088">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357</v>
      </c>
      <c r="Z69" s="382"/>
      <c r="AA69" s="382"/>
      <c r="AB69" s="382"/>
      <c r="AC69" s="149" t="s">
        <v>342</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88">
        <v>1</v>
      </c>
      <c r="B70" s="1088">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8">
        <v>2</v>
      </c>
      <c r="B71" s="1088">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8">
        <v>3</v>
      </c>
      <c r="B72" s="1088">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8">
        <v>4</v>
      </c>
      <c r="B73" s="1088">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8">
        <v>5</v>
      </c>
      <c r="B74" s="1088">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8">
        <v>6</v>
      </c>
      <c r="B75" s="1088">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8">
        <v>7</v>
      </c>
      <c r="B76" s="1088">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8">
        <v>8</v>
      </c>
      <c r="B77" s="1088">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8">
        <v>9</v>
      </c>
      <c r="B78" s="1088">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8">
        <v>10</v>
      </c>
      <c r="B79" s="1088">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8">
        <v>11</v>
      </c>
      <c r="B80" s="1088">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8">
        <v>12</v>
      </c>
      <c r="B81" s="1088">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8">
        <v>13</v>
      </c>
      <c r="B82" s="1088">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8">
        <v>14</v>
      </c>
      <c r="B83" s="1088">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8">
        <v>15</v>
      </c>
      <c r="B84" s="1088">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8">
        <v>16</v>
      </c>
      <c r="B85" s="1088">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8">
        <v>17</v>
      </c>
      <c r="B86" s="1088">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8">
        <v>18</v>
      </c>
      <c r="B87" s="1088">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8">
        <v>19</v>
      </c>
      <c r="B88" s="1088">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8">
        <v>20</v>
      </c>
      <c r="B89" s="1088">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8">
        <v>21</v>
      </c>
      <c r="B90" s="1088">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8">
        <v>22</v>
      </c>
      <c r="B91" s="1088">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8">
        <v>23</v>
      </c>
      <c r="B92" s="1088">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8">
        <v>24</v>
      </c>
      <c r="B93" s="1088">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8">
        <v>25</v>
      </c>
      <c r="B94" s="1088">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8">
        <v>26</v>
      </c>
      <c r="B95" s="1088">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8">
        <v>27</v>
      </c>
      <c r="B96" s="1088">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8">
        <v>28</v>
      </c>
      <c r="B97" s="1088">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8">
        <v>29</v>
      </c>
      <c r="B98" s="1088">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8">
        <v>30</v>
      </c>
      <c r="B99" s="1088">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9" t="s">
        <v>342</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88">
        <v>1</v>
      </c>
      <c r="B103" s="1088">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8">
        <v>2</v>
      </c>
      <c r="B104" s="1088">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8">
        <v>3</v>
      </c>
      <c r="B105" s="1088">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8">
        <v>4</v>
      </c>
      <c r="B106" s="1088">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8">
        <v>5</v>
      </c>
      <c r="B107" s="1088">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8">
        <v>6</v>
      </c>
      <c r="B108" s="1088">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8">
        <v>7</v>
      </c>
      <c r="B109" s="1088">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8">
        <v>8</v>
      </c>
      <c r="B110" s="1088">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8">
        <v>9</v>
      </c>
      <c r="B111" s="1088">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8">
        <v>10</v>
      </c>
      <c r="B112" s="1088">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8">
        <v>11</v>
      </c>
      <c r="B113" s="1088">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8">
        <v>12</v>
      </c>
      <c r="B114" s="1088">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8">
        <v>13</v>
      </c>
      <c r="B115" s="1088">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8">
        <v>14</v>
      </c>
      <c r="B116" s="1088">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8">
        <v>15</v>
      </c>
      <c r="B117" s="1088">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8">
        <v>16</v>
      </c>
      <c r="B118" s="1088">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8">
        <v>17</v>
      </c>
      <c r="B119" s="1088">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8">
        <v>18</v>
      </c>
      <c r="B120" s="1088">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8">
        <v>19</v>
      </c>
      <c r="B121" s="1088">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8">
        <v>20</v>
      </c>
      <c r="B122" s="1088">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8">
        <v>21</v>
      </c>
      <c r="B123" s="1088">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8">
        <v>22</v>
      </c>
      <c r="B124" s="1088">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8">
        <v>23</v>
      </c>
      <c r="B125" s="1088">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8">
        <v>24</v>
      </c>
      <c r="B126" s="1088">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8">
        <v>25</v>
      </c>
      <c r="B127" s="1088">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8">
        <v>26</v>
      </c>
      <c r="B128" s="1088">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8">
        <v>27</v>
      </c>
      <c r="B129" s="1088">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8">
        <v>28</v>
      </c>
      <c r="B130" s="1088">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8">
        <v>29</v>
      </c>
      <c r="B131" s="1088">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8">
        <v>30</v>
      </c>
      <c r="B132" s="1088">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9" t="s">
        <v>342</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88">
        <v>1</v>
      </c>
      <c r="B136" s="1088">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8">
        <v>2</v>
      </c>
      <c r="B137" s="1088">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8">
        <v>3</v>
      </c>
      <c r="B138" s="1088">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8">
        <v>4</v>
      </c>
      <c r="B139" s="1088">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8">
        <v>5</v>
      </c>
      <c r="B140" s="1088">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8">
        <v>6</v>
      </c>
      <c r="B141" s="1088">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8">
        <v>7</v>
      </c>
      <c r="B142" s="1088">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8">
        <v>8</v>
      </c>
      <c r="B143" s="1088">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8">
        <v>9</v>
      </c>
      <c r="B144" s="1088">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8">
        <v>10</v>
      </c>
      <c r="B145" s="1088">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8">
        <v>11</v>
      </c>
      <c r="B146" s="1088">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8">
        <v>12</v>
      </c>
      <c r="B147" s="1088">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8">
        <v>13</v>
      </c>
      <c r="B148" s="1088">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8">
        <v>14</v>
      </c>
      <c r="B149" s="1088">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8">
        <v>15</v>
      </c>
      <c r="B150" s="1088">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8">
        <v>16</v>
      </c>
      <c r="B151" s="1088">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8">
        <v>17</v>
      </c>
      <c r="B152" s="1088">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8">
        <v>18</v>
      </c>
      <c r="B153" s="1088">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8">
        <v>19</v>
      </c>
      <c r="B154" s="1088">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8">
        <v>20</v>
      </c>
      <c r="B155" s="1088">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8">
        <v>21</v>
      </c>
      <c r="B156" s="1088">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8">
        <v>22</v>
      </c>
      <c r="B157" s="1088">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8">
        <v>23</v>
      </c>
      <c r="B158" s="1088">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8">
        <v>24</v>
      </c>
      <c r="B159" s="1088">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8">
        <v>25</v>
      </c>
      <c r="B160" s="1088">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8">
        <v>26</v>
      </c>
      <c r="B161" s="1088">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8">
        <v>27</v>
      </c>
      <c r="B162" s="1088">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8">
        <v>28</v>
      </c>
      <c r="B163" s="1088">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8">
        <v>29</v>
      </c>
      <c r="B164" s="1088">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8">
        <v>30</v>
      </c>
      <c r="B165" s="1088">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9" t="s">
        <v>342</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88">
        <v>1</v>
      </c>
      <c r="B169" s="1088">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8">
        <v>2</v>
      </c>
      <c r="B170" s="1088">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8">
        <v>3</v>
      </c>
      <c r="B171" s="1088">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8">
        <v>4</v>
      </c>
      <c r="B172" s="1088">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8">
        <v>5</v>
      </c>
      <c r="B173" s="1088">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8">
        <v>6</v>
      </c>
      <c r="B174" s="1088">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8">
        <v>7</v>
      </c>
      <c r="B175" s="1088">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8">
        <v>8</v>
      </c>
      <c r="B176" s="1088">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8">
        <v>9</v>
      </c>
      <c r="B177" s="1088">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8">
        <v>10</v>
      </c>
      <c r="B178" s="1088">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8">
        <v>11</v>
      </c>
      <c r="B179" s="1088">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8">
        <v>12</v>
      </c>
      <c r="B180" s="1088">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8">
        <v>13</v>
      </c>
      <c r="B181" s="1088">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8">
        <v>14</v>
      </c>
      <c r="B182" s="1088">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8">
        <v>15</v>
      </c>
      <c r="B183" s="1088">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8">
        <v>16</v>
      </c>
      <c r="B184" s="1088">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8">
        <v>17</v>
      </c>
      <c r="B185" s="1088">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8">
        <v>18</v>
      </c>
      <c r="B186" s="1088">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8">
        <v>19</v>
      </c>
      <c r="B187" s="1088">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8">
        <v>20</v>
      </c>
      <c r="B188" s="1088">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8">
        <v>21</v>
      </c>
      <c r="B189" s="1088">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8">
        <v>22</v>
      </c>
      <c r="B190" s="1088">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8">
        <v>23</v>
      </c>
      <c r="B191" s="1088">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8">
        <v>24</v>
      </c>
      <c r="B192" s="1088">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8">
        <v>25</v>
      </c>
      <c r="B193" s="1088">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8">
        <v>26</v>
      </c>
      <c r="B194" s="1088">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8">
        <v>27</v>
      </c>
      <c r="B195" s="1088">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8">
        <v>28</v>
      </c>
      <c r="B196" s="1088">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8">
        <v>29</v>
      </c>
      <c r="B197" s="1088">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8">
        <v>30</v>
      </c>
      <c r="B198" s="1088">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9" t="s">
        <v>342</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88">
        <v>1</v>
      </c>
      <c r="B202" s="1088">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8">
        <v>2</v>
      </c>
      <c r="B203" s="1088">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8">
        <v>3</v>
      </c>
      <c r="B204" s="1088">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8">
        <v>4</v>
      </c>
      <c r="B205" s="1088">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8">
        <v>5</v>
      </c>
      <c r="B206" s="1088">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8">
        <v>6</v>
      </c>
      <c r="B207" s="1088">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8">
        <v>7</v>
      </c>
      <c r="B208" s="1088">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8">
        <v>8</v>
      </c>
      <c r="B209" s="1088">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8">
        <v>9</v>
      </c>
      <c r="B210" s="1088">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8">
        <v>10</v>
      </c>
      <c r="B211" s="1088">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8">
        <v>11</v>
      </c>
      <c r="B212" s="1088">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8">
        <v>12</v>
      </c>
      <c r="B213" s="1088">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8">
        <v>13</v>
      </c>
      <c r="B214" s="1088">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8">
        <v>14</v>
      </c>
      <c r="B215" s="1088">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8">
        <v>15</v>
      </c>
      <c r="B216" s="1088">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8">
        <v>16</v>
      </c>
      <c r="B217" s="1088">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8">
        <v>17</v>
      </c>
      <c r="B218" s="1088">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8">
        <v>18</v>
      </c>
      <c r="B219" s="1088">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8">
        <v>19</v>
      </c>
      <c r="B220" s="1088">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8">
        <v>20</v>
      </c>
      <c r="B221" s="1088">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8">
        <v>21</v>
      </c>
      <c r="B222" s="1088">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8">
        <v>22</v>
      </c>
      <c r="B223" s="1088">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8">
        <v>23</v>
      </c>
      <c r="B224" s="1088">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8">
        <v>24</v>
      </c>
      <c r="B225" s="1088">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8">
        <v>25</v>
      </c>
      <c r="B226" s="1088">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8">
        <v>26</v>
      </c>
      <c r="B227" s="1088">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8">
        <v>27</v>
      </c>
      <c r="B228" s="1088">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8">
        <v>28</v>
      </c>
      <c r="B229" s="1088">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8">
        <v>29</v>
      </c>
      <c r="B230" s="1088">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8">
        <v>30</v>
      </c>
      <c r="B231" s="1088">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9" t="s">
        <v>342</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88">
        <v>1</v>
      </c>
      <c r="B235" s="1088">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8">
        <v>2</v>
      </c>
      <c r="B236" s="1088">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8">
        <v>3</v>
      </c>
      <c r="B237" s="1088">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8">
        <v>4</v>
      </c>
      <c r="B238" s="1088">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8">
        <v>5</v>
      </c>
      <c r="B239" s="1088">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8">
        <v>6</v>
      </c>
      <c r="B240" s="1088">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8">
        <v>7</v>
      </c>
      <c r="B241" s="1088">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8">
        <v>8</v>
      </c>
      <c r="B242" s="1088">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8">
        <v>9</v>
      </c>
      <c r="B243" s="1088">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8">
        <v>10</v>
      </c>
      <c r="B244" s="1088">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8">
        <v>11</v>
      </c>
      <c r="B245" s="1088">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8">
        <v>12</v>
      </c>
      <c r="B246" s="1088">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8">
        <v>13</v>
      </c>
      <c r="B247" s="1088">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8">
        <v>14</v>
      </c>
      <c r="B248" s="1088">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8">
        <v>15</v>
      </c>
      <c r="B249" s="1088">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8">
        <v>16</v>
      </c>
      <c r="B250" s="1088">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8">
        <v>17</v>
      </c>
      <c r="B251" s="1088">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8">
        <v>18</v>
      </c>
      <c r="B252" s="1088">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8">
        <v>19</v>
      </c>
      <c r="B253" s="1088">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8">
        <v>20</v>
      </c>
      <c r="B254" s="1088">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8">
        <v>21</v>
      </c>
      <c r="B255" s="1088">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8">
        <v>22</v>
      </c>
      <c r="B256" s="1088">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8">
        <v>23</v>
      </c>
      <c r="B257" s="1088">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8">
        <v>24</v>
      </c>
      <c r="B258" s="1088">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8">
        <v>25</v>
      </c>
      <c r="B259" s="1088">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8">
        <v>26</v>
      </c>
      <c r="B260" s="1088">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8">
        <v>27</v>
      </c>
      <c r="B261" s="1088">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8">
        <v>28</v>
      </c>
      <c r="B262" s="1088">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8">
        <v>29</v>
      </c>
      <c r="B263" s="1088">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8">
        <v>30</v>
      </c>
      <c r="B264" s="1088">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9" t="s">
        <v>342</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88">
        <v>1</v>
      </c>
      <c r="B268" s="1088">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8">
        <v>2</v>
      </c>
      <c r="B269" s="1088">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8">
        <v>3</v>
      </c>
      <c r="B270" s="1088">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8">
        <v>4</v>
      </c>
      <c r="B271" s="1088">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8">
        <v>5</v>
      </c>
      <c r="B272" s="1088">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8">
        <v>6</v>
      </c>
      <c r="B273" s="1088">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8">
        <v>7</v>
      </c>
      <c r="B274" s="1088">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8">
        <v>8</v>
      </c>
      <c r="B275" s="1088">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8">
        <v>9</v>
      </c>
      <c r="B276" s="1088">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8">
        <v>10</v>
      </c>
      <c r="B277" s="1088">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8">
        <v>11</v>
      </c>
      <c r="B278" s="1088">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8">
        <v>12</v>
      </c>
      <c r="B279" s="1088">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8">
        <v>13</v>
      </c>
      <c r="B280" s="1088">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8">
        <v>14</v>
      </c>
      <c r="B281" s="1088">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8">
        <v>15</v>
      </c>
      <c r="B282" s="1088">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8">
        <v>16</v>
      </c>
      <c r="B283" s="1088">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8">
        <v>17</v>
      </c>
      <c r="B284" s="1088">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8">
        <v>18</v>
      </c>
      <c r="B285" s="1088">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8">
        <v>19</v>
      </c>
      <c r="B286" s="1088">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8">
        <v>20</v>
      </c>
      <c r="B287" s="1088">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8">
        <v>21</v>
      </c>
      <c r="B288" s="1088">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8">
        <v>22</v>
      </c>
      <c r="B289" s="1088">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8">
        <v>23</v>
      </c>
      <c r="B290" s="1088">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8">
        <v>24</v>
      </c>
      <c r="B291" s="1088">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8">
        <v>25</v>
      </c>
      <c r="B292" s="1088">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8">
        <v>26</v>
      </c>
      <c r="B293" s="1088">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8">
        <v>27</v>
      </c>
      <c r="B294" s="1088">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8">
        <v>28</v>
      </c>
      <c r="B295" s="1088">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8">
        <v>29</v>
      </c>
      <c r="B296" s="1088">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8">
        <v>30</v>
      </c>
      <c r="B297" s="1088">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9" t="s">
        <v>342</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88">
        <v>1</v>
      </c>
      <c r="B301" s="1088">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8">
        <v>2</v>
      </c>
      <c r="B302" s="1088">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8">
        <v>3</v>
      </c>
      <c r="B303" s="1088">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8">
        <v>4</v>
      </c>
      <c r="B304" s="1088">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8">
        <v>5</v>
      </c>
      <c r="B305" s="1088">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8">
        <v>6</v>
      </c>
      <c r="B306" s="1088">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8">
        <v>7</v>
      </c>
      <c r="B307" s="1088">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8">
        <v>8</v>
      </c>
      <c r="B308" s="1088">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8">
        <v>9</v>
      </c>
      <c r="B309" s="1088">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8">
        <v>10</v>
      </c>
      <c r="B310" s="1088">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8">
        <v>11</v>
      </c>
      <c r="B311" s="1088">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8">
        <v>12</v>
      </c>
      <c r="B312" s="1088">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8">
        <v>13</v>
      </c>
      <c r="B313" s="1088">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8">
        <v>14</v>
      </c>
      <c r="B314" s="1088">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8">
        <v>15</v>
      </c>
      <c r="B315" s="1088">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8">
        <v>16</v>
      </c>
      <c r="B316" s="1088">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8">
        <v>17</v>
      </c>
      <c r="B317" s="1088">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8">
        <v>18</v>
      </c>
      <c r="B318" s="1088">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8">
        <v>19</v>
      </c>
      <c r="B319" s="1088">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8">
        <v>20</v>
      </c>
      <c r="B320" s="1088">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8">
        <v>21</v>
      </c>
      <c r="B321" s="1088">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8">
        <v>22</v>
      </c>
      <c r="B322" s="1088">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8">
        <v>23</v>
      </c>
      <c r="B323" s="1088">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8">
        <v>24</v>
      </c>
      <c r="B324" s="1088">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8">
        <v>25</v>
      </c>
      <c r="B325" s="1088">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8">
        <v>26</v>
      </c>
      <c r="B326" s="1088">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8">
        <v>27</v>
      </c>
      <c r="B327" s="1088">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8">
        <v>28</v>
      </c>
      <c r="B328" s="1088">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8">
        <v>29</v>
      </c>
      <c r="B329" s="1088">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8">
        <v>30</v>
      </c>
      <c r="B330" s="1088">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9" t="s">
        <v>342</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88">
        <v>1</v>
      </c>
      <c r="B334" s="1088">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8">
        <v>2</v>
      </c>
      <c r="B335" s="1088">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8">
        <v>3</v>
      </c>
      <c r="B336" s="1088">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8">
        <v>4</v>
      </c>
      <c r="B337" s="1088">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8">
        <v>5</v>
      </c>
      <c r="B338" s="1088">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8">
        <v>6</v>
      </c>
      <c r="B339" s="1088">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8">
        <v>7</v>
      </c>
      <c r="B340" s="1088">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8">
        <v>8</v>
      </c>
      <c r="B341" s="1088">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8">
        <v>9</v>
      </c>
      <c r="B342" s="1088">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8">
        <v>10</v>
      </c>
      <c r="B343" s="1088">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8">
        <v>11</v>
      </c>
      <c r="B344" s="1088">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8">
        <v>12</v>
      </c>
      <c r="B345" s="1088">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8">
        <v>13</v>
      </c>
      <c r="B346" s="1088">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8">
        <v>14</v>
      </c>
      <c r="B347" s="1088">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8">
        <v>15</v>
      </c>
      <c r="B348" s="1088">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8">
        <v>16</v>
      </c>
      <c r="B349" s="1088">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8">
        <v>17</v>
      </c>
      <c r="B350" s="1088">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8">
        <v>18</v>
      </c>
      <c r="B351" s="1088">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8">
        <v>19</v>
      </c>
      <c r="B352" s="1088">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8">
        <v>20</v>
      </c>
      <c r="B353" s="1088">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8">
        <v>21</v>
      </c>
      <c r="B354" s="1088">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8">
        <v>22</v>
      </c>
      <c r="B355" s="1088">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8">
        <v>23</v>
      </c>
      <c r="B356" s="1088">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8">
        <v>24</v>
      </c>
      <c r="B357" s="1088">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8">
        <v>25</v>
      </c>
      <c r="B358" s="1088">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8">
        <v>26</v>
      </c>
      <c r="B359" s="1088">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8">
        <v>27</v>
      </c>
      <c r="B360" s="1088">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8">
        <v>28</v>
      </c>
      <c r="B361" s="1088">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8">
        <v>29</v>
      </c>
      <c r="B362" s="1088">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8">
        <v>30</v>
      </c>
      <c r="B363" s="1088">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9" t="s">
        <v>342</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88">
        <v>1</v>
      </c>
      <c r="B367" s="1088">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8">
        <v>2</v>
      </c>
      <c r="B368" s="1088">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8">
        <v>3</v>
      </c>
      <c r="B369" s="1088">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8">
        <v>4</v>
      </c>
      <c r="B370" s="1088">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8">
        <v>5</v>
      </c>
      <c r="B371" s="1088">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8">
        <v>6</v>
      </c>
      <c r="B372" s="1088">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8">
        <v>7</v>
      </c>
      <c r="B373" s="1088">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8">
        <v>8</v>
      </c>
      <c r="B374" s="1088">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8">
        <v>9</v>
      </c>
      <c r="B375" s="1088">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8">
        <v>10</v>
      </c>
      <c r="B376" s="1088">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8">
        <v>11</v>
      </c>
      <c r="B377" s="1088">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8">
        <v>12</v>
      </c>
      <c r="B378" s="1088">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8">
        <v>13</v>
      </c>
      <c r="B379" s="1088">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8">
        <v>14</v>
      </c>
      <c r="B380" s="1088">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8">
        <v>15</v>
      </c>
      <c r="B381" s="1088">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8">
        <v>16</v>
      </c>
      <c r="B382" s="1088">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8">
        <v>17</v>
      </c>
      <c r="B383" s="1088">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8">
        <v>18</v>
      </c>
      <c r="B384" s="1088">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8">
        <v>19</v>
      </c>
      <c r="B385" s="1088">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8">
        <v>20</v>
      </c>
      <c r="B386" s="1088">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8">
        <v>21</v>
      </c>
      <c r="B387" s="1088">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8">
        <v>22</v>
      </c>
      <c r="B388" s="1088">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8">
        <v>23</v>
      </c>
      <c r="B389" s="1088">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8">
        <v>24</v>
      </c>
      <c r="B390" s="1088">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8">
        <v>25</v>
      </c>
      <c r="B391" s="1088">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8">
        <v>26</v>
      </c>
      <c r="B392" s="1088">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8">
        <v>27</v>
      </c>
      <c r="B393" s="1088">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8">
        <v>28</v>
      </c>
      <c r="B394" s="1088">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8">
        <v>29</v>
      </c>
      <c r="B395" s="1088">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8">
        <v>30</v>
      </c>
      <c r="B396" s="1088">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9" t="s">
        <v>342</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88">
        <v>1</v>
      </c>
      <c r="B400" s="1088">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8">
        <v>2</v>
      </c>
      <c r="B401" s="1088">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8">
        <v>3</v>
      </c>
      <c r="B402" s="1088">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8">
        <v>4</v>
      </c>
      <c r="B403" s="1088">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8">
        <v>5</v>
      </c>
      <c r="B404" s="1088">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8">
        <v>6</v>
      </c>
      <c r="B405" s="1088">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8">
        <v>7</v>
      </c>
      <c r="B406" s="1088">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8">
        <v>8</v>
      </c>
      <c r="B407" s="1088">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8">
        <v>9</v>
      </c>
      <c r="B408" s="1088">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8">
        <v>10</v>
      </c>
      <c r="B409" s="1088">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8">
        <v>11</v>
      </c>
      <c r="B410" s="1088">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8">
        <v>12</v>
      </c>
      <c r="B411" s="1088">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8">
        <v>13</v>
      </c>
      <c r="B412" s="1088">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8">
        <v>14</v>
      </c>
      <c r="B413" s="1088">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8">
        <v>15</v>
      </c>
      <c r="B414" s="1088">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8">
        <v>16</v>
      </c>
      <c r="B415" s="1088">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8">
        <v>17</v>
      </c>
      <c r="B416" s="1088">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8">
        <v>18</v>
      </c>
      <c r="B417" s="1088">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8">
        <v>19</v>
      </c>
      <c r="B418" s="1088">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8">
        <v>20</v>
      </c>
      <c r="B419" s="1088">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8">
        <v>21</v>
      </c>
      <c r="B420" s="1088">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8">
        <v>22</v>
      </c>
      <c r="B421" s="1088">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8">
        <v>23</v>
      </c>
      <c r="B422" s="1088">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8">
        <v>24</v>
      </c>
      <c r="B423" s="1088">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8">
        <v>25</v>
      </c>
      <c r="B424" s="1088">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8">
        <v>26</v>
      </c>
      <c r="B425" s="1088">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8">
        <v>27</v>
      </c>
      <c r="B426" s="1088">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8">
        <v>28</v>
      </c>
      <c r="B427" s="1088">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8">
        <v>29</v>
      </c>
      <c r="B428" s="1088">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8">
        <v>30</v>
      </c>
      <c r="B429" s="1088">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9" t="s">
        <v>342</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88">
        <v>1</v>
      </c>
      <c r="B433" s="1088">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8">
        <v>2</v>
      </c>
      <c r="B434" s="1088">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8">
        <v>3</v>
      </c>
      <c r="B435" s="1088">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8">
        <v>4</v>
      </c>
      <c r="B436" s="1088">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8">
        <v>5</v>
      </c>
      <c r="B437" s="1088">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8">
        <v>6</v>
      </c>
      <c r="B438" s="1088">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8">
        <v>7</v>
      </c>
      <c r="B439" s="1088">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8">
        <v>8</v>
      </c>
      <c r="B440" s="1088">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8">
        <v>9</v>
      </c>
      <c r="B441" s="1088">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8">
        <v>10</v>
      </c>
      <c r="B442" s="1088">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8">
        <v>11</v>
      </c>
      <c r="B443" s="1088">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8">
        <v>12</v>
      </c>
      <c r="B444" s="1088">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8">
        <v>13</v>
      </c>
      <c r="B445" s="1088">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8">
        <v>14</v>
      </c>
      <c r="B446" s="1088">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8">
        <v>15</v>
      </c>
      <c r="B447" s="1088">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8">
        <v>16</v>
      </c>
      <c r="B448" s="1088">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8">
        <v>17</v>
      </c>
      <c r="B449" s="1088">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8">
        <v>18</v>
      </c>
      <c r="B450" s="1088">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8">
        <v>19</v>
      </c>
      <c r="B451" s="1088">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8">
        <v>20</v>
      </c>
      <c r="B452" s="1088">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8">
        <v>21</v>
      </c>
      <c r="B453" s="1088">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8">
        <v>22</v>
      </c>
      <c r="B454" s="1088">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8">
        <v>23</v>
      </c>
      <c r="B455" s="1088">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8">
        <v>24</v>
      </c>
      <c r="B456" s="1088">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8">
        <v>25</v>
      </c>
      <c r="B457" s="1088">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8">
        <v>26</v>
      </c>
      <c r="B458" s="1088">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8">
        <v>27</v>
      </c>
      <c r="B459" s="1088">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8">
        <v>28</v>
      </c>
      <c r="B460" s="1088">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8">
        <v>29</v>
      </c>
      <c r="B461" s="1088">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8">
        <v>30</v>
      </c>
      <c r="B462" s="1088">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9" t="s">
        <v>342</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88">
        <v>1</v>
      </c>
      <c r="B466" s="1088">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8">
        <v>2</v>
      </c>
      <c r="B467" s="1088">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8">
        <v>3</v>
      </c>
      <c r="B468" s="1088">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8">
        <v>4</v>
      </c>
      <c r="B469" s="1088">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8">
        <v>5</v>
      </c>
      <c r="B470" s="1088">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8">
        <v>6</v>
      </c>
      <c r="B471" s="1088">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8">
        <v>7</v>
      </c>
      <c r="B472" s="1088">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8">
        <v>8</v>
      </c>
      <c r="B473" s="1088">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8">
        <v>9</v>
      </c>
      <c r="B474" s="1088">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8">
        <v>10</v>
      </c>
      <c r="B475" s="1088">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8">
        <v>11</v>
      </c>
      <c r="B476" s="1088">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8">
        <v>12</v>
      </c>
      <c r="B477" s="1088">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8">
        <v>13</v>
      </c>
      <c r="B478" s="1088">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8">
        <v>14</v>
      </c>
      <c r="B479" s="1088">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8">
        <v>15</v>
      </c>
      <c r="B480" s="1088">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8">
        <v>16</v>
      </c>
      <c r="B481" s="1088">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8">
        <v>17</v>
      </c>
      <c r="B482" s="1088">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8">
        <v>18</v>
      </c>
      <c r="B483" s="1088">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8">
        <v>19</v>
      </c>
      <c r="B484" s="1088">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8">
        <v>20</v>
      </c>
      <c r="B485" s="1088">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8">
        <v>21</v>
      </c>
      <c r="B486" s="1088">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8">
        <v>22</v>
      </c>
      <c r="B487" s="1088">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8">
        <v>23</v>
      </c>
      <c r="B488" s="1088">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8">
        <v>24</v>
      </c>
      <c r="B489" s="1088">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8">
        <v>25</v>
      </c>
      <c r="B490" s="1088">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8">
        <v>26</v>
      </c>
      <c r="B491" s="1088">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8">
        <v>27</v>
      </c>
      <c r="B492" s="1088">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8">
        <v>28</v>
      </c>
      <c r="B493" s="1088">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8">
        <v>29</v>
      </c>
      <c r="B494" s="1088">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8">
        <v>30</v>
      </c>
      <c r="B495" s="1088">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9" t="s">
        <v>342</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88">
        <v>1</v>
      </c>
      <c r="B499" s="1088">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8">
        <v>2</v>
      </c>
      <c r="B500" s="1088">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8">
        <v>3</v>
      </c>
      <c r="B501" s="1088">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8">
        <v>4</v>
      </c>
      <c r="B502" s="1088">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8">
        <v>5</v>
      </c>
      <c r="B503" s="1088">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8">
        <v>6</v>
      </c>
      <c r="B504" s="1088">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8">
        <v>7</v>
      </c>
      <c r="B505" s="1088">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8">
        <v>8</v>
      </c>
      <c r="B506" s="1088">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8">
        <v>9</v>
      </c>
      <c r="B507" s="1088">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8">
        <v>10</v>
      </c>
      <c r="B508" s="1088">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8">
        <v>11</v>
      </c>
      <c r="B509" s="1088">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8">
        <v>12</v>
      </c>
      <c r="B510" s="1088">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8">
        <v>13</v>
      </c>
      <c r="B511" s="1088">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8">
        <v>14</v>
      </c>
      <c r="B512" s="1088">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8">
        <v>15</v>
      </c>
      <c r="B513" s="1088">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8">
        <v>16</v>
      </c>
      <c r="B514" s="1088">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8">
        <v>17</v>
      </c>
      <c r="B515" s="1088">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8">
        <v>18</v>
      </c>
      <c r="B516" s="1088">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8">
        <v>19</v>
      </c>
      <c r="B517" s="1088">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8">
        <v>20</v>
      </c>
      <c r="B518" s="1088">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8">
        <v>21</v>
      </c>
      <c r="B519" s="1088">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8">
        <v>22</v>
      </c>
      <c r="B520" s="1088">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8">
        <v>23</v>
      </c>
      <c r="B521" s="1088">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8">
        <v>24</v>
      </c>
      <c r="B522" s="1088">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8">
        <v>25</v>
      </c>
      <c r="B523" s="1088">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8">
        <v>26</v>
      </c>
      <c r="B524" s="1088">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8">
        <v>27</v>
      </c>
      <c r="B525" s="1088">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8">
        <v>28</v>
      </c>
      <c r="B526" s="1088">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8">
        <v>29</v>
      </c>
      <c r="B527" s="1088">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8">
        <v>30</v>
      </c>
      <c r="B528" s="1088">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9" t="s">
        <v>342</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88">
        <v>1</v>
      </c>
      <c r="B532" s="1088">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8">
        <v>2</v>
      </c>
      <c r="B533" s="1088">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8">
        <v>3</v>
      </c>
      <c r="B534" s="1088">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8">
        <v>4</v>
      </c>
      <c r="B535" s="1088">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8">
        <v>5</v>
      </c>
      <c r="B536" s="1088">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8">
        <v>6</v>
      </c>
      <c r="B537" s="1088">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8">
        <v>7</v>
      </c>
      <c r="B538" s="1088">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8">
        <v>8</v>
      </c>
      <c r="B539" s="1088">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8">
        <v>9</v>
      </c>
      <c r="B540" s="1088">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8">
        <v>10</v>
      </c>
      <c r="B541" s="1088">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8">
        <v>11</v>
      </c>
      <c r="B542" s="1088">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8">
        <v>12</v>
      </c>
      <c r="B543" s="1088">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8">
        <v>13</v>
      </c>
      <c r="B544" s="1088">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8">
        <v>14</v>
      </c>
      <c r="B545" s="1088">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8">
        <v>15</v>
      </c>
      <c r="B546" s="1088">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8">
        <v>16</v>
      </c>
      <c r="B547" s="1088">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8">
        <v>17</v>
      </c>
      <c r="B548" s="1088">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8">
        <v>18</v>
      </c>
      <c r="B549" s="1088">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8">
        <v>19</v>
      </c>
      <c r="B550" s="1088">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8">
        <v>20</v>
      </c>
      <c r="B551" s="1088">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8">
        <v>21</v>
      </c>
      <c r="B552" s="1088">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8">
        <v>22</v>
      </c>
      <c r="B553" s="1088">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8">
        <v>23</v>
      </c>
      <c r="B554" s="1088">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8">
        <v>24</v>
      </c>
      <c r="B555" s="1088">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8">
        <v>25</v>
      </c>
      <c r="B556" s="1088">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8">
        <v>26</v>
      </c>
      <c r="B557" s="1088">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8">
        <v>27</v>
      </c>
      <c r="B558" s="1088">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8">
        <v>28</v>
      </c>
      <c r="B559" s="1088">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8">
        <v>29</v>
      </c>
      <c r="B560" s="1088">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8">
        <v>30</v>
      </c>
      <c r="B561" s="1088">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9" t="s">
        <v>342</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88">
        <v>1</v>
      </c>
      <c r="B565" s="1088">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8">
        <v>2</v>
      </c>
      <c r="B566" s="1088">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8">
        <v>3</v>
      </c>
      <c r="B567" s="1088">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8">
        <v>4</v>
      </c>
      <c r="B568" s="1088">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8">
        <v>5</v>
      </c>
      <c r="B569" s="1088">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8">
        <v>6</v>
      </c>
      <c r="B570" s="1088">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8">
        <v>7</v>
      </c>
      <c r="B571" s="1088">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8">
        <v>8</v>
      </c>
      <c r="B572" s="1088">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8">
        <v>9</v>
      </c>
      <c r="B573" s="1088">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8">
        <v>10</v>
      </c>
      <c r="B574" s="1088">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8">
        <v>11</v>
      </c>
      <c r="B575" s="1088">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8">
        <v>12</v>
      </c>
      <c r="B576" s="1088">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8">
        <v>13</v>
      </c>
      <c r="B577" s="1088">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8">
        <v>14</v>
      </c>
      <c r="B578" s="1088">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8">
        <v>15</v>
      </c>
      <c r="B579" s="1088">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8">
        <v>16</v>
      </c>
      <c r="B580" s="1088">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8">
        <v>17</v>
      </c>
      <c r="B581" s="1088">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8">
        <v>18</v>
      </c>
      <c r="B582" s="1088">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8">
        <v>19</v>
      </c>
      <c r="B583" s="1088">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8">
        <v>20</v>
      </c>
      <c r="B584" s="1088">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8">
        <v>21</v>
      </c>
      <c r="B585" s="1088">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8">
        <v>22</v>
      </c>
      <c r="B586" s="1088">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8">
        <v>23</v>
      </c>
      <c r="B587" s="1088">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8">
        <v>24</v>
      </c>
      <c r="B588" s="1088">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8">
        <v>25</v>
      </c>
      <c r="B589" s="1088">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8">
        <v>26</v>
      </c>
      <c r="B590" s="1088">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8">
        <v>27</v>
      </c>
      <c r="B591" s="1088">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8">
        <v>28</v>
      </c>
      <c r="B592" s="1088">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8">
        <v>29</v>
      </c>
      <c r="B593" s="1088">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8">
        <v>30</v>
      </c>
      <c r="B594" s="1088">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9" t="s">
        <v>342</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88">
        <v>1</v>
      </c>
      <c r="B598" s="1088">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8">
        <v>2</v>
      </c>
      <c r="B599" s="1088">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8">
        <v>3</v>
      </c>
      <c r="B600" s="1088">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8">
        <v>4</v>
      </c>
      <c r="B601" s="1088">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8">
        <v>5</v>
      </c>
      <c r="B602" s="1088">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8">
        <v>6</v>
      </c>
      <c r="B603" s="1088">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8">
        <v>7</v>
      </c>
      <c r="B604" s="1088">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8">
        <v>8</v>
      </c>
      <c r="B605" s="1088">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8">
        <v>9</v>
      </c>
      <c r="B606" s="1088">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8">
        <v>10</v>
      </c>
      <c r="B607" s="1088">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8">
        <v>11</v>
      </c>
      <c r="B608" s="1088">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8">
        <v>12</v>
      </c>
      <c r="B609" s="1088">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8">
        <v>13</v>
      </c>
      <c r="B610" s="1088">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8">
        <v>14</v>
      </c>
      <c r="B611" s="1088">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8">
        <v>15</v>
      </c>
      <c r="B612" s="1088">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8">
        <v>16</v>
      </c>
      <c r="B613" s="1088">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8">
        <v>17</v>
      </c>
      <c r="B614" s="1088">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8">
        <v>18</v>
      </c>
      <c r="B615" s="1088">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8">
        <v>19</v>
      </c>
      <c r="B616" s="1088">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8">
        <v>20</v>
      </c>
      <c r="B617" s="1088">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8">
        <v>21</v>
      </c>
      <c r="B618" s="1088">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8">
        <v>22</v>
      </c>
      <c r="B619" s="1088">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8">
        <v>23</v>
      </c>
      <c r="B620" s="1088">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8">
        <v>24</v>
      </c>
      <c r="B621" s="1088">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8">
        <v>25</v>
      </c>
      <c r="B622" s="1088">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8">
        <v>26</v>
      </c>
      <c r="B623" s="1088">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8">
        <v>27</v>
      </c>
      <c r="B624" s="1088">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8">
        <v>28</v>
      </c>
      <c r="B625" s="1088">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8">
        <v>29</v>
      </c>
      <c r="B626" s="1088">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8">
        <v>30</v>
      </c>
      <c r="B627" s="1088">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9" t="s">
        <v>342</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88">
        <v>1</v>
      </c>
      <c r="B631" s="1088">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8">
        <v>2</v>
      </c>
      <c r="B632" s="1088">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8">
        <v>3</v>
      </c>
      <c r="B633" s="1088">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8">
        <v>4</v>
      </c>
      <c r="B634" s="1088">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8">
        <v>5</v>
      </c>
      <c r="B635" s="1088">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8">
        <v>6</v>
      </c>
      <c r="B636" s="1088">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8">
        <v>7</v>
      </c>
      <c r="B637" s="1088">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8">
        <v>8</v>
      </c>
      <c r="B638" s="1088">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8">
        <v>9</v>
      </c>
      <c r="B639" s="1088">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8">
        <v>10</v>
      </c>
      <c r="B640" s="1088">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8">
        <v>11</v>
      </c>
      <c r="B641" s="1088">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8">
        <v>12</v>
      </c>
      <c r="B642" s="1088">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8">
        <v>13</v>
      </c>
      <c r="B643" s="1088">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8">
        <v>14</v>
      </c>
      <c r="B644" s="1088">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8">
        <v>15</v>
      </c>
      <c r="B645" s="1088">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8">
        <v>16</v>
      </c>
      <c r="B646" s="1088">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8">
        <v>17</v>
      </c>
      <c r="B647" s="1088">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8">
        <v>18</v>
      </c>
      <c r="B648" s="1088">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8">
        <v>19</v>
      </c>
      <c r="B649" s="1088">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8">
        <v>20</v>
      </c>
      <c r="B650" s="1088">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8">
        <v>21</v>
      </c>
      <c r="B651" s="1088">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8">
        <v>22</v>
      </c>
      <c r="B652" s="1088">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8">
        <v>23</v>
      </c>
      <c r="B653" s="1088">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8">
        <v>24</v>
      </c>
      <c r="B654" s="1088">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8">
        <v>25</v>
      </c>
      <c r="B655" s="1088">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8">
        <v>26</v>
      </c>
      <c r="B656" s="1088">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8">
        <v>27</v>
      </c>
      <c r="B657" s="1088">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8">
        <v>28</v>
      </c>
      <c r="B658" s="1088">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8">
        <v>29</v>
      </c>
      <c r="B659" s="1088">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8">
        <v>30</v>
      </c>
      <c r="B660" s="1088">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9" t="s">
        <v>342</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88">
        <v>1</v>
      </c>
      <c r="B664" s="1088">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8">
        <v>2</v>
      </c>
      <c r="B665" s="1088">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8">
        <v>3</v>
      </c>
      <c r="B666" s="1088">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8">
        <v>4</v>
      </c>
      <c r="B667" s="1088">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8">
        <v>5</v>
      </c>
      <c r="B668" s="1088">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8">
        <v>6</v>
      </c>
      <c r="B669" s="1088">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8">
        <v>7</v>
      </c>
      <c r="B670" s="1088">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8">
        <v>8</v>
      </c>
      <c r="B671" s="1088">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8">
        <v>9</v>
      </c>
      <c r="B672" s="1088">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8">
        <v>10</v>
      </c>
      <c r="B673" s="1088">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8">
        <v>11</v>
      </c>
      <c r="B674" s="1088">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8">
        <v>12</v>
      </c>
      <c r="B675" s="1088">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8">
        <v>13</v>
      </c>
      <c r="B676" s="1088">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8">
        <v>14</v>
      </c>
      <c r="B677" s="1088">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8">
        <v>15</v>
      </c>
      <c r="B678" s="1088">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8">
        <v>16</v>
      </c>
      <c r="B679" s="1088">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8">
        <v>17</v>
      </c>
      <c r="B680" s="1088">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8">
        <v>18</v>
      </c>
      <c r="B681" s="1088">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8">
        <v>19</v>
      </c>
      <c r="B682" s="1088">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8">
        <v>20</v>
      </c>
      <c r="B683" s="1088">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8">
        <v>21</v>
      </c>
      <c r="B684" s="1088">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8">
        <v>22</v>
      </c>
      <c r="B685" s="1088">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8">
        <v>23</v>
      </c>
      <c r="B686" s="1088">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8">
        <v>24</v>
      </c>
      <c r="B687" s="1088">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8">
        <v>25</v>
      </c>
      <c r="B688" s="1088">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8">
        <v>26</v>
      </c>
      <c r="B689" s="1088">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8">
        <v>27</v>
      </c>
      <c r="B690" s="1088">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8">
        <v>28</v>
      </c>
      <c r="B691" s="1088">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8">
        <v>29</v>
      </c>
      <c r="B692" s="1088">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8">
        <v>30</v>
      </c>
      <c r="B693" s="1088">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9" t="s">
        <v>342</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88">
        <v>1</v>
      </c>
      <c r="B697" s="1088">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8">
        <v>2</v>
      </c>
      <c r="B698" s="1088">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8">
        <v>3</v>
      </c>
      <c r="B699" s="1088">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8">
        <v>4</v>
      </c>
      <c r="B700" s="1088">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8">
        <v>5</v>
      </c>
      <c r="B701" s="1088">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8">
        <v>6</v>
      </c>
      <c r="B702" s="1088">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8">
        <v>7</v>
      </c>
      <c r="B703" s="1088">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8">
        <v>8</v>
      </c>
      <c r="B704" s="1088">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8">
        <v>9</v>
      </c>
      <c r="B705" s="1088">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8">
        <v>10</v>
      </c>
      <c r="B706" s="1088">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8">
        <v>11</v>
      </c>
      <c r="B707" s="1088">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8">
        <v>12</v>
      </c>
      <c r="B708" s="1088">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8">
        <v>13</v>
      </c>
      <c r="B709" s="1088">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8">
        <v>14</v>
      </c>
      <c r="B710" s="1088">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8">
        <v>15</v>
      </c>
      <c r="B711" s="1088">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8">
        <v>16</v>
      </c>
      <c r="B712" s="1088">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8">
        <v>17</v>
      </c>
      <c r="B713" s="1088">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8">
        <v>18</v>
      </c>
      <c r="B714" s="1088">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8">
        <v>19</v>
      </c>
      <c r="B715" s="1088">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8">
        <v>20</v>
      </c>
      <c r="B716" s="1088">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8">
        <v>21</v>
      </c>
      <c r="B717" s="1088">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8">
        <v>22</v>
      </c>
      <c r="B718" s="1088">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8">
        <v>23</v>
      </c>
      <c r="B719" s="1088">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8">
        <v>24</v>
      </c>
      <c r="B720" s="1088">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8">
        <v>25</v>
      </c>
      <c r="B721" s="1088">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8">
        <v>26</v>
      </c>
      <c r="B722" s="1088">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8">
        <v>27</v>
      </c>
      <c r="B723" s="1088">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8">
        <v>28</v>
      </c>
      <c r="B724" s="1088">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8">
        <v>29</v>
      </c>
      <c r="B725" s="1088">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8">
        <v>30</v>
      </c>
      <c r="B726" s="1088">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9" t="s">
        <v>342</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88">
        <v>1</v>
      </c>
      <c r="B730" s="1088">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8">
        <v>2</v>
      </c>
      <c r="B731" s="1088">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8">
        <v>3</v>
      </c>
      <c r="B732" s="1088">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8">
        <v>4</v>
      </c>
      <c r="B733" s="1088">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8">
        <v>5</v>
      </c>
      <c r="B734" s="1088">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8">
        <v>6</v>
      </c>
      <c r="B735" s="1088">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8">
        <v>7</v>
      </c>
      <c r="B736" s="1088">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8">
        <v>8</v>
      </c>
      <c r="B737" s="1088">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8">
        <v>9</v>
      </c>
      <c r="B738" s="1088">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8">
        <v>10</v>
      </c>
      <c r="B739" s="1088">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8">
        <v>11</v>
      </c>
      <c r="B740" s="1088">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8">
        <v>12</v>
      </c>
      <c r="B741" s="1088">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8">
        <v>13</v>
      </c>
      <c r="B742" s="1088">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8">
        <v>14</v>
      </c>
      <c r="B743" s="1088">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8">
        <v>15</v>
      </c>
      <c r="B744" s="1088">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8">
        <v>16</v>
      </c>
      <c r="B745" s="1088">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8">
        <v>17</v>
      </c>
      <c r="B746" s="1088">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8">
        <v>18</v>
      </c>
      <c r="B747" s="1088">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8">
        <v>19</v>
      </c>
      <c r="B748" s="1088">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8">
        <v>20</v>
      </c>
      <c r="B749" s="1088">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8">
        <v>21</v>
      </c>
      <c r="B750" s="1088">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8">
        <v>22</v>
      </c>
      <c r="B751" s="1088">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8">
        <v>23</v>
      </c>
      <c r="B752" s="1088">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8">
        <v>24</v>
      </c>
      <c r="B753" s="1088">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8">
        <v>25</v>
      </c>
      <c r="B754" s="1088">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8">
        <v>26</v>
      </c>
      <c r="B755" s="1088">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8">
        <v>27</v>
      </c>
      <c r="B756" s="1088">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8">
        <v>28</v>
      </c>
      <c r="B757" s="1088">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8">
        <v>29</v>
      </c>
      <c r="B758" s="1088">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8">
        <v>30</v>
      </c>
      <c r="B759" s="1088">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9" t="s">
        <v>342</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88">
        <v>1</v>
      </c>
      <c r="B763" s="1088">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8">
        <v>2</v>
      </c>
      <c r="B764" s="1088">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8">
        <v>3</v>
      </c>
      <c r="B765" s="1088">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8">
        <v>4</v>
      </c>
      <c r="B766" s="1088">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8">
        <v>5</v>
      </c>
      <c r="B767" s="1088">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8">
        <v>6</v>
      </c>
      <c r="B768" s="1088">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8">
        <v>7</v>
      </c>
      <c r="B769" s="1088">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8">
        <v>8</v>
      </c>
      <c r="B770" s="1088">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8">
        <v>9</v>
      </c>
      <c r="B771" s="1088">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8">
        <v>10</v>
      </c>
      <c r="B772" s="1088">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8">
        <v>11</v>
      </c>
      <c r="B773" s="1088">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8">
        <v>12</v>
      </c>
      <c r="B774" s="1088">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8">
        <v>13</v>
      </c>
      <c r="B775" s="1088">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8">
        <v>14</v>
      </c>
      <c r="B776" s="1088">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8">
        <v>15</v>
      </c>
      <c r="B777" s="1088">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8">
        <v>16</v>
      </c>
      <c r="B778" s="1088">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8">
        <v>17</v>
      </c>
      <c r="B779" s="1088">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8">
        <v>18</v>
      </c>
      <c r="B780" s="1088">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8">
        <v>19</v>
      </c>
      <c r="B781" s="1088">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8">
        <v>20</v>
      </c>
      <c r="B782" s="1088">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8">
        <v>21</v>
      </c>
      <c r="B783" s="1088">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8">
        <v>22</v>
      </c>
      <c r="B784" s="1088">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8">
        <v>23</v>
      </c>
      <c r="B785" s="1088">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8">
        <v>24</v>
      </c>
      <c r="B786" s="1088">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8">
        <v>25</v>
      </c>
      <c r="B787" s="1088">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8">
        <v>26</v>
      </c>
      <c r="B788" s="1088">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8">
        <v>27</v>
      </c>
      <c r="B789" s="1088">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8">
        <v>28</v>
      </c>
      <c r="B790" s="1088">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8">
        <v>29</v>
      </c>
      <c r="B791" s="1088">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8">
        <v>30</v>
      </c>
      <c r="B792" s="1088">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9" t="s">
        <v>342</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88">
        <v>1</v>
      </c>
      <c r="B796" s="1088">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8">
        <v>2</v>
      </c>
      <c r="B797" s="1088">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8">
        <v>3</v>
      </c>
      <c r="B798" s="1088">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8">
        <v>4</v>
      </c>
      <c r="B799" s="1088">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8">
        <v>5</v>
      </c>
      <c r="B800" s="1088">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8">
        <v>6</v>
      </c>
      <c r="B801" s="1088">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8">
        <v>7</v>
      </c>
      <c r="B802" s="1088">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8">
        <v>8</v>
      </c>
      <c r="B803" s="1088">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8">
        <v>9</v>
      </c>
      <c r="B804" s="1088">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8">
        <v>10</v>
      </c>
      <c r="B805" s="1088">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8">
        <v>11</v>
      </c>
      <c r="B806" s="1088">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8">
        <v>12</v>
      </c>
      <c r="B807" s="1088">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8">
        <v>13</v>
      </c>
      <c r="B808" s="1088">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8">
        <v>14</v>
      </c>
      <c r="B809" s="1088">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8">
        <v>15</v>
      </c>
      <c r="B810" s="1088">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8">
        <v>16</v>
      </c>
      <c r="B811" s="1088">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8">
        <v>17</v>
      </c>
      <c r="B812" s="1088">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8">
        <v>18</v>
      </c>
      <c r="B813" s="1088">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8">
        <v>19</v>
      </c>
      <c r="B814" s="1088">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8">
        <v>20</v>
      </c>
      <c r="B815" s="1088">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8">
        <v>21</v>
      </c>
      <c r="B816" s="1088">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8">
        <v>22</v>
      </c>
      <c r="B817" s="1088">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8">
        <v>23</v>
      </c>
      <c r="B818" s="1088">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8">
        <v>24</v>
      </c>
      <c r="B819" s="1088">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8">
        <v>25</v>
      </c>
      <c r="B820" s="1088">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8">
        <v>26</v>
      </c>
      <c r="B821" s="1088">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8">
        <v>27</v>
      </c>
      <c r="B822" s="1088">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8">
        <v>28</v>
      </c>
      <c r="B823" s="1088">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8">
        <v>29</v>
      </c>
      <c r="B824" s="1088">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8">
        <v>30</v>
      </c>
      <c r="B825" s="1088">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9" t="s">
        <v>342</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88">
        <v>1</v>
      </c>
      <c r="B829" s="1088">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8">
        <v>2</v>
      </c>
      <c r="B830" s="1088">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8">
        <v>3</v>
      </c>
      <c r="B831" s="1088">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8">
        <v>4</v>
      </c>
      <c r="B832" s="1088">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8">
        <v>5</v>
      </c>
      <c r="B833" s="1088">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8">
        <v>6</v>
      </c>
      <c r="B834" s="1088">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8">
        <v>7</v>
      </c>
      <c r="B835" s="1088">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8">
        <v>8</v>
      </c>
      <c r="B836" s="1088">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8">
        <v>9</v>
      </c>
      <c r="B837" s="1088">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8">
        <v>10</v>
      </c>
      <c r="B838" s="1088">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8">
        <v>11</v>
      </c>
      <c r="B839" s="1088">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8">
        <v>12</v>
      </c>
      <c r="B840" s="1088">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8">
        <v>13</v>
      </c>
      <c r="B841" s="1088">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8">
        <v>14</v>
      </c>
      <c r="B842" s="1088">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8">
        <v>15</v>
      </c>
      <c r="B843" s="1088">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8">
        <v>16</v>
      </c>
      <c r="B844" s="1088">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8">
        <v>17</v>
      </c>
      <c r="B845" s="1088">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8">
        <v>18</v>
      </c>
      <c r="B846" s="1088">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8">
        <v>19</v>
      </c>
      <c r="B847" s="1088">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8">
        <v>20</v>
      </c>
      <c r="B848" s="1088">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8">
        <v>21</v>
      </c>
      <c r="B849" s="1088">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8">
        <v>22</v>
      </c>
      <c r="B850" s="1088">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8">
        <v>23</v>
      </c>
      <c r="B851" s="1088">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8">
        <v>24</v>
      </c>
      <c r="B852" s="1088">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8">
        <v>25</v>
      </c>
      <c r="B853" s="1088">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8">
        <v>26</v>
      </c>
      <c r="B854" s="1088">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8">
        <v>27</v>
      </c>
      <c r="B855" s="1088">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8">
        <v>28</v>
      </c>
      <c r="B856" s="1088">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8">
        <v>29</v>
      </c>
      <c r="B857" s="1088">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8">
        <v>30</v>
      </c>
      <c r="B858" s="1088">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9" t="s">
        <v>342</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88">
        <v>1</v>
      </c>
      <c r="B862" s="1088">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8">
        <v>2</v>
      </c>
      <c r="B863" s="1088">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8">
        <v>3</v>
      </c>
      <c r="B864" s="1088">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8">
        <v>4</v>
      </c>
      <c r="B865" s="1088">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8">
        <v>5</v>
      </c>
      <c r="B866" s="1088">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8">
        <v>6</v>
      </c>
      <c r="B867" s="1088">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8">
        <v>7</v>
      </c>
      <c r="B868" s="1088">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8">
        <v>8</v>
      </c>
      <c r="B869" s="1088">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8">
        <v>9</v>
      </c>
      <c r="B870" s="1088">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8">
        <v>10</v>
      </c>
      <c r="B871" s="1088">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8">
        <v>11</v>
      </c>
      <c r="B872" s="1088">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8">
        <v>12</v>
      </c>
      <c r="B873" s="1088">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8">
        <v>13</v>
      </c>
      <c r="B874" s="1088">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8">
        <v>14</v>
      </c>
      <c r="B875" s="1088">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8">
        <v>15</v>
      </c>
      <c r="B876" s="1088">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8">
        <v>16</v>
      </c>
      <c r="B877" s="1088">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8">
        <v>17</v>
      </c>
      <c r="B878" s="1088">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8">
        <v>18</v>
      </c>
      <c r="B879" s="1088">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8">
        <v>19</v>
      </c>
      <c r="B880" s="1088">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8">
        <v>20</v>
      </c>
      <c r="B881" s="1088">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8">
        <v>21</v>
      </c>
      <c r="B882" s="1088">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8">
        <v>22</v>
      </c>
      <c r="B883" s="1088">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8">
        <v>23</v>
      </c>
      <c r="B884" s="1088">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8">
        <v>24</v>
      </c>
      <c r="B885" s="1088">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8">
        <v>25</v>
      </c>
      <c r="B886" s="1088">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8">
        <v>26</v>
      </c>
      <c r="B887" s="1088">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8">
        <v>27</v>
      </c>
      <c r="B888" s="1088">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8">
        <v>28</v>
      </c>
      <c r="B889" s="1088">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8">
        <v>29</v>
      </c>
      <c r="B890" s="1088">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8">
        <v>30</v>
      </c>
      <c r="B891" s="1088">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9" t="s">
        <v>342</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88">
        <v>1</v>
      </c>
      <c r="B895" s="1088">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8">
        <v>2</v>
      </c>
      <c r="B896" s="1088">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8">
        <v>3</v>
      </c>
      <c r="B897" s="1088">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8">
        <v>4</v>
      </c>
      <c r="B898" s="1088">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8">
        <v>5</v>
      </c>
      <c r="B899" s="1088">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8">
        <v>6</v>
      </c>
      <c r="B900" s="1088">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8">
        <v>7</v>
      </c>
      <c r="B901" s="1088">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8">
        <v>8</v>
      </c>
      <c r="B902" s="1088">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8">
        <v>9</v>
      </c>
      <c r="B903" s="1088">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8">
        <v>10</v>
      </c>
      <c r="B904" s="1088">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8">
        <v>11</v>
      </c>
      <c r="B905" s="1088">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8">
        <v>12</v>
      </c>
      <c r="B906" s="1088">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8">
        <v>13</v>
      </c>
      <c r="B907" s="1088">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8">
        <v>14</v>
      </c>
      <c r="B908" s="1088">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8">
        <v>15</v>
      </c>
      <c r="B909" s="1088">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8">
        <v>16</v>
      </c>
      <c r="B910" s="1088">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8">
        <v>17</v>
      </c>
      <c r="B911" s="1088">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8">
        <v>18</v>
      </c>
      <c r="B912" s="1088">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8">
        <v>19</v>
      </c>
      <c r="B913" s="1088">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8">
        <v>20</v>
      </c>
      <c r="B914" s="1088">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8">
        <v>21</v>
      </c>
      <c r="B915" s="1088">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8">
        <v>22</v>
      </c>
      <c r="B916" s="1088">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8">
        <v>23</v>
      </c>
      <c r="B917" s="1088">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8">
        <v>24</v>
      </c>
      <c r="B918" s="1088">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8">
        <v>25</v>
      </c>
      <c r="B919" s="1088">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8">
        <v>26</v>
      </c>
      <c r="B920" s="1088">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8">
        <v>27</v>
      </c>
      <c r="B921" s="1088">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8">
        <v>28</v>
      </c>
      <c r="B922" s="1088">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8">
        <v>29</v>
      </c>
      <c r="B923" s="1088">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8">
        <v>30</v>
      </c>
      <c r="B924" s="1088">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9" t="s">
        <v>342</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88">
        <v>1</v>
      </c>
      <c r="B928" s="1088">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8">
        <v>2</v>
      </c>
      <c r="B929" s="1088">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8">
        <v>3</v>
      </c>
      <c r="B930" s="1088">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8">
        <v>4</v>
      </c>
      <c r="B931" s="1088">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8">
        <v>5</v>
      </c>
      <c r="B932" s="1088">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8">
        <v>6</v>
      </c>
      <c r="B933" s="1088">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8">
        <v>7</v>
      </c>
      <c r="B934" s="1088">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8">
        <v>8</v>
      </c>
      <c r="B935" s="1088">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8">
        <v>9</v>
      </c>
      <c r="B936" s="1088">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8">
        <v>10</v>
      </c>
      <c r="B937" s="1088">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8">
        <v>11</v>
      </c>
      <c r="B938" s="1088">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8">
        <v>12</v>
      </c>
      <c r="B939" s="1088">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8">
        <v>13</v>
      </c>
      <c r="B940" s="1088">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8">
        <v>14</v>
      </c>
      <c r="B941" s="1088">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8">
        <v>15</v>
      </c>
      <c r="B942" s="1088">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8">
        <v>16</v>
      </c>
      <c r="B943" s="1088">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8">
        <v>17</v>
      </c>
      <c r="B944" s="1088">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8">
        <v>18</v>
      </c>
      <c r="B945" s="1088">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8">
        <v>19</v>
      </c>
      <c r="B946" s="1088">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8">
        <v>20</v>
      </c>
      <c r="B947" s="1088">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8">
        <v>21</v>
      </c>
      <c r="B948" s="1088">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8">
        <v>22</v>
      </c>
      <c r="B949" s="1088">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8">
        <v>23</v>
      </c>
      <c r="B950" s="1088">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8">
        <v>24</v>
      </c>
      <c r="B951" s="1088">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8">
        <v>25</v>
      </c>
      <c r="B952" s="1088">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8">
        <v>26</v>
      </c>
      <c r="B953" s="1088">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8">
        <v>27</v>
      </c>
      <c r="B954" s="1088">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8">
        <v>28</v>
      </c>
      <c r="B955" s="1088">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8">
        <v>29</v>
      </c>
      <c r="B956" s="1088">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8">
        <v>30</v>
      </c>
      <c r="B957" s="1088">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9" t="s">
        <v>342</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88">
        <v>1</v>
      </c>
      <c r="B961" s="1088">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8">
        <v>2</v>
      </c>
      <c r="B962" s="1088">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8">
        <v>3</v>
      </c>
      <c r="B963" s="1088">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8">
        <v>4</v>
      </c>
      <c r="B964" s="1088">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8">
        <v>5</v>
      </c>
      <c r="B965" s="1088">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8">
        <v>6</v>
      </c>
      <c r="B966" s="1088">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8">
        <v>7</v>
      </c>
      <c r="B967" s="1088">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8">
        <v>8</v>
      </c>
      <c r="B968" s="1088">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8">
        <v>9</v>
      </c>
      <c r="B969" s="1088">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8">
        <v>10</v>
      </c>
      <c r="B970" s="1088">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8">
        <v>11</v>
      </c>
      <c r="B971" s="1088">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8">
        <v>12</v>
      </c>
      <c r="B972" s="1088">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8">
        <v>13</v>
      </c>
      <c r="B973" s="1088">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8">
        <v>14</v>
      </c>
      <c r="B974" s="1088">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8">
        <v>15</v>
      </c>
      <c r="B975" s="1088">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8">
        <v>16</v>
      </c>
      <c r="B976" s="1088">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8">
        <v>17</v>
      </c>
      <c r="B977" s="1088">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8">
        <v>18</v>
      </c>
      <c r="B978" s="1088">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8">
        <v>19</v>
      </c>
      <c r="B979" s="1088">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8">
        <v>20</v>
      </c>
      <c r="B980" s="1088">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8">
        <v>21</v>
      </c>
      <c r="B981" s="1088">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8">
        <v>22</v>
      </c>
      <c r="B982" s="1088">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8">
        <v>23</v>
      </c>
      <c r="B983" s="1088">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8">
        <v>24</v>
      </c>
      <c r="B984" s="1088">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8">
        <v>25</v>
      </c>
      <c r="B985" s="1088">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8">
        <v>26</v>
      </c>
      <c r="B986" s="1088">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8">
        <v>27</v>
      </c>
      <c r="B987" s="1088">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8">
        <v>28</v>
      </c>
      <c r="B988" s="1088">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8">
        <v>29</v>
      </c>
      <c r="B989" s="1088">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8">
        <v>30</v>
      </c>
      <c r="B990" s="1088">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9" t="s">
        <v>342</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88">
        <v>1</v>
      </c>
      <c r="B994" s="1088">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8">
        <v>2</v>
      </c>
      <c r="B995" s="1088">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8">
        <v>3</v>
      </c>
      <c r="B996" s="1088">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8">
        <v>4</v>
      </c>
      <c r="B997" s="1088">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8">
        <v>5</v>
      </c>
      <c r="B998" s="1088">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8">
        <v>6</v>
      </c>
      <c r="B999" s="1088">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8">
        <v>7</v>
      </c>
      <c r="B1000" s="1088">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8">
        <v>8</v>
      </c>
      <c r="B1001" s="1088">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8">
        <v>9</v>
      </c>
      <c r="B1002" s="1088">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8">
        <v>10</v>
      </c>
      <c r="B1003" s="1088">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8">
        <v>11</v>
      </c>
      <c r="B1004" s="1088">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8">
        <v>12</v>
      </c>
      <c r="B1005" s="1088">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8">
        <v>13</v>
      </c>
      <c r="B1006" s="1088">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8">
        <v>14</v>
      </c>
      <c r="B1007" s="1088">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8">
        <v>15</v>
      </c>
      <c r="B1008" s="1088">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8">
        <v>16</v>
      </c>
      <c r="B1009" s="1088">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8">
        <v>17</v>
      </c>
      <c r="B1010" s="1088">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8">
        <v>18</v>
      </c>
      <c r="B1011" s="1088">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8">
        <v>19</v>
      </c>
      <c r="B1012" s="1088">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8">
        <v>20</v>
      </c>
      <c r="B1013" s="1088">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8">
        <v>21</v>
      </c>
      <c r="B1014" s="1088">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8">
        <v>22</v>
      </c>
      <c r="B1015" s="1088">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8">
        <v>23</v>
      </c>
      <c r="B1016" s="1088">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8">
        <v>24</v>
      </c>
      <c r="B1017" s="1088">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8">
        <v>25</v>
      </c>
      <c r="B1018" s="1088">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8">
        <v>26</v>
      </c>
      <c r="B1019" s="1088">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8">
        <v>27</v>
      </c>
      <c r="B1020" s="1088">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8">
        <v>28</v>
      </c>
      <c r="B1021" s="1088">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8">
        <v>29</v>
      </c>
      <c r="B1022" s="1088">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8">
        <v>30</v>
      </c>
      <c r="B1023" s="1088">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9" t="s">
        <v>342</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88">
        <v>1</v>
      </c>
      <c r="B1027" s="1088">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8">
        <v>2</v>
      </c>
      <c r="B1028" s="1088">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8">
        <v>3</v>
      </c>
      <c r="B1029" s="1088">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8">
        <v>4</v>
      </c>
      <c r="B1030" s="1088">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8">
        <v>5</v>
      </c>
      <c r="B1031" s="1088">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8">
        <v>6</v>
      </c>
      <c r="B1032" s="1088">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8">
        <v>7</v>
      </c>
      <c r="B1033" s="1088">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8">
        <v>8</v>
      </c>
      <c r="B1034" s="1088">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8">
        <v>9</v>
      </c>
      <c r="B1035" s="1088">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8">
        <v>10</v>
      </c>
      <c r="B1036" s="1088">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8">
        <v>11</v>
      </c>
      <c r="B1037" s="1088">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8">
        <v>12</v>
      </c>
      <c r="B1038" s="1088">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8">
        <v>13</v>
      </c>
      <c r="B1039" s="1088">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8">
        <v>14</v>
      </c>
      <c r="B1040" s="1088">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8">
        <v>15</v>
      </c>
      <c r="B1041" s="1088">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8">
        <v>16</v>
      </c>
      <c r="B1042" s="1088">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8">
        <v>17</v>
      </c>
      <c r="B1043" s="1088">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8">
        <v>18</v>
      </c>
      <c r="B1044" s="1088">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8">
        <v>19</v>
      </c>
      <c r="B1045" s="1088">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8">
        <v>20</v>
      </c>
      <c r="B1046" s="1088">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8">
        <v>21</v>
      </c>
      <c r="B1047" s="1088">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8">
        <v>22</v>
      </c>
      <c r="B1048" s="1088">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8">
        <v>23</v>
      </c>
      <c r="B1049" s="1088">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8">
        <v>24</v>
      </c>
      <c r="B1050" s="1088">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8">
        <v>25</v>
      </c>
      <c r="B1051" s="1088">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8">
        <v>26</v>
      </c>
      <c r="B1052" s="1088">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8">
        <v>27</v>
      </c>
      <c r="B1053" s="1088">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8">
        <v>28</v>
      </c>
      <c r="B1054" s="1088">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8">
        <v>29</v>
      </c>
      <c r="B1055" s="1088">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8">
        <v>30</v>
      </c>
      <c r="B1056" s="1088">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9" t="s">
        <v>342</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88">
        <v>1</v>
      </c>
      <c r="B1060" s="1088">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8">
        <v>2</v>
      </c>
      <c r="B1061" s="1088">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8">
        <v>3</v>
      </c>
      <c r="B1062" s="1088">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8">
        <v>4</v>
      </c>
      <c r="B1063" s="1088">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8">
        <v>5</v>
      </c>
      <c r="B1064" s="1088">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8">
        <v>6</v>
      </c>
      <c r="B1065" s="1088">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8">
        <v>7</v>
      </c>
      <c r="B1066" s="1088">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8">
        <v>8</v>
      </c>
      <c r="B1067" s="1088">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8">
        <v>9</v>
      </c>
      <c r="B1068" s="1088">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8">
        <v>10</v>
      </c>
      <c r="B1069" s="1088">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8">
        <v>11</v>
      </c>
      <c r="B1070" s="1088">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8">
        <v>12</v>
      </c>
      <c r="B1071" s="1088">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8">
        <v>13</v>
      </c>
      <c r="B1072" s="1088">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8">
        <v>14</v>
      </c>
      <c r="B1073" s="1088">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8">
        <v>15</v>
      </c>
      <c r="B1074" s="1088">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8">
        <v>16</v>
      </c>
      <c r="B1075" s="1088">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8">
        <v>17</v>
      </c>
      <c r="B1076" s="1088">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8">
        <v>18</v>
      </c>
      <c r="B1077" s="1088">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8">
        <v>19</v>
      </c>
      <c r="B1078" s="1088">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8">
        <v>20</v>
      </c>
      <c r="B1079" s="1088">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8">
        <v>21</v>
      </c>
      <c r="B1080" s="1088">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8">
        <v>22</v>
      </c>
      <c r="B1081" s="1088">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8">
        <v>23</v>
      </c>
      <c r="B1082" s="1088">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8">
        <v>24</v>
      </c>
      <c r="B1083" s="1088">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8">
        <v>25</v>
      </c>
      <c r="B1084" s="1088">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8">
        <v>26</v>
      </c>
      <c r="B1085" s="1088">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8">
        <v>27</v>
      </c>
      <c r="B1086" s="1088">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8">
        <v>28</v>
      </c>
      <c r="B1087" s="1088">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8">
        <v>29</v>
      </c>
      <c r="B1088" s="1088">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8">
        <v>30</v>
      </c>
      <c r="B1089" s="1088">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9" t="s">
        <v>342</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88">
        <v>1</v>
      </c>
      <c r="B1093" s="1088">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8">
        <v>2</v>
      </c>
      <c r="B1094" s="1088">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8">
        <v>3</v>
      </c>
      <c r="B1095" s="1088">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8">
        <v>4</v>
      </c>
      <c r="B1096" s="1088">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8">
        <v>5</v>
      </c>
      <c r="B1097" s="1088">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8">
        <v>6</v>
      </c>
      <c r="B1098" s="1088">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8">
        <v>7</v>
      </c>
      <c r="B1099" s="1088">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8">
        <v>8</v>
      </c>
      <c r="B1100" s="1088">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8">
        <v>9</v>
      </c>
      <c r="B1101" s="1088">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8">
        <v>10</v>
      </c>
      <c r="B1102" s="1088">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8">
        <v>11</v>
      </c>
      <c r="B1103" s="1088">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8">
        <v>12</v>
      </c>
      <c r="B1104" s="1088">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8">
        <v>13</v>
      </c>
      <c r="B1105" s="1088">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8">
        <v>14</v>
      </c>
      <c r="B1106" s="1088">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8">
        <v>15</v>
      </c>
      <c r="B1107" s="1088">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8">
        <v>16</v>
      </c>
      <c r="B1108" s="1088">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8">
        <v>17</v>
      </c>
      <c r="B1109" s="1088">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8">
        <v>18</v>
      </c>
      <c r="B1110" s="1088">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8">
        <v>19</v>
      </c>
      <c r="B1111" s="1088">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8">
        <v>20</v>
      </c>
      <c r="B1112" s="1088">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8">
        <v>21</v>
      </c>
      <c r="B1113" s="1088">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8">
        <v>22</v>
      </c>
      <c r="B1114" s="1088">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8">
        <v>23</v>
      </c>
      <c r="B1115" s="1088">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8">
        <v>24</v>
      </c>
      <c r="B1116" s="1088">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8">
        <v>25</v>
      </c>
      <c r="B1117" s="1088">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8">
        <v>26</v>
      </c>
      <c r="B1118" s="1088">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8">
        <v>27</v>
      </c>
      <c r="B1119" s="1088">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8">
        <v>28</v>
      </c>
      <c r="B1120" s="1088">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8">
        <v>29</v>
      </c>
      <c r="B1121" s="1088">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8">
        <v>30</v>
      </c>
      <c r="B1122" s="1088">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9" t="s">
        <v>342</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88">
        <v>1</v>
      </c>
      <c r="B1126" s="1088">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8">
        <v>2</v>
      </c>
      <c r="B1127" s="1088">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8">
        <v>3</v>
      </c>
      <c r="B1128" s="1088">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8">
        <v>4</v>
      </c>
      <c r="B1129" s="1088">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8">
        <v>5</v>
      </c>
      <c r="B1130" s="1088">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8">
        <v>6</v>
      </c>
      <c r="B1131" s="1088">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8">
        <v>7</v>
      </c>
      <c r="B1132" s="1088">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8">
        <v>8</v>
      </c>
      <c r="B1133" s="1088">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8">
        <v>9</v>
      </c>
      <c r="B1134" s="1088">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8">
        <v>10</v>
      </c>
      <c r="B1135" s="1088">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8">
        <v>11</v>
      </c>
      <c r="B1136" s="1088">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8">
        <v>12</v>
      </c>
      <c r="B1137" s="1088">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8">
        <v>13</v>
      </c>
      <c r="B1138" s="1088">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8">
        <v>14</v>
      </c>
      <c r="B1139" s="1088">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8">
        <v>15</v>
      </c>
      <c r="B1140" s="1088">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8">
        <v>16</v>
      </c>
      <c r="B1141" s="1088">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8">
        <v>17</v>
      </c>
      <c r="B1142" s="1088">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8">
        <v>18</v>
      </c>
      <c r="B1143" s="1088">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8">
        <v>19</v>
      </c>
      <c r="B1144" s="1088">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8">
        <v>20</v>
      </c>
      <c r="B1145" s="1088">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8">
        <v>21</v>
      </c>
      <c r="B1146" s="1088">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8">
        <v>22</v>
      </c>
      <c r="B1147" s="1088">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8">
        <v>23</v>
      </c>
      <c r="B1148" s="1088">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8">
        <v>24</v>
      </c>
      <c r="B1149" s="1088">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8">
        <v>25</v>
      </c>
      <c r="B1150" s="1088">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8">
        <v>26</v>
      </c>
      <c r="B1151" s="1088">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8">
        <v>27</v>
      </c>
      <c r="B1152" s="1088">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8">
        <v>28</v>
      </c>
      <c r="B1153" s="1088">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8">
        <v>29</v>
      </c>
      <c r="B1154" s="1088">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8">
        <v>30</v>
      </c>
      <c r="B1155" s="1088">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9" t="s">
        <v>342</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88">
        <v>1</v>
      </c>
      <c r="B1159" s="1088">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8">
        <v>2</v>
      </c>
      <c r="B1160" s="1088">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8">
        <v>3</v>
      </c>
      <c r="B1161" s="1088">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8">
        <v>4</v>
      </c>
      <c r="B1162" s="1088">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8">
        <v>5</v>
      </c>
      <c r="B1163" s="1088">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8">
        <v>6</v>
      </c>
      <c r="B1164" s="1088">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8">
        <v>7</v>
      </c>
      <c r="B1165" s="1088">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8">
        <v>8</v>
      </c>
      <c r="B1166" s="1088">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8">
        <v>9</v>
      </c>
      <c r="B1167" s="1088">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8">
        <v>10</v>
      </c>
      <c r="B1168" s="1088">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8">
        <v>11</v>
      </c>
      <c r="B1169" s="1088">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8">
        <v>12</v>
      </c>
      <c r="B1170" s="1088">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8">
        <v>13</v>
      </c>
      <c r="B1171" s="1088">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8">
        <v>14</v>
      </c>
      <c r="B1172" s="1088">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8">
        <v>15</v>
      </c>
      <c r="B1173" s="1088">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8">
        <v>16</v>
      </c>
      <c r="B1174" s="1088">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8">
        <v>17</v>
      </c>
      <c r="B1175" s="1088">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8">
        <v>18</v>
      </c>
      <c r="B1176" s="1088">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8">
        <v>19</v>
      </c>
      <c r="B1177" s="1088">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8">
        <v>20</v>
      </c>
      <c r="B1178" s="1088">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8">
        <v>21</v>
      </c>
      <c r="B1179" s="1088">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8">
        <v>22</v>
      </c>
      <c r="B1180" s="1088">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8">
        <v>23</v>
      </c>
      <c r="B1181" s="1088">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8">
        <v>24</v>
      </c>
      <c r="B1182" s="1088">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8">
        <v>25</v>
      </c>
      <c r="B1183" s="1088">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8">
        <v>26</v>
      </c>
      <c r="B1184" s="1088">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8">
        <v>27</v>
      </c>
      <c r="B1185" s="1088">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8">
        <v>28</v>
      </c>
      <c r="B1186" s="1088">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8">
        <v>29</v>
      </c>
      <c r="B1187" s="1088">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8">
        <v>30</v>
      </c>
      <c r="B1188" s="1088">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9" t="s">
        <v>342</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88">
        <v>1</v>
      </c>
      <c r="B1192" s="1088">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8">
        <v>2</v>
      </c>
      <c r="B1193" s="1088">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8">
        <v>3</v>
      </c>
      <c r="B1194" s="1088">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8">
        <v>4</v>
      </c>
      <c r="B1195" s="1088">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8">
        <v>5</v>
      </c>
      <c r="B1196" s="1088">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8">
        <v>6</v>
      </c>
      <c r="B1197" s="1088">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8">
        <v>7</v>
      </c>
      <c r="B1198" s="1088">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8">
        <v>8</v>
      </c>
      <c r="B1199" s="1088">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8">
        <v>9</v>
      </c>
      <c r="B1200" s="1088">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8">
        <v>10</v>
      </c>
      <c r="B1201" s="1088">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8">
        <v>11</v>
      </c>
      <c r="B1202" s="1088">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8">
        <v>12</v>
      </c>
      <c r="B1203" s="1088">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8">
        <v>13</v>
      </c>
      <c r="B1204" s="1088">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8">
        <v>14</v>
      </c>
      <c r="B1205" s="1088">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8">
        <v>15</v>
      </c>
      <c r="B1206" s="1088">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8">
        <v>16</v>
      </c>
      <c r="B1207" s="1088">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8">
        <v>17</v>
      </c>
      <c r="B1208" s="1088">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8">
        <v>18</v>
      </c>
      <c r="B1209" s="1088">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8">
        <v>19</v>
      </c>
      <c r="B1210" s="1088">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8">
        <v>20</v>
      </c>
      <c r="B1211" s="1088">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8">
        <v>21</v>
      </c>
      <c r="B1212" s="1088">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8">
        <v>22</v>
      </c>
      <c r="B1213" s="1088">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8">
        <v>23</v>
      </c>
      <c r="B1214" s="1088">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8">
        <v>24</v>
      </c>
      <c r="B1215" s="1088">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8">
        <v>25</v>
      </c>
      <c r="B1216" s="1088">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8">
        <v>26</v>
      </c>
      <c r="B1217" s="1088">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8">
        <v>27</v>
      </c>
      <c r="B1218" s="1088">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8">
        <v>28</v>
      </c>
      <c r="B1219" s="1088">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8">
        <v>29</v>
      </c>
      <c r="B1220" s="1088">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8">
        <v>30</v>
      </c>
      <c r="B1221" s="1088">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9" t="s">
        <v>342</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88">
        <v>1</v>
      </c>
      <c r="B1225" s="1088">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8">
        <v>2</v>
      </c>
      <c r="B1226" s="1088">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8">
        <v>3</v>
      </c>
      <c r="B1227" s="1088">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8">
        <v>4</v>
      </c>
      <c r="B1228" s="1088">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8">
        <v>5</v>
      </c>
      <c r="B1229" s="1088">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8">
        <v>6</v>
      </c>
      <c r="B1230" s="1088">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8">
        <v>7</v>
      </c>
      <c r="B1231" s="1088">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8">
        <v>8</v>
      </c>
      <c r="B1232" s="1088">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8">
        <v>9</v>
      </c>
      <c r="B1233" s="1088">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8">
        <v>10</v>
      </c>
      <c r="B1234" s="1088">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8">
        <v>11</v>
      </c>
      <c r="B1235" s="1088">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8">
        <v>12</v>
      </c>
      <c r="B1236" s="1088">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8">
        <v>13</v>
      </c>
      <c r="B1237" s="1088">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8">
        <v>14</v>
      </c>
      <c r="B1238" s="1088">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8">
        <v>15</v>
      </c>
      <c r="B1239" s="1088">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8">
        <v>16</v>
      </c>
      <c r="B1240" s="1088">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8">
        <v>17</v>
      </c>
      <c r="B1241" s="1088">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8">
        <v>18</v>
      </c>
      <c r="B1242" s="1088">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8">
        <v>19</v>
      </c>
      <c r="B1243" s="1088">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8">
        <v>20</v>
      </c>
      <c r="B1244" s="1088">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8">
        <v>21</v>
      </c>
      <c r="B1245" s="1088">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8">
        <v>22</v>
      </c>
      <c r="B1246" s="1088">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8">
        <v>23</v>
      </c>
      <c r="B1247" s="1088">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8">
        <v>24</v>
      </c>
      <c r="B1248" s="1088">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8">
        <v>25</v>
      </c>
      <c r="B1249" s="1088">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8">
        <v>26</v>
      </c>
      <c r="B1250" s="1088">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8">
        <v>27</v>
      </c>
      <c r="B1251" s="1088">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8">
        <v>28</v>
      </c>
      <c r="B1252" s="1088">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8">
        <v>29</v>
      </c>
      <c r="B1253" s="1088">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8">
        <v>30</v>
      </c>
      <c r="B1254" s="1088">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9" t="s">
        <v>342</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88">
        <v>1</v>
      </c>
      <c r="B1258" s="1088">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8">
        <v>2</v>
      </c>
      <c r="B1259" s="1088">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8">
        <v>3</v>
      </c>
      <c r="B1260" s="1088">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8">
        <v>4</v>
      </c>
      <c r="B1261" s="1088">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8">
        <v>5</v>
      </c>
      <c r="B1262" s="1088">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8">
        <v>6</v>
      </c>
      <c r="B1263" s="1088">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8">
        <v>7</v>
      </c>
      <c r="B1264" s="1088">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8">
        <v>8</v>
      </c>
      <c r="B1265" s="1088">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8">
        <v>9</v>
      </c>
      <c r="B1266" s="1088">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8">
        <v>10</v>
      </c>
      <c r="B1267" s="1088">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8">
        <v>11</v>
      </c>
      <c r="B1268" s="1088">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8">
        <v>12</v>
      </c>
      <c r="B1269" s="1088">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8">
        <v>13</v>
      </c>
      <c r="B1270" s="1088">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8">
        <v>14</v>
      </c>
      <c r="B1271" s="1088">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8">
        <v>15</v>
      </c>
      <c r="B1272" s="1088">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8">
        <v>16</v>
      </c>
      <c r="B1273" s="1088">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8">
        <v>17</v>
      </c>
      <c r="B1274" s="1088">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8">
        <v>18</v>
      </c>
      <c r="B1275" s="1088">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8">
        <v>19</v>
      </c>
      <c r="B1276" s="1088">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8">
        <v>20</v>
      </c>
      <c r="B1277" s="1088">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8">
        <v>21</v>
      </c>
      <c r="B1278" s="1088">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8">
        <v>22</v>
      </c>
      <c r="B1279" s="1088">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8">
        <v>23</v>
      </c>
      <c r="B1280" s="1088">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8">
        <v>24</v>
      </c>
      <c r="B1281" s="1088">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8">
        <v>25</v>
      </c>
      <c r="B1282" s="1088">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8">
        <v>26</v>
      </c>
      <c r="B1283" s="1088">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8">
        <v>27</v>
      </c>
      <c r="B1284" s="1088">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8">
        <v>28</v>
      </c>
      <c r="B1285" s="1088">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8">
        <v>29</v>
      </c>
      <c r="B1286" s="1088">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8">
        <v>30</v>
      </c>
      <c r="B1287" s="1088">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9" t="s">
        <v>342</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88">
        <v>1</v>
      </c>
      <c r="B1291" s="1088">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8">
        <v>2</v>
      </c>
      <c r="B1292" s="1088">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8">
        <v>3</v>
      </c>
      <c r="B1293" s="1088">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8">
        <v>4</v>
      </c>
      <c r="B1294" s="1088">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8">
        <v>5</v>
      </c>
      <c r="B1295" s="1088">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8">
        <v>6</v>
      </c>
      <c r="B1296" s="1088">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8">
        <v>7</v>
      </c>
      <c r="B1297" s="1088">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8">
        <v>8</v>
      </c>
      <c r="B1298" s="1088">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8">
        <v>9</v>
      </c>
      <c r="B1299" s="1088">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8">
        <v>10</v>
      </c>
      <c r="B1300" s="1088">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8">
        <v>11</v>
      </c>
      <c r="B1301" s="1088">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8">
        <v>12</v>
      </c>
      <c r="B1302" s="1088">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8">
        <v>13</v>
      </c>
      <c r="B1303" s="1088">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8">
        <v>14</v>
      </c>
      <c r="B1304" s="1088">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8">
        <v>15</v>
      </c>
      <c r="B1305" s="1088">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8">
        <v>16</v>
      </c>
      <c r="B1306" s="1088">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8">
        <v>17</v>
      </c>
      <c r="B1307" s="1088">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8">
        <v>18</v>
      </c>
      <c r="B1308" s="1088">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8">
        <v>19</v>
      </c>
      <c r="B1309" s="1088">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8">
        <v>20</v>
      </c>
      <c r="B1310" s="1088">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8">
        <v>21</v>
      </c>
      <c r="B1311" s="1088">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8">
        <v>22</v>
      </c>
      <c r="B1312" s="1088">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8">
        <v>23</v>
      </c>
      <c r="B1313" s="1088">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8">
        <v>24</v>
      </c>
      <c r="B1314" s="1088">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8">
        <v>25</v>
      </c>
      <c r="B1315" s="1088">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8">
        <v>26</v>
      </c>
      <c r="B1316" s="1088">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8">
        <v>27</v>
      </c>
      <c r="B1317" s="1088">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8">
        <v>28</v>
      </c>
      <c r="B1318" s="1088">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8">
        <v>29</v>
      </c>
      <c r="B1319" s="1088">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8">
        <v>30</v>
      </c>
      <c r="B1320" s="1088">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2020-10-01T00:21:26Z</cp:lastPrinted>
  <dcterms:created xsi:type="dcterms:W3CDTF">2012-03-13T00:50:25Z</dcterms:created>
  <dcterms:modified xsi:type="dcterms:W3CDTF">2020-10-01T05:29:09Z</dcterms:modified>
</cp:coreProperties>
</file>