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31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<sst xmlns="http://schemas.openxmlformats.org/spreadsheetml/2006/main" count="2928" uniqueCount="649">
  <si>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</si>
  <si>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</si>
  <si>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</si>
  <si>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</si>
  <si>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</si>
  <si>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</si>
  <si>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</si>
  <si>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</si>
  <si>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</si>
  <si>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</si>
  <si>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</si>
  <si>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</si>
  <si>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</si>
  <si>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</si>
  <si>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</si>
  <si>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</si>
  <si>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</si>
  <si>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</si>
  <si>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</si>
  <si>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</si>
  <si>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</si>
  <si>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</si>
  <si>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</si>
  <si>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</si>
  <si>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</si>
  <si>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</si>
  <si>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</si>
  <si>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</si>
  <si>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</si>
  <si>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</si>
  <si>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</si>
  <si>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</si>
  <si>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</si>
  <si>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</si>
  <si>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</si>
  <si>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</si>
  <si>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</si>
  <si>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</si>
  <si>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</si>
  <si>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</si>
  <si>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</si>
  <si>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</si>
  <si>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</si>
  <si>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</si>
  <si>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</si>
  <si>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</si>
  <si>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</si>
  <si>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</si>
  <si>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</si>
  <si>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</si>
  <si>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</si>
  <si>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</si>
  <si>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</si>
  <si>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</si>
  <si>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</si>
  <si>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</si>
  <si>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</si>
  <si>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</si>
  <si>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</si>
  <si>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</si>
  <si>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</si>
  <si>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</si>
  <si>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</si>
  <si>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</si>
  <si>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</si>
  <si>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</si>
  <si>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</si>
  <si>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</si>
  <si>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</si>
  <si>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</si>
  <si>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</si>
  <si>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</si>
  <si>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</si>
  <si>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</si>
  <si>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</si>
  <si>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</si>
  <si>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</si>
  <si>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</si>
  <si>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</si>
  <si>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</si>
  <si>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</si>
  <si>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</si>
  <si>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</si>
  <si>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</si>
  <si>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</si>
  <si>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</si>
  <si>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</si>
  <si>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</si>
  <si>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</si>
  <si>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</si>
  <si>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</si>
  <si>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</si>
  <si>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</si>
  <si>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</si>
  <si>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</si>
  <si>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</si>
  <si>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</si>
  <si>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</si>
  <si>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</si>
  <si>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</si>
  <si>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</si>
  <si>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</si>
  <si>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</si>
  <si>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</si>
  <si>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</si>
  <si>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</si>
  <si>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</si>
  <si>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</si>
  <si>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</si>
  <si>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</si>
  <si>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</si>
  <si>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</si>
  <si>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</si>
  <si>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</si>
  <si>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</si>
  <si>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</si>
  <si>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</si>
  <si>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</si>
  <si>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</si>
  <si>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</si>
  <si>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</si>
  <si>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</si>
  <si>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</si>
  <si>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</si>
  <si>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</si>
  <si>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</si>
  <si>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</si>
  <si>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</si>
  <si>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</si>
  <si>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</si>
  <si>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</si>
  <si>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</si>
  <si>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</si>
  <si>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</si>
  <si>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</si>
  <si>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</si>
  <si>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</si>
  <si>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</si>
  <si>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</si>
  <si>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</si>
  <si>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</si>
  <si>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</si>
  <si>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</si>
  <si>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</si>
  <si>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</si>
  <si>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</si>
  <si>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</si>
  <si>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</si>
  <si>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</si>
  <si>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</si>
  <si>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</si>
  <si>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</si>
  <si>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</si>
  <si>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</si>
  <si>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</si>
  <si>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</si>
  <si>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</si>
  <si>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</si>
  <si>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</si>
  <si>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</si>
  <si>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</si>
  <si>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</si>
  <si>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</si>
  <si>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</si>
  <si>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</si>
  <si>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</si>
  <si>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</si>
  <si>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</si>
  <si>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</si>
  <si>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</si>
  <si>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</si>
  <si>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</si>
  <si>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</si>
  <si>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</si>
  <si>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</si>
  <si>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</si>
  <si>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</si>
  <si>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</si>
  <si>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</si>
  <si>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</si>
  <si>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</si>
  <si>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</si>
  <si>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</si>
  <si>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</si>
  <si>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</si>
  <si>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</si>
  <si>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</si>
  <si>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</si>
  <si>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</si>
  <si>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</si>
  <si>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</si>
  <si>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</si>
  <si>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</si>
  <si>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</si>
  <si>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</si>
  <si>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</si>
  <si>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</si>
  <si>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</si>
  <si>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</si>
  <si>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</si>
  <si>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</si>
  <si>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</si>
  <si>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</si>
  <si>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</si>
  <si>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</si>
  <si>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</si>
  <si>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</si>
  <si>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</si>
  <si>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</si>
  <si>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</si>
  <si>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</si>
  <si>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</si>
  <si>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</si>
  <si>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</si>
  <si>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</si>
  <si>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</si>
  <si>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</si>
  <si>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</si>
  <si>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</si>
  <si>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</si>
  <si>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</si>
  <si>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</si>
  <si>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</si>
  <si>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</si>
  <si>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</si>
  <si>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</si>
  <si>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</si>
  <si>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</si>
  <si>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</si>
  <si>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</si>
  <si>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</si>
  <si>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</si>
  <si>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</si>
  <si>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</si>
  <si>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</si>
  <si>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</si>
  <si>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</si>
  <si>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</si>
  <si>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</si>
  <si>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</si>
  <si>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</si>
  <si>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</si>
  <si>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</si>
  <si>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</si>
  <si>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</si>
  <si>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</si>
  <si>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</si>
  <si>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</si>
  <si>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</si>
  <si>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</si>
  <si>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</si>
  <si>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</si>
  <si>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</si>
  <si>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</si>
  <si>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</si>
  <si>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</si>
  <si>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</si>
  <si>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</si>
  <si>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</si>
  <si>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</si>
  <si>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</si>
  <si>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</si>
  <si>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</si>
  <si>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</si>
  <si>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</si>
  <si>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</si>
  <si>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</si>
  <si>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</si>
  <si>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</si>
  <si>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</si>
  <si>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</si>
  <si>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</si>
  <si>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</si>
  <si>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</si>
  <si>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</si>
  <si>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</si>
  <si>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</si>
  <si>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</si>
  <si>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</si>
  <si>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</si>
  <si>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</si>
  <si>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</si>
  <si>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</si>
  <si>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</si>
  <si>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</si>
  <si>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</si>
  <si>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</si>
  <si>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</si>
  <si>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</si>
  <si>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</si>
  <si>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</si>
  <si>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</si>
  <si>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</si>
  <si>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</si>
  <si>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</si>
  <si>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</si>
  <si>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</si>
  <si>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</si>
  <si>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</si>
  <si>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</si>
  <si>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</si>
  <si>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</si>
  <si>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</si>
  <si>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</si>
  <si>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</si>
  <si>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</si>
  <si>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</si>
  <si>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</si>
  <si>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</si>
  <si>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</si>
  <si>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</si>
  <si>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</si>
  <si>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</si>
  <si>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</si>
  <si>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</si>
  <si>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</si>
  <si>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</si>
  <si>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</si>
  <si>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</si>
  <si>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</si>
  <si>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</si>
  <si>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</si>
  <si>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</si>
  <si>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</si>
  <si>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</si>
  <si>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</si>
  <si>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</si>
  <si>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</si>
  <si>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</si>
  <si>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</si>
  <si>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</si>
  <si>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</si>
  <si>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</si>
  <si>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</si>
  <si>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</si>
  <si>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</si>
  <si>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</si>
  <si>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</si>
  <si>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</si>
  <si>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</si>
  <si>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</si>
  <si>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</si>
  <si>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</si>
  <si>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</si>
  <si>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</si>
  <si>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</si>
  <si>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</si>
  <si>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</si>
  <si>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</si>
  <si>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</si>
  <si>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</si>
  <si>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</si>
  <si>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</si>
  <si>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</si>
  <si>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</si>
  <si>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</si>
  <si>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</si>
  <si>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</si>
  <si>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</si>
  <si>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</si>
  <si>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</si>
  <si>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</si>
  <si>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</si>
  <si>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</si>
  <si>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</si>
  <si>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</si>
  <si>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</si>
  <si>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</si>
  <si>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</si>
  <si>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</si>
  <si>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</si>
  <si>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</si>
  <si>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</si>
  <si>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</si>
  <si>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</si>
  <si>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</si>
  <si>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</si>
  <si>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</si>
  <si>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</si>
  <si>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</si>
  <si>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</si>
  <si>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</si>
  <si>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</si>
  <si>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</si>
  <si>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</si>
  <si>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</si>
  <si>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</si>
  <si>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</si>
  <si>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</si>
  <si>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</si>
  <si>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</si>
  <si>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</si>
  <si>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</si>
  <si>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</si>
  <si>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</si>
  <si>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</si>
  <si>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</si>
  <si>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</si>
  <si>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</si>
  <si>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</si>
  <si>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</si>
  <si>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</si>
  <si>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</si>
  <si>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</si>
  <si>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</si>
  <si>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</si>
  <si>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</si>
  <si>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</si>
  <si>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</si>
  <si>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</si>
  <si>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</si>
  <si>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</si>
  <si>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</si>
  <si>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</si>
  <si>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</si>
  <si>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</si>
  <si>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</si>
  <si>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</si>
  <si>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</si>
  <si>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</si>
  <si>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</si>
  <si>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</si>
  <si>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</si>
  <si>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</si>
  <si>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</si>
  <si>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</si>
  <si>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</si>
  <si>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</si>
  <si>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</si>
  <si>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</si>
  <si>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</si>
  <si>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</si>
  <si>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</si>
  <si>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</si>
  <si>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</si>
  <si>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</si>
  <si>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</si>
  <si>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</si>
  <si>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</si>
  <si>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</si>
  <si>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</si>
  <si>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</si>
  <si>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</si>
  <si>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</si>
  <si>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</si>
  <si>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</si>
  <si>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</si>
  <si>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</si>
  <si>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</si>
  <si>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</si>
  <si>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</si>
  <si>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</si>
  <si>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</si>
  <si>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</si>
  <si>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</si>
  <si>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</si>
  <si>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</si>
  <si>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</si>
  <si>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</si>
  <si>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</si>
  <si>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</si>
  <si>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</si>
  <si>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</si>
  <si>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</si>
  <si>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</si>
  <si>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</si>
  <si>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</si>
  <si>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</si>
  <si>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</si>
  <si>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</si>
  <si>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</si>
  <si>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</si>
  <si>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</si>
  <si>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</si>
  <si>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</si>
  <si>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</si>
  <si>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</si>
  <si>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</si>
  <si>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</si>
  <si>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</si>
  <si>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</si>
  <si>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</si>
  <si>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</si>
  <si>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</si>
  <si>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</si>
  <si>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</si>
  <si>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</si>
  <si>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</si>
  <si>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</si>
  <si>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</si>
  <si>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</si>
  <si>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</si>
  <si>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</si>
  <si>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</si>
  <si>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</si>
  <si>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</si>
  <si>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</si>
  <si>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</si>
  <si>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</si>
  <si>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</si>
  <si>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</si>
  <si>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</si>
  <si>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</si>
  <si>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</si>
  <si>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</si>
  <si>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</si>
  <si>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</si>
  <si>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</si>
  <si>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</si>
  <si>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</si>
  <si>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</si>
  <si>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</si>
  <si>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</si>
  <si>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</si>
  <si>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</si>
  <si>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</si>
  <si>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</si>
  <si>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</si>
  <si>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</si>
  <si>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</si>
  <si>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</si>
  <si>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</si>
  <si>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</si>
  <si>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</si>
  <si>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</si>
  <si>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</si>
  <si>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</si>
  <si>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</si>
  <si>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</si>
  <si>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</si>
  <si>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</si>
  <si>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</si>
  <si>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</si>
  <si>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</si>
  <si>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</si>
  <si>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</si>
  <si>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</si>
  <si>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</si>
  <si>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</si>
  <si>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</si>
  <si>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</si>
  <si>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</si>
  <si>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</si>
  <si>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</si>
  <si>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</si>
  <si>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</si>
  <si>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</si>
  <si>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</si>
  <si>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</si>
  <si>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</si>
  <si>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</si>
  <si>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</si>
  <si>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</si>
  <si>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</si>
  <si>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</si>
  <si>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</si>
  <si>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</si>
  <si>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</si>
  <si>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</si>
  <si>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</si>
  <si>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</si>
  <si>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</si>
  <si>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</si>
  <si>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件</t>
  </si>
  <si>
    <t>○</t>
  </si>
  <si>
    <t>文部科学省</t>
    <phoneticPr fontId="5"/>
  </si>
  <si>
    <t>特別会計に関する法律施行令
第51条第1項第14号</t>
    <phoneticPr fontId="5"/>
  </si>
  <si>
    <t>エネルギー基本計画（平成30年7月3日閣議決定）</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</si>
  <si>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phoneticPr fontId="5"/>
  </si>
  <si>
    <t>本制度の対象となる国立研究開発法人日本原子力研究開発機構の原子力発電施設等が設置されている都道府県（電源立地地域）が実施する産業育成事業に対する補助金を交付する。（補助率：定額）</t>
    <phoneticPr fontId="5"/>
  </si>
  <si>
    <t>-</t>
    <phoneticPr fontId="5"/>
  </si>
  <si>
    <t>-</t>
    <phoneticPr fontId="5"/>
  </si>
  <si>
    <t>-</t>
    <phoneticPr fontId="5"/>
  </si>
  <si>
    <t>地域の自立的・持続的発展を図るため、福井県が福井県観光新戦略に基づく事業を実施し、地場産業の育成を図る</t>
    <phoneticPr fontId="5"/>
  </si>
  <si>
    <t>観光客数（延べ人数）</t>
    <phoneticPr fontId="5"/>
  </si>
  <si>
    <t>万人</t>
    <phoneticPr fontId="5"/>
  </si>
  <si>
    <t>地域の自立的・持続的発展を図るため、茨城県が茨城県観光振興基本計画に基づく事業を実施し、地場産業の育成を図る</t>
    <phoneticPr fontId="5"/>
  </si>
  <si>
    <t>地域の自立的・持続的発展を図るため、茨城県が茨城県総合計画に基づく事業を実施し、工場立地件数の増加を目指す</t>
  </si>
  <si>
    <t>工場立地件数</t>
  </si>
  <si>
    <t>本補助金により行われたマーケティング事業数</t>
    <phoneticPr fontId="5"/>
  </si>
  <si>
    <t>件</t>
    <phoneticPr fontId="5"/>
  </si>
  <si>
    <t>執行額／事業数　　　　　　　　　　　　　　　　　　　　　　</t>
    <phoneticPr fontId="5"/>
  </si>
  <si>
    <t>百万円</t>
    <phoneticPr fontId="5"/>
  </si>
  <si>
    <t>百万円/件</t>
    <phoneticPr fontId="5"/>
  </si>
  <si>
    <t>114/3</t>
    <phoneticPr fontId="5"/>
  </si>
  <si>
    <t>／　</t>
    <phoneticPr fontId="5"/>
  </si>
  <si>
    <t>　　/</t>
    <phoneticPr fontId="5"/>
  </si>
  <si>
    <t>／　　　　　　　　　　　　　　</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</si>
  <si>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</si>
  <si>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</si>
  <si>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</si>
  <si>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t>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</si>
  <si>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</si>
  <si>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</si>
  <si>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</si>
  <si>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</si>
  <si>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</si>
  <si>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</si>
  <si>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</si>
  <si>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当該地域における観光客数及び工場立地件数は概ね順調に推移している。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</si>
  <si>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</si>
  <si>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</si>
  <si>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</si>
  <si>
    <t>511</t>
    <phoneticPr fontId="5"/>
  </si>
  <si>
    <t>511</t>
    <phoneticPr fontId="5"/>
  </si>
  <si>
    <t>458</t>
    <phoneticPr fontId="5"/>
  </si>
  <si>
    <t>275</t>
    <phoneticPr fontId="5"/>
  </si>
  <si>
    <t>265</t>
    <phoneticPr fontId="5"/>
  </si>
  <si>
    <t>262</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</si>
  <si>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</si>
  <si>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</si>
  <si>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</si>
  <si>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</si>
  <si>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</si>
  <si>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電源地域産業育成支援補助金</t>
    <phoneticPr fontId="5"/>
  </si>
  <si>
    <t>平成4年度</t>
    <phoneticPr fontId="5"/>
  </si>
  <si>
    <t>終了予定なし</t>
    <phoneticPr fontId="5"/>
  </si>
  <si>
    <t>研究開発局</t>
    <phoneticPr fontId="5"/>
  </si>
  <si>
    <t>原子力課</t>
    <phoneticPr fontId="5"/>
  </si>
  <si>
    <t>-</t>
    <phoneticPr fontId="5"/>
  </si>
  <si>
    <t>-</t>
    <phoneticPr fontId="5"/>
  </si>
  <si>
    <t>・茨城県総合計画「新しい茨城」への挑戦
・令和元年通年（1－12月）工場立地動向調査の結果について</t>
    <rPh sb="21" eb="23">
      <t>レイワ</t>
    </rPh>
    <rPh sb="23" eb="24">
      <t>ガン</t>
    </rPh>
    <phoneticPr fontId="5"/>
  </si>
  <si>
    <t>114/3</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</si>
  <si>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</si>
  <si>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</si>
  <si>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</si>
  <si>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</si>
  <si>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</si>
  <si>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</si>
  <si>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茨城県における産業の発掘・育成に関するマーケティング経費</t>
    <rPh sb="0" eb="3">
      <t>イバラキケン</t>
    </rPh>
    <rPh sb="7" eb="9">
      <t>サンギョウ</t>
    </rPh>
    <rPh sb="10" eb="12">
      <t>ハックツ</t>
    </rPh>
    <rPh sb="13" eb="15">
      <t>イクセイ</t>
    </rPh>
    <rPh sb="16" eb="17">
      <t>カン</t>
    </rPh>
    <rPh sb="26" eb="28">
      <t>ケイヒ</t>
    </rPh>
    <phoneticPr fontId="5"/>
  </si>
  <si>
    <t>A.福井県</t>
    <rPh sb="2" eb="5">
      <t>フクイケン</t>
    </rPh>
    <phoneticPr fontId="5"/>
  </si>
  <si>
    <t>B.茨城県</t>
    <rPh sb="2" eb="5">
      <t>イバラキケン</t>
    </rPh>
    <phoneticPr fontId="5"/>
  </si>
  <si>
    <t>福井県</t>
    <rPh sb="0" eb="3">
      <t>フクイケン</t>
    </rPh>
    <phoneticPr fontId="5"/>
  </si>
  <si>
    <t>福井県における産業の発掘・育成に関する事業（観光産業）を実施</t>
    <phoneticPr fontId="5"/>
  </si>
  <si>
    <t>補助金等交付</t>
  </si>
  <si>
    <t>-</t>
    <phoneticPr fontId="5"/>
  </si>
  <si>
    <t>-</t>
    <phoneticPr fontId="5"/>
  </si>
  <si>
    <t>茨城県</t>
    <rPh sb="0" eb="3">
      <t>イバラキケン</t>
    </rPh>
    <phoneticPr fontId="5"/>
  </si>
  <si>
    <t>茨城県における産業の発掘・育成に関する事業（観光産業、企業立地）を実施</t>
    <phoneticPr fontId="5"/>
  </si>
  <si>
    <t>-</t>
    <phoneticPr fontId="5"/>
  </si>
  <si>
    <t>・茨城県総合計画「新しい茨城」への挑戦
・令和元年観光客動態調査結果（延べ人数）について</t>
    <rPh sb="21" eb="23">
      <t>レイワ</t>
    </rPh>
    <rPh sb="23" eb="24">
      <t>ガン</t>
    </rPh>
    <phoneticPr fontId="5"/>
  </si>
  <si>
    <t>電源地域産業育成
支援補助金</t>
    <phoneticPr fontId="5"/>
  </si>
  <si>
    <t>※金額は単位未満四捨五入して記載していることから、合計が一致しない場合がある。</t>
    <phoneticPr fontId="5"/>
  </si>
  <si>
    <t>・福井県観光新戦略
・令和元年福井県観光客入込数（推計）</t>
    <rPh sb="11" eb="13">
      <t>レイワ</t>
    </rPh>
    <rPh sb="13" eb="15">
      <t>ガンネン</t>
    </rPh>
    <phoneticPr fontId="5"/>
  </si>
  <si>
    <t>原子力課長　松浦　重和</t>
    <rPh sb="6" eb="8">
      <t>マツウラ</t>
    </rPh>
    <rPh sb="9" eb="10">
      <t>シゲ</t>
    </rPh>
    <rPh sb="10" eb="11">
      <t>ワ</t>
    </rPh>
    <phoneticPr fontId="5"/>
  </si>
  <si>
    <t>-</t>
    <phoneticPr fontId="5"/>
  </si>
  <si>
    <t>外部有識者による点検対象外</t>
  </si>
  <si>
    <t>現状通り</t>
  </si>
  <si>
    <t>１．事業評価の観点：この事業は、電源立地地域の自立的・持続的発展に結びつく産業の発掘・育成に関する当該地域の自発的努力に対して必要な補助を行うものであり、長期継続事業等の観点から検証を行った。
２．所見：この事業は、電源立地地域の自立性・持続的発展に結びつく産業の発掘・育成に関する事業への補助であり、国の事業としての必要性は認められる。引き続き、事業内容のより効果的・効率的な整備の実施に努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</si>
</sst>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81750</xdr:colOff>
      <xdr:row>743</xdr:row>
      <xdr:rowOff>142875</xdr:rowOff>
    </xdr:from>
    <xdr:to>
      <xdr:col>40</xdr:col>
      <xdr:colOff>172978</xdr:colOff>
      <xdr:row>747</xdr:row>
      <xdr:rowOff>88895</xdr:rowOff>
    </xdr:to>
    <xdr:sp macro="" textlink="">
      <xdr:nvSpPr>
        <xdr:cNvPr id="2" name="AutoShape 38">
          <a:extLst>
            <a:ext uri="{FF2B5EF4-FFF2-40B4-BE49-F238E27FC236}">
              <a16:creationId xmlns:a16="http://schemas.microsoft.com/office/drawing/2014/main" id="{12BE363F-983D-4692-BFF0-31F116AD2EB6}"/>
            </a:ext>
          </a:extLst>
        </xdr:cNvPr>
        <xdr:cNvSpPr>
          <a:spLocks noChangeArrowheads="1"/>
        </xdr:cNvSpPr>
      </xdr:nvSpPr>
      <xdr:spPr bwMode="auto">
        <a:xfrm>
          <a:off x="3082125" y="45243750"/>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29449</xdr:colOff>
      <xdr:row>751</xdr:row>
      <xdr:rowOff>164811</xdr:rowOff>
    </xdr:from>
    <xdr:to>
      <xdr:col>19</xdr:col>
      <xdr:colOff>25678</xdr:colOff>
      <xdr:row>753</xdr:row>
      <xdr:rowOff>79645</xdr:rowOff>
    </xdr:to>
    <xdr:sp macro="" textlink="">
      <xdr:nvSpPr>
        <xdr:cNvPr id="4"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2829799" y="55343136"/>
          <a:ext cx="996354"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747</xdr:row>
      <xdr:rowOff>282445</xdr:rowOff>
    </xdr:from>
    <xdr:to>
      <xdr:col>45</xdr:col>
      <xdr:colOff>190500</xdr:colOff>
      <xdr:row>749</xdr:row>
      <xdr:rowOff>310466</xdr:rowOff>
    </xdr:to>
    <xdr:sp macro="" textlink="">
      <xdr:nvSpPr>
        <xdr:cNvPr id="5" name="AutoShape 3">
          <a:extLst>
            <a:ext uri="{FF2B5EF4-FFF2-40B4-BE49-F238E27FC236}">
              <a16:creationId xmlns:a16="http://schemas.microsoft.com/office/drawing/2014/main" id="{0B10FF4F-1DAB-4654-9606-E41DE011C9A1}"/>
            </a:ext>
          </a:extLst>
        </xdr:cNvPr>
        <xdr:cNvSpPr>
          <a:spLocks noChangeArrowheads="1"/>
        </xdr:cNvSpPr>
      </xdr:nvSpPr>
      <xdr:spPr bwMode="auto">
        <a:xfrm>
          <a:off x="2305050" y="46793020"/>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xdr:colOff>
      <xdr:row>757</xdr:row>
      <xdr:rowOff>232519</xdr:rowOff>
    </xdr:from>
    <xdr:to>
      <xdr:col>25</xdr:col>
      <xdr:colOff>176494</xdr:colOff>
      <xdr:row>759</xdr:row>
      <xdr:rowOff>496483</xdr:rowOff>
    </xdr:to>
    <xdr:sp macro="" textlink="">
      <xdr:nvSpPr>
        <xdr:cNvPr id="6" name="AutoShape 5">
          <a:extLst>
            <a:ext uri="{FF2B5EF4-FFF2-40B4-BE49-F238E27FC236}">
              <a16:creationId xmlns:a16="http://schemas.microsoft.com/office/drawing/2014/main" id="{A15523D5-2467-47DA-8FEF-EF4D8B18C802}"/>
            </a:ext>
          </a:extLst>
        </xdr:cNvPr>
        <xdr:cNvSpPr>
          <a:spLocks noChangeArrowheads="1"/>
        </xdr:cNvSpPr>
      </xdr:nvSpPr>
      <xdr:spPr bwMode="auto">
        <a:xfrm>
          <a:off x="2400301" y="50267344"/>
          <a:ext cx="2776818" cy="15974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753</xdr:row>
      <xdr:rowOff>105390</xdr:rowOff>
    </xdr:from>
    <xdr:to>
      <xdr:col>25</xdr:col>
      <xdr:colOff>164246</xdr:colOff>
      <xdr:row>757</xdr:row>
      <xdr:rowOff>52082</xdr:rowOff>
    </xdr:to>
    <xdr:sp macro="" textlink="">
      <xdr:nvSpPr>
        <xdr:cNvPr id="7" name="AutoShape 15">
          <a:extLst>
            <a:ext uri="{FF2B5EF4-FFF2-40B4-BE49-F238E27FC236}">
              <a16:creationId xmlns:a16="http://schemas.microsoft.com/office/drawing/2014/main" id="{AC237B65-9D48-415C-B901-58F21EA04618}"/>
            </a:ext>
          </a:extLst>
        </xdr:cNvPr>
        <xdr:cNvSpPr>
          <a:spLocks noChangeArrowheads="1"/>
        </xdr:cNvSpPr>
      </xdr:nvSpPr>
      <xdr:spPr bwMode="auto">
        <a:xfrm>
          <a:off x="2579595" y="48730515"/>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753</xdr:row>
      <xdr:rowOff>113234</xdr:rowOff>
    </xdr:from>
    <xdr:to>
      <xdr:col>42</xdr:col>
      <xdr:colOff>164246</xdr:colOff>
      <xdr:row>757</xdr:row>
      <xdr:rowOff>59926</xdr:rowOff>
    </xdr:to>
    <xdr:sp macro="" textlink="">
      <xdr:nvSpPr>
        <xdr:cNvPr id="8" name="AutoShape 15">
          <a:extLst>
            <a:ext uri="{FF2B5EF4-FFF2-40B4-BE49-F238E27FC236}">
              <a16:creationId xmlns:a16="http://schemas.microsoft.com/office/drawing/2014/main" id="{51C5FCF2-FCEA-4B37-8277-6F49A10BED4A}"/>
            </a:ext>
          </a:extLst>
        </xdr:cNvPr>
        <xdr:cNvSpPr>
          <a:spLocks noChangeArrowheads="1"/>
        </xdr:cNvSpPr>
      </xdr:nvSpPr>
      <xdr:spPr bwMode="auto">
        <a:xfrm>
          <a:off x="5980020" y="48738359"/>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30</xdr:col>
      <xdr:colOff>72839</xdr:colOff>
      <xdr:row>757</xdr:row>
      <xdr:rowOff>221313</xdr:rowOff>
    </xdr:from>
    <xdr:to>
      <xdr:col>44</xdr:col>
      <xdr:colOff>50987</xdr:colOff>
      <xdr:row>759</xdr:row>
      <xdr:rowOff>462865</xdr:rowOff>
    </xdr:to>
    <xdr:sp macro="" textlink="">
      <xdr:nvSpPr>
        <xdr:cNvPr id="10" name="AutoShape 5">
          <a:extLst>
            <a:ext uri="{FF2B5EF4-FFF2-40B4-BE49-F238E27FC236}">
              <a16:creationId xmlns:a16="http://schemas.microsoft.com/office/drawing/2014/main" id="{13874184-E2FE-4583-B72D-833625823C66}"/>
            </a:ext>
          </a:extLst>
        </xdr:cNvPr>
        <xdr:cNvSpPr>
          <a:spLocks noChangeArrowheads="1"/>
        </xdr:cNvSpPr>
      </xdr:nvSpPr>
      <xdr:spPr bwMode="auto">
        <a:xfrm>
          <a:off x="6073589" y="50256138"/>
          <a:ext cx="2778498" cy="15750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77230</xdr:colOff>
      <xdr:row>751</xdr:row>
      <xdr:rowOff>153687</xdr:rowOff>
    </xdr:from>
    <xdr:to>
      <xdr:col>36</xdr:col>
      <xdr:colOff>60805</xdr:colOff>
      <xdr:row>751</xdr:row>
      <xdr:rowOff>153687</xdr:rowOff>
    </xdr:to>
    <xdr:cxnSp macro="">
      <xdr:nvCxnSpPr>
        <xdr:cNvPr id="12" name="直線コネクタ 11"/>
        <xdr:cNvCxnSpPr/>
      </xdr:nvCxnSpPr>
      <xdr:spPr>
        <a:xfrm flipV="1">
          <a:off x="3877705" y="55332012"/>
          <a:ext cx="3384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189213</xdr:colOff>
      <xdr:row>749</xdr:row>
      <xdr:rowOff>199768</xdr:rowOff>
    </xdr:from>
    <xdr:to>
      <xdr:col>27</xdr:col>
      <xdr:colOff>189213</xdr:colOff>
      <xdr:row>751</xdr:row>
      <xdr:rowOff>148281</xdr:rowOff>
    </xdr:to>
    <xdr:cxnSp macro="">
      <xdr:nvCxnSpPr>
        <xdr:cNvPr id="14" name="直線コネクタ 13"/>
        <xdr:cNvCxnSpPr/>
      </xdr:nvCxnSpPr>
      <xdr:spPr>
        <a:xfrm flipV="1">
          <a:off x="5589888" y="54673243"/>
          <a:ext cx="0" cy="65336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64358</xdr:colOff>
      <xdr:row>751</xdr:row>
      <xdr:rowOff>132062</xdr:rowOff>
    </xdr:from>
    <xdr:to>
      <xdr:col>19</xdr:col>
      <xdr:colOff>64358</xdr:colOff>
      <xdr:row>753</xdr:row>
      <xdr:rowOff>95865</xdr:rowOff>
    </xdr:to>
    <xdr:cxnSp macro="">
      <xdr:nvCxnSpPr>
        <xdr:cNvPr id="16" name="直線矢印コネクタ 15"/>
        <xdr:cNvCxnSpPr/>
      </xdr:nvCxnSpPr>
      <xdr:spPr>
        <a:xfrm>
          <a:off x="3864833" y="55310387"/>
          <a:ext cx="0" cy="66865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68798</xdr:colOff>
      <xdr:row>751</xdr:row>
      <xdr:rowOff>132062</xdr:rowOff>
    </xdr:from>
    <xdr:to>
      <xdr:col>36</xdr:col>
      <xdr:colOff>68798</xdr:colOff>
      <xdr:row>753</xdr:row>
      <xdr:rowOff>96812</xdr:rowOff>
    </xdr:to>
    <xdr:cxnSp macro="">
      <xdr:nvCxnSpPr>
        <xdr:cNvPr id="18" name="直線矢印コネクタ 17"/>
        <xdr:cNvCxnSpPr/>
      </xdr:nvCxnSpPr>
      <xdr:spPr>
        <a:xfrm flipH="1">
          <a:off x="7269698" y="55310387"/>
          <a:ext cx="0" cy="669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751</xdr:row>
      <xdr:rowOff>171450</xdr:rowOff>
    </xdr:from>
    <xdr:to>
      <xdr:col>41</xdr:col>
      <xdr:colOff>196254</xdr:colOff>
      <xdr:row>753</xdr:row>
      <xdr:rowOff>86284</xdr:rowOff>
    </xdr:to>
    <xdr:sp macro="" textlink="">
      <xdr:nvSpPr>
        <xdr:cNvPr id="27"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7400925" y="55349775"/>
          <a:ext cx="996354"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58" sqref="J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270</v>
      </c>
      <c r="AT2" s="992"/>
      <c r="AU2" s="992"/>
      <c r="AV2" s="51" t="str">
        <f>IF(AW2="", "", "-")</f>
        <v/>
      </c>
      <c r="AW2" s="935"/>
      <c r="AX2" s="935"/>
    </row>
    <row r="3" spans="1:50" ht="21" customHeight="1" thickBot="1" x14ac:dyDescent="0.2">
      <c r="A3" s="890" t="s">
        <v>426</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565</v>
      </c>
      <c r="AK3" s="892"/>
      <c r="AL3" s="892"/>
      <c r="AM3" s="892"/>
      <c r="AN3" s="892"/>
      <c r="AO3" s="892"/>
      <c r="AP3" s="892"/>
      <c r="AQ3" s="892"/>
      <c r="AR3" s="892"/>
      <c r="AS3" s="892"/>
      <c r="AT3" s="892"/>
      <c r="AU3" s="892"/>
      <c r="AV3" s="892"/>
      <c r="AW3" s="892"/>
      <c r="AX3" s="24" t="s">
        <v>65</v>
      </c>
    </row>
    <row r="4" spans="1:50" ht="30" customHeight="1" x14ac:dyDescent="0.15">
      <c r="A4" s="725" t="s">
        <v>25</v>
      </c>
      <c r="B4" s="726"/>
      <c r="C4" s="726"/>
      <c r="D4" s="726"/>
      <c r="E4" s="726"/>
      <c r="F4" s="726"/>
      <c r="G4" s="703" t="s">
        <v>614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617</v>
      </c>
      <c r="AF4" s="709"/>
      <c r="AG4" s="709"/>
      <c r="AH4" s="709"/>
      <c r="AI4" s="709"/>
      <c r="AJ4" s="709"/>
      <c r="AK4" s="709"/>
      <c r="AL4" s="709"/>
      <c r="AM4" s="709"/>
      <c r="AN4" s="709"/>
      <c r="AO4" s="709"/>
      <c r="AP4" s="710"/>
      <c r="AQ4" s="711" t="s">
        <v>2</v>
      </c>
      <c r="AR4" s="706"/>
      <c r="AS4" s="706"/>
      <c r="AT4" s="706"/>
      <c r="AU4" s="706"/>
      <c r="AV4" s="706"/>
      <c r="AW4" s="706"/>
      <c r="AX4" s="712"/>
    </row>
    <row r="5" spans="1:50" ht="38.1" customHeight="1" x14ac:dyDescent="0.15">
      <c r="A5" s="713" t="s">
        <v>67</v>
      </c>
      <c r="B5" s="714"/>
      <c r="C5" s="714"/>
      <c r="D5" s="714"/>
      <c r="E5" s="714"/>
      <c r="F5" s="715"/>
      <c r="G5" s="862" t="s">
        <v>615</v>
      </c>
      <c r="H5" s="863"/>
      <c r="I5" s="863"/>
      <c r="J5" s="863"/>
      <c r="K5" s="863"/>
      <c r="L5" s="863"/>
      <c r="M5" s="864" t="s">
        <v>66</v>
      </c>
      <c r="N5" s="865"/>
      <c r="O5" s="865"/>
      <c r="P5" s="865"/>
      <c r="Q5" s="865"/>
      <c r="R5" s="866"/>
      <c r="S5" s="867" t="s">
        <v>616</v>
      </c>
      <c r="T5" s="863"/>
      <c r="U5" s="863"/>
      <c r="V5" s="863"/>
      <c r="W5" s="863"/>
      <c r="X5" s="868"/>
      <c r="Y5" s="719" t="s">
        <v>3</v>
      </c>
      <c r="Z5" s="566"/>
      <c r="AA5" s="566"/>
      <c r="AB5" s="566"/>
      <c r="AC5" s="566"/>
      <c r="AD5" s="567"/>
      <c r="AE5" s="720" t="s">
        <v>618</v>
      </c>
      <c r="AF5" s="720"/>
      <c r="AG5" s="720"/>
      <c r="AH5" s="720"/>
      <c r="AI5" s="720"/>
      <c r="AJ5" s="720"/>
      <c r="AK5" s="720"/>
      <c r="AL5" s="720"/>
      <c r="AM5" s="720"/>
      <c r="AN5" s="720"/>
      <c r="AO5" s="720"/>
      <c r="AP5" s="721"/>
      <c r="AQ5" s="722" t="s">
        <v>644</v>
      </c>
      <c r="AR5" s="723"/>
      <c r="AS5" s="723"/>
      <c r="AT5" s="723"/>
      <c r="AU5" s="723"/>
      <c r="AV5" s="723"/>
      <c r="AW5" s="723"/>
      <c r="AX5" s="724"/>
    </row>
    <row r="6" spans="1:50" ht="38.1" customHeight="1" x14ac:dyDescent="0.15">
      <c r="A6" s="727" t="s">
        <v>4</v>
      </c>
      <c r="B6" s="728"/>
      <c r="C6" s="728"/>
      <c r="D6" s="728"/>
      <c r="E6" s="728"/>
      <c r="F6" s="728"/>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60"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6" t="s">
        <v>390</v>
      </c>
      <c r="Z7" s="466"/>
      <c r="AA7" s="466"/>
      <c r="AB7" s="466"/>
      <c r="AC7" s="466"/>
      <c r="AD7" s="947"/>
      <c r="AE7" s="936" t="s">
        <v>567</v>
      </c>
      <c r="AF7" s="937"/>
      <c r="AG7" s="937"/>
      <c r="AH7" s="937"/>
      <c r="AI7" s="937"/>
      <c r="AJ7" s="937"/>
      <c r="AK7" s="937"/>
      <c r="AL7" s="937"/>
      <c r="AM7" s="937"/>
      <c r="AN7" s="937"/>
      <c r="AO7" s="937"/>
      <c r="AP7" s="937"/>
      <c r="AQ7" s="937"/>
      <c r="AR7" s="937"/>
      <c r="AS7" s="937"/>
      <c r="AT7" s="937"/>
      <c r="AU7" s="937"/>
      <c r="AV7" s="937"/>
      <c r="AW7" s="937"/>
      <c r="AX7" s="938"/>
    </row>
    <row r="8" spans="1:50" ht="60" customHeight="1" x14ac:dyDescent="0.15">
      <c r="A8" s="518" t="s">
        <v>259</v>
      </c>
      <c r="B8" s="519"/>
      <c r="C8" s="519"/>
      <c r="D8" s="519"/>
      <c r="E8" s="519"/>
      <c r="F8" s="520"/>
      <c r="G8" s="959" t="str">
        <f>入力規則等!A27</f>
        <v>科学技術・イノベーション</v>
      </c>
      <c r="H8" s="741"/>
      <c r="I8" s="741"/>
      <c r="J8" s="741"/>
      <c r="K8" s="741"/>
      <c r="L8" s="741"/>
      <c r="M8" s="741"/>
      <c r="N8" s="741"/>
      <c r="O8" s="741"/>
      <c r="P8" s="741"/>
      <c r="Q8" s="741"/>
      <c r="R8" s="741"/>
      <c r="S8" s="741"/>
      <c r="T8" s="741"/>
      <c r="U8" s="741"/>
      <c r="V8" s="741"/>
      <c r="W8" s="741"/>
      <c r="X8" s="960"/>
      <c r="Y8" s="869" t="s">
        <v>260</v>
      </c>
      <c r="Z8" s="870"/>
      <c r="AA8" s="870"/>
      <c r="AB8" s="870"/>
      <c r="AC8" s="870"/>
      <c r="AD8" s="871"/>
      <c r="AE8" s="740" t="str">
        <f>入力規則等!K13</f>
        <v>エネルギー対策</v>
      </c>
      <c r="AF8" s="741"/>
      <c r="AG8" s="741"/>
      <c r="AH8" s="741"/>
      <c r="AI8" s="741"/>
      <c r="AJ8" s="741"/>
      <c r="AK8" s="741"/>
      <c r="AL8" s="741"/>
      <c r="AM8" s="741"/>
      <c r="AN8" s="741"/>
      <c r="AO8" s="741"/>
      <c r="AP8" s="741"/>
      <c r="AQ8" s="741"/>
      <c r="AR8" s="741"/>
      <c r="AS8" s="741"/>
      <c r="AT8" s="741"/>
      <c r="AU8" s="741"/>
      <c r="AV8" s="741"/>
      <c r="AW8" s="741"/>
      <c r="AX8" s="742"/>
    </row>
    <row r="9" spans="1:50" ht="99.95" customHeight="1" x14ac:dyDescent="0.15">
      <c r="A9" s="872" t="s">
        <v>23</v>
      </c>
      <c r="B9" s="873"/>
      <c r="C9" s="873"/>
      <c r="D9" s="873"/>
      <c r="E9" s="873"/>
      <c r="F9" s="873"/>
      <c r="G9" s="874" t="s">
        <v>568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9" customHeight="1" x14ac:dyDescent="0.15">
      <c r="A10" s="681" t="s">
        <v>30</v>
      </c>
      <c r="B10" s="682"/>
      <c r="C10" s="682"/>
      <c r="D10" s="682"/>
      <c r="E10" s="682"/>
      <c r="F10" s="682"/>
      <c r="G10" s="776" t="s">
        <v>569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8"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30" customHeight="1" x14ac:dyDescent="0.15">
      <c r="A12" s="1002" t="s">
        <v>24</v>
      </c>
      <c r="B12" s="1003"/>
      <c r="C12" s="1003"/>
      <c r="D12" s="1003"/>
      <c r="E12" s="1003"/>
      <c r="F12" s="1004"/>
      <c r="G12" s="782"/>
      <c r="H12" s="783"/>
      <c r="I12" s="783"/>
      <c r="J12" s="783"/>
      <c r="K12" s="783"/>
      <c r="L12" s="783"/>
      <c r="M12" s="783"/>
      <c r="N12" s="783"/>
      <c r="O12" s="783"/>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3"/>
    </row>
    <row r="13" spans="1:50" ht="30" customHeight="1" x14ac:dyDescent="0.15">
      <c r="A13" s="635"/>
      <c r="B13" s="636"/>
      <c r="C13" s="636"/>
      <c r="D13" s="636"/>
      <c r="E13" s="636"/>
      <c r="F13" s="637"/>
      <c r="G13" s="744" t="s">
        <v>6</v>
      </c>
      <c r="H13" s="745"/>
      <c r="I13" s="786" t="s">
        <v>7</v>
      </c>
      <c r="J13" s="787"/>
      <c r="K13" s="787"/>
      <c r="L13" s="787"/>
      <c r="M13" s="787"/>
      <c r="N13" s="787"/>
      <c r="O13" s="788"/>
      <c r="P13" s="678">
        <v>114</v>
      </c>
      <c r="Q13" s="679"/>
      <c r="R13" s="679"/>
      <c r="S13" s="679"/>
      <c r="T13" s="679"/>
      <c r="U13" s="679"/>
      <c r="V13" s="680"/>
      <c r="W13" s="678">
        <v>114</v>
      </c>
      <c r="X13" s="679"/>
      <c r="Y13" s="679"/>
      <c r="Z13" s="679"/>
      <c r="AA13" s="679"/>
      <c r="AB13" s="679"/>
      <c r="AC13" s="680"/>
      <c r="AD13" s="678">
        <v>114</v>
      </c>
      <c r="AE13" s="679"/>
      <c r="AF13" s="679"/>
      <c r="AG13" s="679"/>
      <c r="AH13" s="679"/>
      <c r="AI13" s="679"/>
      <c r="AJ13" s="680"/>
      <c r="AK13" s="678">
        <v>114</v>
      </c>
      <c r="AL13" s="679"/>
      <c r="AM13" s="679"/>
      <c r="AN13" s="679"/>
      <c r="AO13" s="679"/>
      <c r="AP13" s="679"/>
      <c r="AQ13" s="680"/>
      <c r="AR13" s="943">
        <v>114</v>
      </c>
      <c r="AS13" s="944"/>
      <c r="AT13" s="944"/>
      <c r="AU13" s="944"/>
      <c r="AV13" s="944"/>
      <c r="AW13" s="944"/>
      <c r="AX13" s="945"/>
    </row>
    <row r="14" spans="1:50" ht="30" customHeight="1" x14ac:dyDescent="0.15">
      <c r="A14" s="635"/>
      <c r="B14" s="636"/>
      <c r="C14" s="636"/>
      <c r="D14" s="636"/>
      <c r="E14" s="636"/>
      <c r="F14" s="637"/>
      <c r="G14" s="746"/>
      <c r="H14" s="747"/>
      <c r="I14" s="732" t="s">
        <v>8</v>
      </c>
      <c r="J14" s="784"/>
      <c r="K14" s="784"/>
      <c r="L14" s="784"/>
      <c r="M14" s="784"/>
      <c r="N14" s="784"/>
      <c r="O14" s="785"/>
      <c r="P14" s="678" t="s">
        <v>570</v>
      </c>
      <c r="Q14" s="679"/>
      <c r="R14" s="679"/>
      <c r="S14" s="679"/>
      <c r="T14" s="679"/>
      <c r="U14" s="679"/>
      <c r="V14" s="680"/>
      <c r="W14" s="678" t="s">
        <v>571</v>
      </c>
      <c r="X14" s="679"/>
      <c r="Y14" s="679"/>
      <c r="Z14" s="679"/>
      <c r="AA14" s="679"/>
      <c r="AB14" s="679"/>
      <c r="AC14" s="680"/>
      <c r="AD14" s="678" t="s">
        <v>619</v>
      </c>
      <c r="AE14" s="679"/>
      <c r="AF14" s="679"/>
      <c r="AG14" s="679"/>
      <c r="AH14" s="679"/>
      <c r="AI14" s="679"/>
      <c r="AJ14" s="680"/>
      <c r="AK14" s="678" t="s">
        <v>409</v>
      </c>
      <c r="AL14" s="679"/>
      <c r="AM14" s="679"/>
      <c r="AN14" s="679"/>
      <c r="AO14" s="679"/>
      <c r="AP14" s="679"/>
      <c r="AQ14" s="680"/>
      <c r="AR14" s="811"/>
      <c r="AS14" s="811"/>
      <c r="AT14" s="811"/>
      <c r="AU14" s="811"/>
      <c r="AV14" s="811"/>
      <c r="AW14" s="811"/>
      <c r="AX14" s="812"/>
    </row>
    <row r="15" spans="1:50" ht="30" customHeight="1" x14ac:dyDescent="0.15">
      <c r="A15" s="635"/>
      <c r="B15" s="636"/>
      <c r="C15" s="636"/>
      <c r="D15" s="636"/>
      <c r="E15" s="636"/>
      <c r="F15" s="637"/>
      <c r="G15" s="746"/>
      <c r="H15" s="747"/>
      <c r="I15" s="732" t="s">
        <v>51</v>
      </c>
      <c r="J15" s="733"/>
      <c r="K15" s="733"/>
      <c r="L15" s="733"/>
      <c r="M15" s="733"/>
      <c r="N15" s="733"/>
      <c r="O15" s="734"/>
      <c r="P15" s="678" t="s">
        <v>570</v>
      </c>
      <c r="Q15" s="679"/>
      <c r="R15" s="679"/>
      <c r="S15" s="679"/>
      <c r="T15" s="679"/>
      <c r="U15" s="679"/>
      <c r="V15" s="680"/>
      <c r="W15" s="678" t="s">
        <v>562</v>
      </c>
      <c r="X15" s="679"/>
      <c r="Y15" s="679"/>
      <c r="Z15" s="679"/>
      <c r="AA15" s="679"/>
      <c r="AB15" s="679"/>
      <c r="AC15" s="680"/>
      <c r="AD15" s="678" t="s">
        <v>562</v>
      </c>
      <c r="AE15" s="679"/>
      <c r="AF15" s="679"/>
      <c r="AG15" s="679"/>
      <c r="AH15" s="679"/>
      <c r="AI15" s="679"/>
      <c r="AJ15" s="680"/>
      <c r="AK15" s="678" t="s">
        <v>620</v>
      </c>
      <c r="AL15" s="679"/>
      <c r="AM15" s="679"/>
      <c r="AN15" s="679"/>
      <c r="AO15" s="679"/>
      <c r="AP15" s="679"/>
      <c r="AQ15" s="680"/>
      <c r="AR15" s="678" t="s">
        <v>562</v>
      </c>
      <c r="AS15" s="679"/>
      <c r="AT15" s="679"/>
      <c r="AU15" s="679"/>
      <c r="AV15" s="679"/>
      <c r="AW15" s="679"/>
      <c r="AX15" s="829"/>
    </row>
    <row r="16" spans="1:50" ht="30" customHeight="1" x14ac:dyDescent="0.15">
      <c r="A16" s="635"/>
      <c r="B16" s="636"/>
      <c r="C16" s="636"/>
      <c r="D16" s="636"/>
      <c r="E16" s="636"/>
      <c r="F16" s="637"/>
      <c r="G16" s="746"/>
      <c r="H16" s="747"/>
      <c r="I16" s="732" t="s">
        <v>52</v>
      </c>
      <c r="J16" s="733"/>
      <c r="K16" s="733"/>
      <c r="L16" s="733"/>
      <c r="M16" s="733"/>
      <c r="N16" s="733"/>
      <c r="O16" s="734"/>
      <c r="P16" s="678" t="s">
        <v>562</v>
      </c>
      <c r="Q16" s="679"/>
      <c r="R16" s="679"/>
      <c r="S16" s="679"/>
      <c r="T16" s="679"/>
      <c r="U16" s="679"/>
      <c r="V16" s="680"/>
      <c r="W16" s="678" t="s">
        <v>572</v>
      </c>
      <c r="X16" s="679"/>
      <c r="Y16" s="679"/>
      <c r="Z16" s="679"/>
      <c r="AA16" s="679"/>
      <c r="AB16" s="679"/>
      <c r="AC16" s="680"/>
      <c r="AD16" s="678" t="s">
        <v>562</v>
      </c>
      <c r="AE16" s="679"/>
      <c r="AF16" s="679"/>
      <c r="AG16" s="679"/>
      <c r="AH16" s="679"/>
      <c r="AI16" s="679"/>
      <c r="AJ16" s="680"/>
      <c r="AK16" s="678" t="s">
        <v>562</v>
      </c>
      <c r="AL16" s="679"/>
      <c r="AM16" s="679"/>
      <c r="AN16" s="679"/>
      <c r="AO16" s="679"/>
      <c r="AP16" s="679"/>
      <c r="AQ16" s="680"/>
      <c r="AR16" s="779"/>
      <c r="AS16" s="780"/>
      <c r="AT16" s="780"/>
      <c r="AU16" s="780"/>
      <c r="AV16" s="780"/>
      <c r="AW16" s="780"/>
      <c r="AX16" s="781"/>
    </row>
    <row r="17" spans="1:50" ht="30" customHeight="1" x14ac:dyDescent="0.15">
      <c r="A17" s="635"/>
      <c r="B17" s="636"/>
      <c r="C17" s="636"/>
      <c r="D17" s="636"/>
      <c r="E17" s="636"/>
      <c r="F17" s="637"/>
      <c r="G17" s="746"/>
      <c r="H17" s="747"/>
      <c r="I17" s="732" t="s">
        <v>50</v>
      </c>
      <c r="J17" s="784"/>
      <c r="K17" s="784"/>
      <c r="L17" s="784"/>
      <c r="M17" s="784"/>
      <c r="N17" s="784"/>
      <c r="O17" s="785"/>
      <c r="P17" s="678" t="s">
        <v>571</v>
      </c>
      <c r="Q17" s="679"/>
      <c r="R17" s="679"/>
      <c r="S17" s="679"/>
      <c r="T17" s="679"/>
      <c r="U17" s="679"/>
      <c r="V17" s="680"/>
      <c r="W17" s="678" t="s">
        <v>562</v>
      </c>
      <c r="X17" s="679"/>
      <c r="Y17" s="679"/>
      <c r="Z17" s="679"/>
      <c r="AA17" s="679"/>
      <c r="AB17" s="679"/>
      <c r="AC17" s="680"/>
      <c r="AD17" s="678" t="s">
        <v>562</v>
      </c>
      <c r="AE17" s="679"/>
      <c r="AF17" s="679"/>
      <c r="AG17" s="679"/>
      <c r="AH17" s="679"/>
      <c r="AI17" s="679"/>
      <c r="AJ17" s="680"/>
      <c r="AK17" s="678" t="s">
        <v>562</v>
      </c>
      <c r="AL17" s="679"/>
      <c r="AM17" s="679"/>
      <c r="AN17" s="679"/>
      <c r="AO17" s="679"/>
      <c r="AP17" s="679"/>
      <c r="AQ17" s="680"/>
      <c r="AR17" s="941"/>
      <c r="AS17" s="941"/>
      <c r="AT17" s="941"/>
      <c r="AU17" s="941"/>
      <c r="AV17" s="941"/>
      <c r="AW17" s="941"/>
      <c r="AX17" s="942"/>
    </row>
    <row r="18" spans="1:50" ht="30" customHeight="1" x14ac:dyDescent="0.15">
      <c r="A18" s="635"/>
      <c r="B18" s="636"/>
      <c r="C18" s="636"/>
      <c r="D18" s="636"/>
      <c r="E18" s="636"/>
      <c r="F18" s="637"/>
      <c r="G18" s="748"/>
      <c r="H18" s="749"/>
      <c r="I18" s="737" t="s">
        <v>20</v>
      </c>
      <c r="J18" s="738"/>
      <c r="K18" s="738"/>
      <c r="L18" s="738"/>
      <c r="M18" s="738"/>
      <c r="N18" s="738"/>
      <c r="O18" s="739"/>
      <c r="P18" s="901">
        <f>SUM(P13:V17)</f>
        <v>114</v>
      </c>
      <c r="Q18" s="902"/>
      <c r="R18" s="902"/>
      <c r="S18" s="902"/>
      <c r="T18" s="902"/>
      <c r="U18" s="902"/>
      <c r="V18" s="903"/>
      <c r="W18" s="901">
        <f>SUM(W13:AC17)</f>
        <v>114</v>
      </c>
      <c r="X18" s="902"/>
      <c r="Y18" s="902"/>
      <c r="Z18" s="902"/>
      <c r="AA18" s="902"/>
      <c r="AB18" s="902"/>
      <c r="AC18" s="903"/>
      <c r="AD18" s="901">
        <f>SUM(AD13:AJ17)</f>
        <v>114</v>
      </c>
      <c r="AE18" s="902"/>
      <c r="AF18" s="902"/>
      <c r="AG18" s="902"/>
      <c r="AH18" s="902"/>
      <c r="AI18" s="902"/>
      <c r="AJ18" s="903"/>
      <c r="AK18" s="901">
        <f>SUM(AK13:AQ17)</f>
        <v>114</v>
      </c>
      <c r="AL18" s="902"/>
      <c r="AM18" s="902"/>
      <c r="AN18" s="902"/>
      <c r="AO18" s="902"/>
      <c r="AP18" s="902"/>
      <c r="AQ18" s="903"/>
      <c r="AR18" s="901">
        <f>SUM(AR13:AX17)</f>
        <v>114</v>
      </c>
      <c r="AS18" s="902"/>
      <c r="AT18" s="902"/>
      <c r="AU18" s="902"/>
      <c r="AV18" s="902"/>
      <c r="AW18" s="902"/>
      <c r="AX18" s="904"/>
    </row>
    <row r="19" spans="1:50" ht="30" customHeight="1" x14ac:dyDescent="0.15">
      <c r="A19" s="635"/>
      <c r="B19" s="636"/>
      <c r="C19" s="636"/>
      <c r="D19" s="636"/>
      <c r="E19" s="636"/>
      <c r="F19" s="637"/>
      <c r="G19" s="899" t="s">
        <v>9</v>
      </c>
      <c r="H19" s="900"/>
      <c r="I19" s="900"/>
      <c r="J19" s="900"/>
      <c r="K19" s="900"/>
      <c r="L19" s="900"/>
      <c r="M19" s="900"/>
      <c r="N19" s="900"/>
      <c r="O19" s="900"/>
      <c r="P19" s="678">
        <v>114</v>
      </c>
      <c r="Q19" s="679"/>
      <c r="R19" s="679"/>
      <c r="S19" s="679"/>
      <c r="T19" s="679"/>
      <c r="U19" s="679"/>
      <c r="V19" s="680"/>
      <c r="W19" s="678">
        <v>114</v>
      </c>
      <c r="X19" s="679"/>
      <c r="Y19" s="679"/>
      <c r="Z19" s="679"/>
      <c r="AA19" s="679"/>
      <c r="AB19" s="679"/>
      <c r="AC19" s="680"/>
      <c r="AD19" s="678">
        <v>114</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30" customHeight="1" x14ac:dyDescent="0.15">
      <c r="A20" s="635"/>
      <c r="B20" s="636"/>
      <c r="C20" s="636"/>
      <c r="D20" s="636"/>
      <c r="E20" s="636"/>
      <c r="F20" s="637"/>
      <c r="G20" s="899" t="s">
        <v>10</v>
      </c>
      <c r="H20" s="900"/>
      <c r="I20" s="900"/>
      <c r="J20" s="900"/>
      <c r="K20" s="900"/>
      <c r="L20" s="900"/>
      <c r="M20" s="900"/>
      <c r="N20" s="900"/>
      <c r="O20" s="90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2"/>
      <c r="B21" s="873"/>
      <c r="C21" s="873"/>
      <c r="D21" s="873"/>
      <c r="E21" s="873"/>
      <c r="F21" s="1005"/>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30" customHeight="1" x14ac:dyDescent="0.15">
      <c r="A22" s="972" t="s">
        <v>429</v>
      </c>
      <c r="B22" s="973"/>
      <c r="C22" s="973"/>
      <c r="D22" s="973"/>
      <c r="E22" s="973"/>
      <c r="F22" s="974"/>
      <c r="G22" s="1010" t="s">
        <v>337</v>
      </c>
      <c r="H22" s="221"/>
      <c r="I22" s="221"/>
      <c r="J22" s="221"/>
      <c r="K22" s="221"/>
      <c r="L22" s="221"/>
      <c r="M22" s="221"/>
      <c r="N22" s="221"/>
      <c r="O22" s="222"/>
      <c r="P22" s="961" t="s">
        <v>430</v>
      </c>
      <c r="Q22" s="221"/>
      <c r="R22" s="221"/>
      <c r="S22" s="221"/>
      <c r="T22" s="221"/>
      <c r="U22" s="221"/>
      <c r="V22" s="222"/>
      <c r="W22" s="961" t="s">
        <v>431</v>
      </c>
      <c r="X22" s="221"/>
      <c r="Y22" s="221"/>
      <c r="Z22" s="221"/>
      <c r="AA22" s="221"/>
      <c r="AB22" s="221"/>
      <c r="AC22" s="222"/>
      <c r="AD22" s="961" t="s">
        <v>336</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44.25" customHeight="1" x14ac:dyDescent="0.15">
      <c r="A23" s="975"/>
      <c r="B23" s="976"/>
      <c r="C23" s="976"/>
      <c r="D23" s="976"/>
      <c r="E23" s="976"/>
      <c r="F23" s="977"/>
      <c r="G23" s="1011" t="s">
        <v>641</v>
      </c>
      <c r="H23" s="1012"/>
      <c r="I23" s="1012"/>
      <c r="J23" s="1012"/>
      <c r="K23" s="1012"/>
      <c r="L23" s="1012"/>
      <c r="M23" s="1012"/>
      <c r="N23" s="1012"/>
      <c r="O23" s="1013"/>
      <c r="P23" s="943">
        <v>114</v>
      </c>
      <c r="Q23" s="944"/>
      <c r="R23" s="944"/>
      <c r="S23" s="944"/>
      <c r="T23" s="944"/>
      <c r="U23" s="944"/>
      <c r="V23" s="962"/>
      <c r="W23" s="943">
        <v>114</v>
      </c>
      <c r="X23" s="944"/>
      <c r="Y23" s="944"/>
      <c r="Z23" s="944"/>
      <c r="AA23" s="944"/>
      <c r="AB23" s="944"/>
      <c r="AC23" s="962"/>
      <c r="AD23" s="982" t="s">
        <v>642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0" hidden="1" customHeight="1" x14ac:dyDescent="0.15">
      <c r="A24" s="975"/>
      <c r="B24" s="976"/>
      <c r="C24" s="976"/>
      <c r="D24" s="976"/>
      <c r="E24" s="976"/>
      <c r="F24" s="977"/>
      <c r="G24" s="963"/>
      <c r="H24" s="964"/>
      <c r="I24" s="964"/>
      <c r="J24" s="964"/>
      <c r="K24" s="964"/>
      <c r="L24" s="964"/>
      <c r="M24" s="964"/>
      <c r="N24" s="964"/>
      <c r="O24" s="965"/>
      <c r="P24" s="678"/>
      <c r="Q24" s="679"/>
      <c r="R24" s="679"/>
      <c r="S24" s="679"/>
      <c r="T24" s="679"/>
      <c r="U24" s="679"/>
      <c r="V24" s="680"/>
      <c r="W24" s="678"/>
      <c r="X24" s="679"/>
      <c r="Y24" s="679"/>
      <c r="Z24" s="679"/>
      <c r="AA24" s="679"/>
      <c r="AB24" s="679"/>
      <c r="AC24" s="68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0" hidden="1" customHeight="1" x14ac:dyDescent="0.15">
      <c r="A25" s="975"/>
      <c r="B25" s="976"/>
      <c r="C25" s="976"/>
      <c r="D25" s="976"/>
      <c r="E25" s="976"/>
      <c r="F25" s="977"/>
      <c r="G25" s="963"/>
      <c r="H25" s="964"/>
      <c r="I25" s="964"/>
      <c r="J25" s="964"/>
      <c r="K25" s="964"/>
      <c r="L25" s="964"/>
      <c r="M25" s="964"/>
      <c r="N25" s="964"/>
      <c r="O25" s="965"/>
      <c r="P25" s="678"/>
      <c r="Q25" s="679"/>
      <c r="R25" s="679"/>
      <c r="S25" s="679"/>
      <c r="T25" s="679"/>
      <c r="U25" s="679"/>
      <c r="V25" s="680"/>
      <c r="W25" s="678"/>
      <c r="X25" s="679"/>
      <c r="Y25" s="679"/>
      <c r="Z25" s="679"/>
      <c r="AA25" s="679"/>
      <c r="AB25" s="679"/>
      <c r="AC25" s="68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30" hidden="1" customHeight="1" x14ac:dyDescent="0.15">
      <c r="A26" s="975"/>
      <c r="B26" s="976"/>
      <c r="C26" s="976"/>
      <c r="D26" s="976"/>
      <c r="E26" s="976"/>
      <c r="F26" s="977"/>
      <c r="G26" s="963"/>
      <c r="H26" s="964"/>
      <c r="I26" s="964"/>
      <c r="J26" s="964"/>
      <c r="K26" s="964"/>
      <c r="L26" s="964"/>
      <c r="M26" s="964"/>
      <c r="N26" s="964"/>
      <c r="O26" s="965"/>
      <c r="P26" s="678"/>
      <c r="Q26" s="679"/>
      <c r="R26" s="679"/>
      <c r="S26" s="679"/>
      <c r="T26" s="679"/>
      <c r="U26" s="679"/>
      <c r="V26" s="680"/>
      <c r="W26" s="678"/>
      <c r="X26" s="679"/>
      <c r="Y26" s="679"/>
      <c r="Z26" s="679"/>
      <c r="AA26" s="679"/>
      <c r="AB26" s="679"/>
      <c r="AC26" s="68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30" hidden="1" customHeight="1" x14ac:dyDescent="0.15">
      <c r="A27" s="975"/>
      <c r="B27" s="976"/>
      <c r="C27" s="976"/>
      <c r="D27" s="976"/>
      <c r="E27" s="976"/>
      <c r="F27" s="977"/>
      <c r="G27" s="963"/>
      <c r="H27" s="964"/>
      <c r="I27" s="964"/>
      <c r="J27" s="964"/>
      <c r="K27" s="964"/>
      <c r="L27" s="964"/>
      <c r="M27" s="964"/>
      <c r="N27" s="964"/>
      <c r="O27" s="965"/>
      <c r="P27" s="678"/>
      <c r="Q27" s="679"/>
      <c r="R27" s="679"/>
      <c r="S27" s="679"/>
      <c r="T27" s="679"/>
      <c r="U27" s="679"/>
      <c r="V27" s="680"/>
      <c r="W27" s="678"/>
      <c r="X27" s="679"/>
      <c r="Y27" s="679"/>
      <c r="Z27" s="679"/>
      <c r="AA27" s="679"/>
      <c r="AB27" s="679"/>
      <c r="AC27" s="68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30" hidden="1" customHeight="1" x14ac:dyDescent="0.15">
      <c r="A28" s="975"/>
      <c r="B28" s="976"/>
      <c r="C28" s="976"/>
      <c r="D28" s="976"/>
      <c r="E28" s="976"/>
      <c r="F28" s="977"/>
      <c r="G28" s="966" t="s">
        <v>341</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30" customHeight="1" thickBot="1" x14ac:dyDescent="0.2">
      <c r="A29" s="978"/>
      <c r="B29" s="979"/>
      <c r="C29" s="979"/>
      <c r="D29" s="979"/>
      <c r="E29" s="979"/>
      <c r="F29" s="980"/>
      <c r="G29" s="969" t="s">
        <v>338</v>
      </c>
      <c r="H29" s="970"/>
      <c r="I29" s="970"/>
      <c r="J29" s="970"/>
      <c r="K29" s="970"/>
      <c r="L29" s="970"/>
      <c r="M29" s="970"/>
      <c r="N29" s="970"/>
      <c r="O29" s="971"/>
      <c r="P29" s="678">
        <f>AK13</f>
        <v>114</v>
      </c>
      <c r="Q29" s="679"/>
      <c r="R29" s="679"/>
      <c r="S29" s="679"/>
      <c r="T29" s="679"/>
      <c r="U29" s="679"/>
      <c r="V29" s="680"/>
      <c r="W29" s="993">
        <f>AR13</f>
        <v>114</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393</v>
      </c>
      <c r="AF30" s="882"/>
      <c r="AG30" s="882"/>
      <c r="AH30" s="883"/>
      <c r="AI30" s="881" t="s">
        <v>415</v>
      </c>
      <c r="AJ30" s="882"/>
      <c r="AK30" s="882"/>
      <c r="AL30" s="883"/>
      <c r="AM30" s="939" t="s">
        <v>420</v>
      </c>
      <c r="AN30" s="939"/>
      <c r="AO30" s="939"/>
      <c r="AP30" s="881"/>
      <c r="AQ30" s="789" t="s">
        <v>235</v>
      </c>
      <c r="AR30" s="790"/>
      <c r="AS30" s="790"/>
      <c r="AT30" s="791"/>
      <c r="AU30" s="796" t="s">
        <v>134</v>
      </c>
      <c r="AV30" s="796"/>
      <c r="AW30" s="796"/>
      <c r="AX30" s="940"/>
    </row>
    <row r="31" spans="1:50" ht="18"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6">
        <v>2</v>
      </c>
      <c r="AR31" s="200"/>
      <c r="AS31" s="132" t="s">
        <v>236</v>
      </c>
      <c r="AT31" s="133"/>
      <c r="AU31" s="199" t="s">
        <v>562</v>
      </c>
      <c r="AV31" s="199"/>
      <c r="AW31" s="418" t="s">
        <v>181</v>
      </c>
      <c r="AX31" s="419"/>
    </row>
    <row r="32" spans="1:50" ht="31.5" customHeight="1" x14ac:dyDescent="0.15">
      <c r="A32" s="423"/>
      <c r="B32" s="421"/>
      <c r="C32" s="421"/>
      <c r="D32" s="421"/>
      <c r="E32" s="421"/>
      <c r="F32" s="422"/>
      <c r="G32" s="584" t="s">
        <v>573</v>
      </c>
      <c r="H32" s="585"/>
      <c r="I32" s="585"/>
      <c r="J32" s="585"/>
      <c r="K32" s="585"/>
      <c r="L32" s="585"/>
      <c r="M32" s="585"/>
      <c r="N32" s="585"/>
      <c r="O32" s="586"/>
      <c r="P32" s="104" t="s">
        <v>574</v>
      </c>
      <c r="Q32" s="104"/>
      <c r="R32" s="104"/>
      <c r="S32" s="104"/>
      <c r="T32" s="104"/>
      <c r="U32" s="104"/>
      <c r="V32" s="104"/>
      <c r="W32" s="104"/>
      <c r="X32" s="105"/>
      <c r="Y32" s="494" t="s">
        <v>12</v>
      </c>
      <c r="Z32" s="554"/>
      <c r="AA32" s="555"/>
      <c r="AB32" s="484" t="s">
        <v>575</v>
      </c>
      <c r="AC32" s="484"/>
      <c r="AD32" s="484"/>
      <c r="AE32" s="217">
        <v>846</v>
      </c>
      <c r="AF32" s="218"/>
      <c r="AG32" s="218"/>
      <c r="AH32" s="218"/>
      <c r="AI32" s="217">
        <v>876</v>
      </c>
      <c r="AJ32" s="218"/>
      <c r="AK32" s="218"/>
      <c r="AL32" s="218"/>
      <c r="AM32" s="217">
        <v>899</v>
      </c>
      <c r="AN32" s="218"/>
      <c r="AO32" s="218"/>
      <c r="AP32" s="218"/>
      <c r="AQ32" s="352" t="s">
        <v>571</v>
      </c>
      <c r="AR32" s="207"/>
      <c r="AS32" s="207"/>
      <c r="AT32" s="353"/>
      <c r="AU32" s="218" t="s">
        <v>571</v>
      </c>
      <c r="AV32" s="218"/>
      <c r="AW32" s="218"/>
      <c r="AX32" s="220"/>
    </row>
    <row r="33" spans="1:50" ht="31.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575</v>
      </c>
      <c r="AC33" s="546"/>
      <c r="AD33" s="546"/>
      <c r="AE33" s="217">
        <v>895</v>
      </c>
      <c r="AF33" s="218"/>
      <c r="AG33" s="218"/>
      <c r="AH33" s="218"/>
      <c r="AI33" s="217">
        <v>908</v>
      </c>
      <c r="AJ33" s="218"/>
      <c r="AK33" s="218"/>
      <c r="AL33" s="218"/>
      <c r="AM33" s="217">
        <v>921</v>
      </c>
      <c r="AN33" s="218"/>
      <c r="AO33" s="218"/>
      <c r="AP33" s="218"/>
      <c r="AQ33" s="352">
        <v>925</v>
      </c>
      <c r="AR33" s="207"/>
      <c r="AS33" s="207"/>
      <c r="AT33" s="353"/>
      <c r="AU33" s="218" t="s">
        <v>562</v>
      </c>
      <c r="AV33" s="218"/>
      <c r="AW33" s="218"/>
      <c r="AX33" s="220"/>
    </row>
    <row r="34" spans="1:50" ht="31.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94.5</v>
      </c>
      <c r="AF34" s="218"/>
      <c r="AG34" s="218"/>
      <c r="AH34" s="218"/>
      <c r="AI34" s="217">
        <v>96.5</v>
      </c>
      <c r="AJ34" s="218"/>
      <c r="AK34" s="218"/>
      <c r="AL34" s="218"/>
      <c r="AM34" s="217">
        <v>97.6</v>
      </c>
      <c r="AN34" s="218"/>
      <c r="AO34" s="218"/>
      <c r="AP34" s="218"/>
      <c r="AQ34" s="352" t="s">
        <v>571</v>
      </c>
      <c r="AR34" s="207"/>
      <c r="AS34" s="207"/>
      <c r="AT34" s="353"/>
      <c r="AU34" s="218" t="s">
        <v>571</v>
      </c>
      <c r="AV34" s="218"/>
      <c r="AW34" s="218"/>
      <c r="AX34" s="220"/>
    </row>
    <row r="35" spans="1:50" ht="24.95" customHeight="1" x14ac:dyDescent="0.15">
      <c r="A35" s="225" t="s">
        <v>381</v>
      </c>
      <c r="B35" s="226"/>
      <c r="C35" s="226"/>
      <c r="D35" s="226"/>
      <c r="E35" s="226"/>
      <c r="F35" s="227"/>
      <c r="G35" s="231" t="s">
        <v>643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 customHeight="1" x14ac:dyDescent="0.15">
      <c r="A37" s="792" t="s">
        <v>353</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4"/>
    </row>
    <row r="38" spans="1:50" ht="18"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6">
        <v>2</v>
      </c>
      <c r="AR38" s="200"/>
      <c r="AS38" s="132" t="s">
        <v>236</v>
      </c>
      <c r="AT38" s="133"/>
      <c r="AU38" s="199" t="s">
        <v>562</v>
      </c>
      <c r="AV38" s="199"/>
      <c r="AW38" s="418" t="s">
        <v>181</v>
      </c>
      <c r="AX38" s="419"/>
    </row>
    <row r="39" spans="1:50" ht="31.5" customHeight="1" x14ac:dyDescent="0.15">
      <c r="A39" s="423"/>
      <c r="B39" s="421"/>
      <c r="C39" s="421"/>
      <c r="D39" s="421"/>
      <c r="E39" s="421"/>
      <c r="F39" s="422"/>
      <c r="G39" s="584" t="s">
        <v>576</v>
      </c>
      <c r="H39" s="585"/>
      <c r="I39" s="585"/>
      <c r="J39" s="585"/>
      <c r="K39" s="585"/>
      <c r="L39" s="585"/>
      <c r="M39" s="585"/>
      <c r="N39" s="585"/>
      <c r="O39" s="586"/>
      <c r="P39" s="104" t="s">
        <v>574</v>
      </c>
      <c r="Q39" s="104"/>
      <c r="R39" s="104"/>
      <c r="S39" s="104"/>
      <c r="T39" s="104"/>
      <c r="U39" s="104"/>
      <c r="V39" s="104"/>
      <c r="W39" s="104"/>
      <c r="X39" s="105"/>
      <c r="Y39" s="494" t="s">
        <v>12</v>
      </c>
      <c r="Z39" s="554"/>
      <c r="AA39" s="555"/>
      <c r="AB39" s="484" t="s">
        <v>575</v>
      </c>
      <c r="AC39" s="484"/>
      <c r="AD39" s="484"/>
      <c r="AE39" s="217">
        <v>6123</v>
      </c>
      <c r="AF39" s="218"/>
      <c r="AG39" s="218"/>
      <c r="AH39" s="218"/>
      <c r="AI39" s="217">
        <v>6167</v>
      </c>
      <c r="AJ39" s="218"/>
      <c r="AK39" s="218"/>
      <c r="AL39" s="218"/>
      <c r="AM39" s="217">
        <v>6265</v>
      </c>
      <c r="AN39" s="218"/>
      <c r="AO39" s="218"/>
      <c r="AP39" s="218"/>
      <c r="AQ39" s="352" t="s">
        <v>571</v>
      </c>
      <c r="AR39" s="207"/>
      <c r="AS39" s="207"/>
      <c r="AT39" s="353"/>
      <c r="AU39" s="218" t="s">
        <v>571</v>
      </c>
      <c r="AV39" s="218"/>
      <c r="AW39" s="218"/>
      <c r="AX39" s="220"/>
    </row>
    <row r="40" spans="1:50" ht="31.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575</v>
      </c>
      <c r="AC40" s="546"/>
      <c r="AD40" s="546"/>
      <c r="AE40" s="217">
        <v>6280</v>
      </c>
      <c r="AF40" s="218"/>
      <c r="AG40" s="218"/>
      <c r="AH40" s="218"/>
      <c r="AI40" s="217">
        <v>6223</v>
      </c>
      <c r="AJ40" s="218"/>
      <c r="AK40" s="218"/>
      <c r="AL40" s="218"/>
      <c r="AM40" s="217">
        <v>7695</v>
      </c>
      <c r="AN40" s="218"/>
      <c r="AO40" s="218"/>
      <c r="AP40" s="218"/>
      <c r="AQ40" s="352">
        <v>8450</v>
      </c>
      <c r="AR40" s="207"/>
      <c r="AS40" s="207"/>
      <c r="AT40" s="353"/>
      <c r="AU40" s="218" t="s">
        <v>562</v>
      </c>
      <c r="AV40" s="218"/>
      <c r="AW40" s="218"/>
      <c r="AX40" s="220"/>
    </row>
    <row r="41" spans="1:50" ht="31.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97.5</v>
      </c>
      <c r="AF41" s="218"/>
      <c r="AG41" s="218"/>
      <c r="AH41" s="218"/>
      <c r="AI41" s="217">
        <v>99.1</v>
      </c>
      <c r="AJ41" s="218"/>
      <c r="AK41" s="218"/>
      <c r="AL41" s="218"/>
      <c r="AM41" s="217">
        <v>81.400000000000006</v>
      </c>
      <c r="AN41" s="218"/>
      <c r="AO41" s="218"/>
      <c r="AP41" s="218"/>
      <c r="AQ41" s="352" t="s">
        <v>571</v>
      </c>
      <c r="AR41" s="207"/>
      <c r="AS41" s="207"/>
      <c r="AT41" s="353"/>
      <c r="AU41" s="218" t="s">
        <v>571</v>
      </c>
      <c r="AV41" s="218"/>
      <c r="AW41" s="218"/>
      <c r="AX41" s="220"/>
    </row>
    <row r="42" spans="1:50" ht="24.95" customHeight="1" x14ac:dyDescent="0.15">
      <c r="A42" s="225" t="s">
        <v>381</v>
      </c>
      <c r="B42" s="226"/>
      <c r="C42" s="226"/>
      <c r="D42" s="226"/>
      <c r="E42" s="226"/>
      <c r="F42" s="227"/>
      <c r="G42" s="231" t="s">
        <v>640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4.9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 customHeight="1" x14ac:dyDescent="0.15">
      <c r="A44" s="792" t="s">
        <v>353</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4"/>
    </row>
    <row r="45" spans="1:50" ht="18"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v>2</v>
      </c>
      <c r="AR45" s="200"/>
      <c r="AS45" s="132" t="s">
        <v>236</v>
      </c>
      <c r="AT45" s="133"/>
      <c r="AU45" s="199" t="s">
        <v>562</v>
      </c>
      <c r="AV45" s="199"/>
      <c r="AW45" s="418" t="s">
        <v>181</v>
      </c>
      <c r="AX45" s="419"/>
    </row>
    <row r="46" spans="1:50" ht="34.5" customHeight="1" x14ac:dyDescent="0.15">
      <c r="A46" s="423"/>
      <c r="B46" s="421"/>
      <c r="C46" s="421"/>
      <c r="D46" s="421"/>
      <c r="E46" s="421"/>
      <c r="F46" s="422"/>
      <c r="G46" s="584" t="s">
        <v>577</v>
      </c>
      <c r="H46" s="585"/>
      <c r="I46" s="585"/>
      <c r="J46" s="585"/>
      <c r="K46" s="585"/>
      <c r="L46" s="585"/>
      <c r="M46" s="585"/>
      <c r="N46" s="585"/>
      <c r="O46" s="586"/>
      <c r="P46" s="104" t="s">
        <v>578</v>
      </c>
      <c r="Q46" s="104"/>
      <c r="R46" s="104"/>
      <c r="S46" s="104"/>
      <c r="T46" s="104"/>
      <c r="U46" s="104"/>
      <c r="V46" s="104"/>
      <c r="W46" s="104"/>
      <c r="X46" s="105"/>
      <c r="Y46" s="494" t="s">
        <v>12</v>
      </c>
      <c r="Z46" s="554"/>
      <c r="AA46" s="555"/>
      <c r="AB46" s="484" t="s">
        <v>563</v>
      </c>
      <c r="AC46" s="484"/>
      <c r="AD46" s="484"/>
      <c r="AE46" s="217">
        <v>50</v>
      </c>
      <c r="AF46" s="218"/>
      <c r="AG46" s="218"/>
      <c r="AH46" s="218"/>
      <c r="AI46" s="217">
        <v>68</v>
      </c>
      <c r="AJ46" s="218"/>
      <c r="AK46" s="218"/>
      <c r="AL46" s="218"/>
      <c r="AM46" s="217">
        <v>65</v>
      </c>
      <c r="AN46" s="218"/>
      <c r="AO46" s="218"/>
      <c r="AP46" s="218"/>
      <c r="AQ46" s="352" t="s">
        <v>562</v>
      </c>
      <c r="AR46" s="207"/>
      <c r="AS46" s="207"/>
      <c r="AT46" s="353"/>
      <c r="AU46" s="218" t="s">
        <v>562</v>
      </c>
      <c r="AV46" s="218"/>
      <c r="AW46" s="218"/>
      <c r="AX46" s="220"/>
    </row>
    <row r="47" spans="1:50" ht="34.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563</v>
      </c>
      <c r="AC47" s="546"/>
      <c r="AD47" s="546"/>
      <c r="AE47" s="217">
        <v>50</v>
      </c>
      <c r="AF47" s="218"/>
      <c r="AG47" s="218"/>
      <c r="AH47" s="218"/>
      <c r="AI47" s="217">
        <v>50</v>
      </c>
      <c r="AJ47" s="218"/>
      <c r="AK47" s="218"/>
      <c r="AL47" s="218"/>
      <c r="AM47" s="217">
        <v>50</v>
      </c>
      <c r="AN47" s="218"/>
      <c r="AO47" s="218"/>
      <c r="AP47" s="218"/>
      <c r="AQ47" s="352">
        <v>50</v>
      </c>
      <c r="AR47" s="207"/>
      <c r="AS47" s="207"/>
      <c r="AT47" s="353"/>
      <c r="AU47" s="218" t="s">
        <v>562</v>
      </c>
      <c r="AV47" s="218"/>
      <c r="AW47" s="218"/>
      <c r="AX47" s="220"/>
    </row>
    <row r="48" spans="1:50" ht="34.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100</v>
      </c>
      <c r="AF48" s="218"/>
      <c r="AG48" s="218"/>
      <c r="AH48" s="218"/>
      <c r="AI48" s="217">
        <v>136</v>
      </c>
      <c r="AJ48" s="218"/>
      <c r="AK48" s="218"/>
      <c r="AL48" s="218"/>
      <c r="AM48" s="217">
        <v>130</v>
      </c>
      <c r="AN48" s="218"/>
      <c r="AO48" s="218"/>
      <c r="AP48" s="218"/>
      <c r="AQ48" s="352" t="s">
        <v>562</v>
      </c>
      <c r="AR48" s="207"/>
      <c r="AS48" s="207"/>
      <c r="AT48" s="353"/>
      <c r="AU48" s="218" t="s">
        <v>562</v>
      </c>
      <c r="AV48" s="218"/>
      <c r="AW48" s="218"/>
      <c r="AX48" s="220"/>
    </row>
    <row r="49" spans="1:50" ht="24.95" customHeight="1" x14ac:dyDescent="0.15">
      <c r="A49" s="225" t="s">
        <v>381</v>
      </c>
      <c r="B49" s="226"/>
      <c r="C49" s="226"/>
      <c r="D49" s="226"/>
      <c r="E49" s="226"/>
      <c r="F49" s="227"/>
      <c r="G49" s="231" t="s">
        <v>621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4.9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8" t="s">
        <v>134</v>
      </c>
      <c r="AV51" s="948"/>
      <c r="AW51" s="948"/>
      <c r="AX51" s="949"/>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8" t="s">
        <v>134</v>
      </c>
      <c r="AV58" s="948"/>
      <c r="AW58" s="948"/>
      <c r="AX58" s="949"/>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3"/>
      <c r="H73" s="129" t="s">
        <v>146</v>
      </c>
      <c r="I73" s="129"/>
      <c r="J73" s="129"/>
      <c r="K73" s="129"/>
      <c r="L73" s="129"/>
      <c r="M73" s="129"/>
      <c r="N73" s="129"/>
      <c r="O73" s="130"/>
      <c r="P73" s="159" t="s">
        <v>59</v>
      </c>
      <c r="Q73" s="129"/>
      <c r="R73" s="129"/>
      <c r="S73" s="129"/>
      <c r="T73" s="129"/>
      <c r="U73" s="129"/>
      <c r="V73" s="129"/>
      <c r="W73" s="129"/>
      <c r="X73" s="130"/>
      <c r="Y73" s="605"/>
      <c r="Z73" s="606"/>
      <c r="AA73" s="607"/>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600" t="s">
        <v>14</v>
      </c>
      <c r="AC77" s="600"/>
      <c r="AD77" s="600"/>
      <c r="AE77" s="913"/>
      <c r="AF77" s="914"/>
      <c r="AG77" s="914"/>
      <c r="AH77" s="914"/>
      <c r="AI77" s="913"/>
      <c r="AJ77" s="914"/>
      <c r="AK77" s="914"/>
      <c r="AL77" s="914"/>
      <c r="AM77" s="913"/>
      <c r="AN77" s="914"/>
      <c r="AO77" s="914"/>
      <c r="AP77" s="914"/>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8"/>
      <c r="I78" s="609"/>
      <c r="J78" s="609"/>
      <c r="K78" s="609"/>
      <c r="L78" s="609"/>
      <c r="M78" s="609"/>
      <c r="N78" s="609"/>
      <c r="O78" s="610"/>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6"/>
    </row>
    <row r="80" spans="1:50" ht="18.75" hidden="1" customHeight="1" x14ac:dyDescent="0.15">
      <c r="A80" s="887"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x14ac:dyDescent="0.15">
      <c r="A83" s="888"/>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15">
      <c r="A84" s="888"/>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1"/>
      <c r="H99" s="215"/>
      <c r="I99" s="215"/>
      <c r="J99" s="215"/>
      <c r="K99" s="215"/>
      <c r="L99" s="215"/>
      <c r="M99" s="215"/>
      <c r="N99" s="215"/>
      <c r="O99" s="602"/>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5.1"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4.95" customHeight="1" x14ac:dyDescent="0.15">
      <c r="A101" s="445"/>
      <c r="B101" s="446"/>
      <c r="C101" s="446"/>
      <c r="D101" s="446"/>
      <c r="E101" s="446"/>
      <c r="F101" s="447"/>
      <c r="G101" s="104" t="s">
        <v>579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580</v>
      </c>
      <c r="AC101" s="484"/>
      <c r="AD101" s="484"/>
      <c r="AE101" s="217">
        <v>3</v>
      </c>
      <c r="AF101" s="218"/>
      <c r="AG101" s="218"/>
      <c r="AH101" s="219"/>
      <c r="AI101" s="217">
        <v>3</v>
      </c>
      <c r="AJ101" s="218"/>
      <c r="AK101" s="218"/>
      <c r="AL101" s="219"/>
      <c r="AM101" s="217">
        <v>3</v>
      </c>
      <c r="AN101" s="218"/>
      <c r="AO101" s="218"/>
      <c r="AP101" s="219"/>
      <c r="AQ101" s="217" t="s">
        <v>620</v>
      </c>
      <c r="AR101" s="218"/>
      <c r="AS101" s="218"/>
      <c r="AT101" s="219"/>
      <c r="AU101" s="217" t="s">
        <v>645</v>
      </c>
      <c r="AV101" s="218"/>
      <c r="AW101" s="218"/>
      <c r="AX101" s="219"/>
    </row>
    <row r="102" spans="1:60" ht="24.9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580</v>
      </c>
      <c r="AC102" s="484"/>
      <c r="AD102" s="484"/>
      <c r="AE102" s="441">
        <v>3</v>
      </c>
      <c r="AF102" s="441"/>
      <c r="AG102" s="441"/>
      <c r="AH102" s="441"/>
      <c r="AI102" s="441">
        <v>3</v>
      </c>
      <c r="AJ102" s="441"/>
      <c r="AK102" s="441"/>
      <c r="AL102" s="441"/>
      <c r="AM102" s="441">
        <v>3</v>
      </c>
      <c r="AN102" s="441"/>
      <c r="AO102" s="441"/>
      <c r="AP102" s="441"/>
      <c r="AQ102" s="272">
        <v>3</v>
      </c>
      <c r="AR102" s="273"/>
      <c r="AS102" s="273"/>
      <c r="AT102" s="322"/>
      <c r="AU102" s="272">
        <v>3</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4.9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2" t="s">
        <v>435</v>
      </c>
      <c r="AR115" s="613"/>
      <c r="AS115" s="613"/>
      <c r="AT115" s="613"/>
      <c r="AU115" s="613"/>
      <c r="AV115" s="613"/>
      <c r="AW115" s="613"/>
      <c r="AX115" s="614"/>
    </row>
    <row r="116" spans="1:50" ht="24.95" customHeight="1" x14ac:dyDescent="0.15">
      <c r="A116" s="462"/>
      <c r="B116" s="463"/>
      <c r="C116" s="463"/>
      <c r="D116" s="463"/>
      <c r="E116" s="463"/>
      <c r="F116" s="464"/>
      <c r="G116" s="411" t="s">
        <v>581</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582</v>
      </c>
      <c r="AC116" s="486"/>
      <c r="AD116" s="487"/>
      <c r="AE116" s="441">
        <v>38</v>
      </c>
      <c r="AF116" s="441"/>
      <c r="AG116" s="441"/>
      <c r="AH116" s="441"/>
      <c r="AI116" s="441">
        <v>38</v>
      </c>
      <c r="AJ116" s="441"/>
      <c r="AK116" s="441"/>
      <c r="AL116" s="441"/>
      <c r="AM116" s="441">
        <v>38</v>
      </c>
      <c r="AN116" s="441"/>
      <c r="AO116" s="441"/>
      <c r="AP116" s="441"/>
      <c r="AQ116" s="217">
        <v>38</v>
      </c>
      <c r="AR116" s="218"/>
      <c r="AS116" s="218"/>
      <c r="AT116" s="218"/>
      <c r="AU116" s="218"/>
      <c r="AV116" s="218"/>
      <c r="AW116" s="218"/>
      <c r="AX116" s="220"/>
    </row>
    <row r="117" spans="1:50" ht="39.950000000000003"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583</v>
      </c>
      <c r="AC117" s="496"/>
      <c r="AD117" s="497"/>
      <c r="AE117" s="574" t="s">
        <v>584</v>
      </c>
      <c r="AF117" s="574"/>
      <c r="AG117" s="574"/>
      <c r="AH117" s="574"/>
      <c r="AI117" s="574" t="s">
        <v>584</v>
      </c>
      <c r="AJ117" s="574"/>
      <c r="AK117" s="574"/>
      <c r="AL117" s="574"/>
      <c r="AM117" s="574" t="s">
        <v>584</v>
      </c>
      <c r="AN117" s="574"/>
      <c r="AO117" s="574"/>
      <c r="AP117" s="574"/>
      <c r="AQ117" s="574" t="s">
        <v>622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2" t="s">
        <v>435</v>
      </c>
      <c r="AR118" s="613"/>
      <c r="AS118" s="613"/>
      <c r="AT118" s="613"/>
      <c r="AU118" s="613"/>
      <c r="AV118" s="613"/>
      <c r="AW118" s="613"/>
      <c r="AX118" s="614"/>
    </row>
    <row r="119" spans="1:50" ht="23.25" hidden="1" customHeight="1" x14ac:dyDescent="0.15">
      <c r="A119" s="462"/>
      <c r="B119" s="463"/>
      <c r="C119" s="463"/>
      <c r="D119" s="463"/>
      <c r="E119" s="463"/>
      <c r="F119" s="464"/>
      <c r="G119" s="411" t="s">
        <v>585</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586</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2" t="s">
        <v>435</v>
      </c>
      <c r="AR121" s="613"/>
      <c r="AS121" s="613"/>
      <c r="AT121" s="613"/>
      <c r="AU121" s="613"/>
      <c r="AV121" s="613"/>
      <c r="AW121" s="613"/>
      <c r="AX121" s="614"/>
    </row>
    <row r="122" spans="1:50" ht="23.25" hidden="1" customHeight="1" x14ac:dyDescent="0.15">
      <c r="A122" s="462"/>
      <c r="B122" s="463"/>
      <c r="C122" s="463"/>
      <c r="D122" s="463"/>
      <c r="E122" s="463"/>
      <c r="F122" s="464"/>
      <c r="G122" s="411" t="s">
        <v>587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586</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2" t="s">
        <v>435</v>
      </c>
      <c r="AR124" s="613"/>
      <c r="AS124" s="613"/>
      <c r="AT124" s="613"/>
      <c r="AU124" s="613"/>
      <c r="AV124" s="613"/>
      <c r="AW124" s="613"/>
      <c r="AX124" s="614"/>
    </row>
    <row r="125" spans="1:50" ht="23.25" hidden="1" customHeight="1" x14ac:dyDescent="0.15">
      <c r="A125" s="462"/>
      <c r="B125" s="463"/>
      <c r="C125" s="463"/>
      <c r="D125" s="463"/>
      <c r="E125" s="463"/>
      <c r="F125" s="464"/>
      <c r="G125" s="411" t="s">
        <v>587</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586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38" t="s">
        <v>393</v>
      </c>
      <c r="AF127" s="439"/>
      <c r="AG127" s="439"/>
      <c r="AH127" s="440"/>
      <c r="AI127" s="438" t="s">
        <v>391</v>
      </c>
      <c r="AJ127" s="439"/>
      <c r="AK127" s="439"/>
      <c r="AL127" s="440"/>
      <c r="AM127" s="438" t="s">
        <v>420</v>
      </c>
      <c r="AN127" s="439"/>
      <c r="AO127" s="439"/>
      <c r="AP127" s="440"/>
      <c r="AQ127" s="612" t="s">
        <v>435</v>
      </c>
      <c r="AR127" s="613"/>
      <c r="AS127" s="613"/>
      <c r="AT127" s="613"/>
      <c r="AU127" s="613"/>
      <c r="AV127" s="613"/>
      <c r="AW127" s="613"/>
      <c r="AX127" s="614"/>
    </row>
    <row r="128" spans="1:50" ht="23.25" hidden="1" customHeight="1" x14ac:dyDescent="0.15">
      <c r="A128" s="462"/>
      <c r="B128" s="463"/>
      <c r="C128" s="463"/>
      <c r="D128" s="463"/>
      <c r="E128" s="463"/>
      <c r="F128" s="464"/>
      <c r="G128" s="411" t="s">
        <v>587</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9.950000000000003" customHeight="1" x14ac:dyDescent="0.15">
      <c r="A130" s="188" t="s">
        <v>408</v>
      </c>
      <c r="B130" s="185"/>
      <c r="C130" s="184" t="s">
        <v>239</v>
      </c>
      <c r="D130" s="185"/>
      <c r="E130" s="169" t="s">
        <v>268</v>
      </c>
      <c r="F130" s="170"/>
      <c r="G130" s="32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950000000000003" customHeight="1" x14ac:dyDescent="0.15">
      <c r="A131" s="189"/>
      <c r="B131" s="186"/>
      <c r="C131" s="180"/>
      <c r="D131" s="186"/>
      <c r="E131" s="174" t="s">
        <v>267</v>
      </c>
      <c r="F131" s="175"/>
      <c r="G131" s="359"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588</v>
      </c>
      <c r="AR133" s="199"/>
      <c r="AS133" s="132" t="s">
        <v>236</v>
      </c>
      <c r="AT133" s="133"/>
      <c r="AU133" s="345" t="s">
        <v>562</v>
      </c>
      <c r="AV133" s="200"/>
      <c r="AW133" s="132" t="s">
        <v>181</v>
      </c>
      <c r="AX133" s="195"/>
    </row>
    <row r="134" spans="1:50" ht="30" customHeight="1" x14ac:dyDescent="0.15">
      <c r="A134" s="189"/>
      <c r="B134" s="186"/>
      <c r="C134" s="180"/>
      <c r="D134" s="186"/>
      <c r="E134" s="180"/>
      <c r="F134" s="181"/>
      <c r="G134" s="295" t="s">
        <v>588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3" t="s">
        <v>588</v>
      </c>
      <c r="AC134" s="205"/>
      <c r="AD134" s="205"/>
      <c r="AE134" s="319" t="s">
        <v>562</v>
      </c>
      <c r="AF134" s="207"/>
      <c r="AG134" s="207"/>
      <c r="AH134" s="207"/>
      <c r="AI134" s="319" t="s">
        <v>562</v>
      </c>
      <c r="AJ134" s="207"/>
      <c r="AK134" s="207"/>
      <c r="AL134" s="207"/>
      <c r="AM134" s="319" t="s">
        <v>560</v>
      </c>
      <c r="AN134" s="207"/>
      <c r="AO134" s="207"/>
      <c r="AP134" s="207"/>
      <c r="AQ134" s="319" t="s">
        <v>588</v>
      </c>
      <c r="AR134" s="207"/>
      <c r="AS134" s="207"/>
      <c r="AT134" s="207"/>
      <c r="AU134" s="319" t="s">
        <v>588</v>
      </c>
      <c r="AV134" s="207"/>
      <c r="AW134" s="207"/>
      <c r="AX134" s="208"/>
    </row>
    <row r="135" spans="1:50" ht="30"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588</v>
      </c>
      <c r="AC135" s="343"/>
      <c r="AD135" s="344"/>
      <c r="AE135" s="319" t="s">
        <v>562</v>
      </c>
      <c r="AF135" s="207"/>
      <c r="AG135" s="207"/>
      <c r="AH135" s="207"/>
      <c r="AI135" s="319" t="s">
        <v>562</v>
      </c>
      <c r="AJ135" s="207"/>
      <c r="AK135" s="207"/>
      <c r="AL135" s="207"/>
      <c r="AM135" s="319" t="s">
        <v>560</v>
      </c>
      <c r="AN135" s="207"/>
      <c r="AO135" s="207"/>
      <c r="AP135" s="207"/>
      <c r="AQ135" s="319" t="s">
        <v>589</v>
      </c>
      <c r="AR135" s="207"/>
      <c r="AS135" s="207"/>
      <c r="AT135" s="207"/>
      <c r="AU135" s="319" t="s">
        <v>562</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1.25" customHeight="1" x14ac:dyDescent="0.15">
      <c r="A188" s="189"/>
      <c r="B188" s="186"/>
      <c r="C188" s="180"/>
      <c r="D188" s="186"/>
      <c r="E188" s="320"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1.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6"/>
      <c r="E430" s="174" t="s">
        <v>401</v>
      </c>
      <c r="F430" s="921"/>
      <c r="G430" s="922" t="s">
        <v>255</v>
      </c>
      <c r="H430" s="122"/>
      <c r="I430" s="122"/>
      <c r="J430" s="923" t="s">
        <v>588</v>
      </c>
      <c r="K430" s="924"/>
      <c r="L430" s="924"/>
      <c r="M430" s="924"/>
      <c r="N430" s="924"/>
      <c r="O430" s="924"/>
      <c r="P430" s="924"/>
      <c r="Q430" s="924"/>
      <c r="R430" s="924"/>
      <c r="S430" s="924"/>
      <c r="T430" s="925"/>
      <c r="U430" s="926" t="s">
        <v>588</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7"/>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588</v>
      </c>
      <c r="AF432" s="200"/>
      <c r="AG432" s="132" t="s">
        <v>236</v>
      </c>
      <c r="AH432" s="133"/>
      <c r="AI432" s="155"/>
      <c r="AJ432" s="155"/>
      <c r="AK432" s="155"/>
      <c r="AL432" s="153"/>
      <c r="AM432" s="155"/>
      <c r="AN432" s="155"/>
      <c r="AO432" s="155"/>
      <c r="AP432" s="153"/>
      <c r="AQ432" s="611" t="s">
        <v>591</v>
      </c>
      <c r="AR432" s="200"/>
      <c r="AS432" s="132" t="s">
        <v>236</v>
      </c>
      <c r="AT432" s="133"/>
      <c r="AU432" s="611" t="s">
        <v>588</v>
      </c>
      <c r="AV432" s="200"/>
      <c r="AW432" s="132" t="s">
        <v>181</v>
      </c>
      <c r="AX432" s="195"/>
    </row>
    <row r="433" spans="1:50" ht="20.25" customHeight="1" x14ac:dyDescent="0.15">
      <c r="A433" s="189"/>
      <c r="B433" s="186"/>
      <c r="C433" s="180"/>
      <c r="D433" s="186"/>
      <c r="E433" s="354"/>
      <c r="F433" s="355"/>
      <c r="G433" s="295" t="s">
        <v>588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588</v>
      </c>
      <c r="AC433" s="213"/>
      <c r="AD433" s="213"/>
      <c r="AE433" s="416" t="s">
        <v>588</v>
      </c>
      <c r="AF433" s="207"/>
      <c r="AG433" s="207"/>
      <c r="AH433" s="207"/>
      <c r="AI433" s="416" t="s">
        <v>588</v>
      </c>
      <c r="AJ433" s="207"/>
      <c r="AK433" s="207"/>
      <c r="AL433" s="207"/>
      <c r="AM433" s="416" t="s">
        <v>560</v>
      </c>
      <c r="AN433" s="207"/>
      <c r="AO433" s="207"/>
      <c r="AP433" s="207"/>
      <c r="AQ433" s="416" t="s">
        <v>588</v>
      </c>
      <c r="AR433" s="207"/>
      <c r="AS433" s="207"/>
      <c r="AT433" s="353"/>
      <c r="AU433" s="417" t="s">
        <v>588</v>
      </c>
      <c r="AV433" s="207"/>
      <c r="AW433" s="207"/>
      <c r="AX433" s="208"/>
    </row>
    <row r="434" spans="1:50" ht="20.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588</v>
      </c>
      <c r="AC434" s="213"/>
      <c r="AD434" s="213"/>
      <c r="AE434" s="416" t="s">
        <v>591</v>
      </c>
      <c r="AF434" s="207"/>
      <c r="AG434" s="207"/>
      <c r="AH434" s="207"/>
      <c r="AI434" s="416" t="s">
        <v>588</v>
      </c>
      <c r="AJ434" s="207"/>
      <c r="AK434" s="207"/>
      <c r="AL434" s="207"/>
      <c r="AM434" s="416" t="s">
        <v>560</v>
      </c>
      <c r="AN434" s="207"/>
      <c r="AO434" s="207"/>
      <c r="AP434" s="207"/>
      <c r="AQ434" s="416" t="s">
        <v>588</v>
      </c>
      <c r="AR434" s="207"/>
      <c r="AS434" s="207"/>
      <c r="AT434" s="353"/>
      <c r="AU434" s="417" t="s">
        <v>588</v>
      </c>
      <c r="AV434" s="207"/>
      <c r="AW434" s="207"/>
      <c r="AX434" s="208"/>
    </row>
    <row r="435" spans="1:50" ht="20.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0" t="s">
        <v>182</v>
      </c>
      <c r="AC435" s="600"/>
      <c r="AD435" s="600"/>
      <c r="AE435" s="416" t="s">
        <v>588</v>
      </c>
      <c r="AF435" s="207"/>
      <c r="AG435" s="207"/>
      <c r="AH435" s="207"/>
      <c r="AI435" s="416" t="s">
        <v>588</v>
      </c>
      <c r="AJ435" s="207"/>
      <c r="AK435" s="207"/>
      <c r="AL435" s="207"/>
      <c r="AM435" s="416" t="s">
        <v>560</v>
      </c>
      <c r="AN435" s="207"/>
      <c r="AO435" s="207"/>
      <c r="AP435" s="207"/>
      <c r="AQ435" s="416" t="s">
        <v>588</v>
      </c>
      <c r="AR435" s="207"/>
      <c r="AS435" s="207"/>
      <c r="AT435" s="353"/>
      <c r="AU435" s="417" t="s">
        <v>588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0" t="s">
        <v>182</v>
      </c>
      <c r="AC440" s="600"/>
      <c r="AD440" s="600"/>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0" t="s">
        <v>182</v>
      </c>
      <c r="AC445" s="600"/>
      <c r="AD445" s="600"/>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0" t="s">
        <v>182</v>
      </c>
      <c r="AC450" s="600"/>
      <c r="AD450" s="600"/>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0" t="s">
        <v>182</v>
      </c>
      <c r="AC455" s="600"/>
      <c r="AD455" s="600"/>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571</v>
      </c>
      <c r="AF457" s="200"/>
      <c r="AG457" s="132" t="s">
        <v>236</v>
      </c>
      <c r="AH457" s="133"/>
      <c r="AI457" s="155"/>
      <c r="AJ457" s="155"/>
      <c r="AK457" s="155"/>
      <c r="AL457" s="153"/>
      <c r="AM457" s="155"/>
      <c r="AN457" s="155"/>
      <c r="AO457" s="155"/>
      <c r="AP457" s="153"/>
      <c r="AQ457" s="611" t="s">
        <v>588</v>
      </c>
      <c r="AR457" s="200"/>
      <c r="AS457" s="132" t="s">
        <v>236</v>
      </c>
      <c r="AT457" s="133"/>
      <c r="AU457" s="345" t="s">
        <v>588</v>
      </c>
      <c r="AV457" s="200"/>
      <c r="AW457" s="132" t="s">
        <v>181</v>
      </c>
      <c r="AX457" s="195"/>
    </row>
    <row r="458" spans="1:50" ht="20.25" customHeight="1" x14ac:dyDescent="0.15">
      <c r="A458" s="189"/>
      <c r="B458" s="186"/>
      <c r="C458" s="180"/>
      <c r="D458" s="186"/>
      <c r="E458" s="354"/>
      <c r="F458" s="355"/>
      <c r="G458" s="295" t="s">
        <v>588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588</v>
      </c>
      <c r="AC458" s="213"/>
      <c r="AD458" s="213"/>
      <c r="AE458" s="416" t="s">
        <v>588</v>
      </c>
      <c r="AF458" s="207"/>
      <c r="AG458" s="207"/>
      <c r="AH458" s="207"/>
      <c r="AI458" s="416" t="s">
        <v>591</v>
      </c>
      <c r="AJ458" s="207"/>
      <c r="AK458" s="207"/>
      <c r="AL458" s="207"/>
      <c r="AM458" s="416" t="s">
        <v>560</v>
      </c>
      <c r="AN458" s="207"/>
      <c r="AO458" s="207"/>
      <c r="AP458" s="207"/>
      <c r="AQ458" s="416" t="s">
        <v>588</v>
      </c>
      <c r="AR458" s="207"/>
      <c r="AS458" s="207"/>
      <c r="AT458" s="353"/>
      <c r="AU458" s="417" t="s">
        <v>588</v>
      </c>
      <c r="AV458" s="207"/>
      <c r="AW458" s="207"/>
      <c r="AX458" s="208"/>
    </row>
    <row r="459" spans="1:50" ht="20.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588</v>
      </c>
      <c r="AC459" s="213"/>
      <c r="AD459" s="213"/>
      <c r="AE459" s="416" t="s">
        <v>588</v>
      </c>
      <c r="AF459" s="207"/>
      <c r="AG459" s="207"/>
      <c r="AH459" s="207"/>
      <c r="AI459" s="416" t="s">
        <v>588</v>
      </c>
      <c r="AJ459" s="207"/>
      <c r="AK459" s="207"/>
      <c r="AL459" s="207"/>
      <c r="AM459" s="416" t="s">
        <v>560</v>
      </c>
      <c r="AN459" s="207"/>
      <c r="AO459" s="207"/>
      <c r="AP459" s="207"/>
      <c r="AQ459" s="416" t="s">
        <v>591</v>
      </c>
      <c r="AR459" s="207"/>
      <c r="AS459" s="207"/>
      <c r="AT459" s="353"/>
      <c r="AU459" s="417" t="s">
        <v>591</v>
      </c>
      <c r="AV459" s="207"/>
      <c r="AW459" s="207"/>
      <c r="AX459" s="208"/>
    </row>
    <row r="460" spans="1:50" ht="20.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0" t="s">
        <v>14</v>
      </c>
      <c r="AC460" s="600"/>
      <c r="AD460" s="600"/>
      <c r="AE460" s="416" t="s">
        <v>591</v>
      </c>
      <c r="AF460" s="207"/>
      <c r="AG460" s="207"/>
      <c r="AH460" s="207"/>
      <c r="AI460" s="416" t="s">
        <v>588</v>
      </c>
      <c r="AJ460" s="207"/>
      <c r="AK460" s="207"/>
      <c r="AL460" s="207"/>
      <c r="AM460" s="416" t="s">
        <v>560</v>
      </c>
      <c r="AN460" s="207"/>
      <c r="AO460" s="207"/>
      <c r="AP460" s="207"/>
      <c r="AQ460" s="416" t="s">
        <v>588</v>
      </c>
      <c r="AR460" s="207"/>
      <c r="AS460" s="207"/>
      <c r="AT460" s="353"/>
      <c r="AU460" s="417" t="s">
        <v>588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0" t="s">
        <v>14</v>
      </c>
      <c r="AC465" s="600"/>
      <c r="AD465" s="600"/>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0" t="s">
        <v>14</v>
      </c>
      <c r="AC470" s="600"/>
      <c r="AD470" s="600"/>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0" t="s">
        <v>14</v>
      </c>
      <c r="AC475" s="600"/>
      <c r="AD475" s="600"/>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0" t="s">
        <v>14</v>
      </c>
      <c r="AC480" s="600"/>
      <c r="AD480" s="600"/>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30" customHeight="1" x14ac:dyDescent="0.15">
      <c r="A482" s="189"/>
      <c r="B482" s="186"/>
      <c r="C482" s="180"/>
      <c r="D482" s="186"/>
      <c r="E482" s="320" t="s">
        <v>588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30"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2" t="s">
        <v>255</v>
      </c>
      <c r="H484" s="122"/>
      <c r="I484" s="122"/>
      <c r="J484" s="958"/>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7"/>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0" t="s">
        <v>182</v>
      </c>
      <c r="AC489" s="600"/>
      <c r="AD489" s="600"/>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0" t="s">
        <v>182</v>
      </c>
      <c r="AC494" s="600"/>
      <c r="AD494" s="600"/>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0" t="s">
        <v>182</v>
      </c>
      <c r="AC499" s="600"/>
      <c r="AD499" s="600"/>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0" t="s">
        <v>182</v>
      </c>
      <c r="AC504" s="600"/>
      <c r="AD504" s="600"/>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0" t="s">
        <v>182</v>
      </c>
      <c r="AC509" s="600"/>
      <c r="AD509" s="600"/>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0" t="s">
        <v>14</v>
      </c>
      <c r="AC514" s="600"/>
      <c r="AD514" s="600"/>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0" t="s">
        <v>14</v>
      </c>
      <c r="AC519" s="600"/>
      <c r="AD519" s="600"/>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0" t="s">
        <v>14</v>
      </c>
      <c r="AC524" s="600"/>
      <c r="AD524" s="600"/>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0" t="s">
        <v>14</v>
      </c>
      <c r="AC529" s="600"/>
      <c r="AD529" s="600"/>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0" t="s">
        <v>14</v>
      </c>
      <c r="AC534" s="600"/>
      <c r="AD534" s="600"/>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2" t="s">
        <v>255</v>
      </c>
      <c r="H538" s="122"/>
      <c r="I538" s="122"/>
      <c r="J538" s="958"/>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7"/>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0" t="s">
        <v>182</v>
      </c>
      <c r="AC543" s="600"/>
      <c r="AD543" s="600"/>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0" t="s">
        <v>182</v>
      </c>
      <c r="AC548" s="600"/>
      <c r="AD548" s="600"/>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0" t="s">
        <v>182</v>
      </c>
      <c r="AC553" s="600"/>
      <c r="AD553" s="600"/>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0" t="s">
        <v>182</v>
      </c>
      <c r="AC558" s="600"/>
      <c r="AD558" s="600"/>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0" t="s">
        <v>182</v>
      </c>
      <c r="AC563" s="600"/>
      <c r="AD563" s="600"/>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0" t="s">
        <v>14</v>
      </c>
      <c r="AC568" s="600"/>
      <c r="AD568" s="600"/>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0" t="s">
        <v>14</v>
      </c>
      <c r="AC573" s="600"/>
      <c r="AD573" s="600"/>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0" t="s">
        <v>14</v>
      </c>
      <c r="AC578" s="600"/>
      <c r="AD578" s="600"/>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0" t="s">
        <v>14</v>
      </c>
      <c r="AC583" s="600"/>
      <c r="AD583" s="600"/>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0" t="s">
        <v>14</v>
      </c>
      <c r="AC588" s="600"/>
      <c r="AD588" s="600"/>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2" t="s">
        <v>255</v>
      </c>
      <c r="H592" s="122"/>
      <c r="I592" s="122"/>
      <c r="J592" s="958"/>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7"/>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0" t="s">
        <v>182</v>
      </c>
      <c r="AC597" s="600"/>
      <c r="AD597" s="600"/>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0" t="s">
        <v>182</v>
      </c>
      <c r="AC602" s="600"/>
      <c r="AD602" s="600"/>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0" t="s">
        <v>182</v>
      </c>
      <c r="AC607" s="600"/>
      <c r="AD607" s="600"/>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0" t="s">
        <v>182</v>
      </c>
      <c r="AC612" s="600"/>
      <c r="AD612" s="600"/>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0" t="s">
        <v>182</v>
      </c>
      <c r="AC617" s="600"/>
      <c r="AD617" s="600"/>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0" t="s">
        <v>14</v>
      </c>
      <c r="AC622" s="600"/>
      <c r="AD622" s="600"/>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0" t="s">
        <v>14</v>
      </c>
      <c r="AC627" s="600"/>
      <c r="AD627" s="600"/>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0" t="s">
        <v>14</v>
      </c>
      <c r="AC632" s="600"/>
      <c r="AD632" s="600"/>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0" t="s">
        <v>14</v>
      </c>
      <c r="AC637" s="600"/>
      <c r="AD637" s="600"/>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0" t="s">
        <v>14</v>
      </c>
      <c r="AC642" s="600"/>
      <c r="AD642" s="600"/>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2" t="s">
        <v>255</v>
      </c>
      <c r="H646" s="122"/>
      <c r="I646" s="122"/>
      <c r="J646" s="958"/>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7"/>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0" t="s">
        <v>182</v>
      </c>
      <c r="AC651" s="600"/>
      <c r="AD651" s="600"/>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0" t="s">
        <v>182</v>
      </c>
      <c r="AC656" s="600"/>
      <c r="AD656" s="600"/>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0" t="s">
        <v>182</v>
      </c>
      <c r="AC661" s="600"/>
      <c r="AD661" s="600"/>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0" t="s">
        <v>182</v>
      </c>
      <c r="AC666" s="600"/>
      <c r="AD666" s="600"/>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0" t="s">
        <v>182</v>
      </c>
      <c r="AC671" s="600"/>
      <c r="AD671" s="600"/>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0" t="s">
        <v>14</v>
      </c>
      <c r="AC676" s="600"/>
      <c r="AD676" s="600"/>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0" t="s">
        <v>14</v>
      </c>
      <c r="AC681" s="600"/>
      <c r="AD681" s="600"/>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0" t="s">
        <v>14</v>
      </c>
      <c r="AC686" s="600"/>
      <c r="AD686" s="600"/>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0" t="s">
        <v>14</v>
      </c>
      <c r="AC691" s="600"/>
      <c r="AD691" s="600"/>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0" t="s">
        <v>14</v>
      </c>
      <c r="AC696" s="600"/>
      <c r="AD696" s="600"/>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7" t="s">
        <v>31</v>
      </c>
      <c r="AH701" s="400"/>
      <c r="AI701" s="400"/>
      <c r="AJ701" s="400"/>
      <c r="AK701" s="400"/>
      <c r="AL701" s="400"/>
      <c r="AM701" s="400"/>
      <c r="AN701" s="400"/>
      <c r="AO701" s="400"/>
      <c r="AP701" s="400"/>
      <c r="AQ701" s="400"/>
      <c r="AR701" s="400"/>
      <c r="AS701" s="400"/>
      <c r="AT701" s="400"/>
      <c r="AU701" s="400"/>
      <c r="AV701" s="400"/>
      <c r="AW701" s="400"/>
      <c r="AX701" s="848"/>
    </row>
    <row r="702" spans="1:50" ht="66.75"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564</v>
      </c>
      <c r="AE702" s="358"/>
      <c r="AF702" s="358"/>
      <c r="AG702" s="403" t="s">
        <v>592</v>
      </c>
      <c r="AH702" s="404"/>
      <c r="AI702" s="404"/>
      <c r="AJ702" s="404"/>
      <c r="AK702" s="404"/>
      <c r="AL702" s="404"/>
      <c r="AM702" s="404"/>
      <c r="AN702" s="404"/>
      <c r="AO702" s="404"/>
      <c r="AP702" s="404"/>
      <c r="AQ702" s="404"/>
      <c r="AR702" s="404"/>
      <c r="AS702" s="404"/>
      <c r="AT702" s="404"/>
      <c r="AU702" s="404"/>
      <c r="AV702" s="404"/>
      <c r="AW702" s="404"/>
      <c r="AX702" s="405"/>
    </row>
    <row r="703" spans="1:50" ht="4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0"/>
      <c r="AD703" s="331" t="s">
        <v>564</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66.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564</v>
      </c>
      <c r="AE704" s="805"/>
      <c r="AF704" s="805"/>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4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564</v>
      </c>
      <c r="AE705" s="736"/>
      <c r="AF705" s="736"/>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63"/>
      <c r="B706" s="664"/>
      <c r="C706" s="817"/>
      <c r="D706" s="818"/>
      <c r="E706" s="751" t="s">
        <v>382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623</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4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623</v>
      </c>
      <c r="AE707" s="859"/>
      <c r="AF707" s="859"/>
      <c r="AG707" s="167"/>
      <c r="AH707" s="107"/>
      <c r="AI707" s="107"/>
      <c r="AJ707" s="107"/>
      <c r="AK707" s="107"/>
      <c r="AL707" s="107"/>
      <c r="AM707" s="107"/>
      <c r="AN707" s="107"/>
      <c r="AO707" s="107"/>
      <c r="AP707" s="107"/>
      <c r="AQ707" s="107"/>
      <c r="AR707" s="107"/>
      <c r="AS707" s="107"/>
      <c r="AT707" s="107"/>
      <c r="AU707" s="107"/>
      <c r="AV707" s="107"/>
      <c r="AW707" s="107"/>
      <c r="AX707" s="168"/>
    </row>
    <row r="708" spans="1:50" ht="4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564</v>
      </c>
      <c r="AE708" s="626"/>
      <c r="AF708" s="626"/>
      <c r="AG708" s="763" t="s">
        <v>595</v>
      </c>
      <c r="AH708" s="764"/>
      <c r="AI708" s="764"/>
      <c r="AJ708" s="764"/>
      <c r="AK708" s="764"/>
      <c r="AL708" s="764"/>
      <c r="AM708" s="764"/>
      <c r="AN708" s="764"/>
      <c r="AO708" s="764"/>
      <c r="AP708" s="764"/>
      <c r="AQ708" s="764"/>
      <c r="AR708" s="764"/>
      <c r="AS708" s="764"/>
      <c r="AT708" s="764"/>
      <c r="AU708" s="764"/>
      <c r="AV708" s="764"/>
      <c r="AW708" s="764"/>
      <c r="AX708" s="765"/>
    </row>
    <row r="709" spans="1:50" ht="45"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624</v>
      </c>
      <c r="AE709" s="332"/>
      <c r="AF709" s="332"/>
      <c r="AG709" s="100" t="s">
        <v>571</v>
      </c>
      <c r="AH709" s="101"/>
      <c r="AI709" s="101"/>
      <c r="AJ709" s="101"/>
      <c r="AK709" s="101"/>
      <c r="AL709" s="101"/>
      <c r="AM709" s="101"/>
      <c r="AN709" s="101"/>
      <c r="AO709" s="101"/>
      <c r="AP709" s="101"/>
      <c r="AQ709" s="101"/>
      <c r="AR709" s="101"/>
      <c r="AS709" s="101"/>
      <c r="AT709" s="101"/>
      <c r="AU709" s="101"/>
      <c r="AV709" s="101"/>
      <c r="AW709" s="101"/>
      <c r="AX709" s="102"/>
    </row>
    <row r="710" spans="1:50" ht="4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564</v>
      </c>
      <c r="AE710" s="332"/>
      <c r="AF710" s="332"/>
      <c r="AG710" s="100" t="s">
        <v>596</v>
      </c>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564</v>
      </c>
      <c r="AE711" s="332"/>
      <c r="AF711" s="332"/>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63"/>
      <c r="B712" s="665"/>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4" t="s">
        <v>624</v>
      </c>
      <c r="AE712" s="805"/>
      <c r="AF712" s="805"/>
      <c r="AG712" s="833" t="s">
        <v>571</v>
      </c>
      <c r="AH712" s="834"/>
      <c r="AI712" s="834"/>
      <c r="AJ712" s="834"/>
      <c r="AK712" s="834"/>
      <c r="AL712" s="834"/>
      <c r="AM712" s="834"/>
      <c r="AN712" s="834"/>
      <c r="AO712" s="834"/>
      <c r="AP712" s="834"/>
      <c r="AQ712" s="834"/>
      <c r="AR712" s="834"/>
      <c r="AS712" s="834"/>
      <c r="AT712" s="834"/>
      <c r="AU712" s="834"/>
      <c r="AV712" s="834"/>
      <c r="AW712" s="834"/>
      <c r="AX712" s="835"/>
    </row>
    <row r="713" spans="1:50" ht="4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624</v>
      </c>
      <c r="AE713" s="332"/>
      <c r="AF713" s="684"/>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564</v>
      </c>
      <c r="AE714" s="831"/>
      <c r="AF714" s="832"/>
      <c r="AG714" s="757" t="s">
        <v>598</v>
      </c>
      <c r="AH714" s="758"/>
      <c r="AI714" s="758"/>
      <c r="AJ714" s="758"/>
      <c r="AK714" s="758"/>
      <c r="AL714" s="758"/>
      <c r="AM714" s="758"/>
      <c r="AN714" s="758"/>
      <c r="AO714" s="758"/>
      <c r="AP714" s="758"/>
      <c r="AQ714" s="758"/>
      <c r="AR714" s="758"/>
      <c r="AS714" s="758"/>
      <c r="AT714" s="758"/>
      <c r="AU714" s="758"/>
      <c r="AV714" s="758"/>
      <c r="AW714" s="758"/>
      <c r="AX714" s="759"/>
    </row>
    <row r="715" spans="1:50" ht="4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564</v>
      </c>
      <c r="AE715" s="626"/>
      <c r="AF715" s="677"/>
      <c r="AG715" s="763" t="s">
        <v>599</v>
      </c>
      <c r="AH715" s="764"/>
      <c r="AI715" s="764"/>
      <c r="AJ715" s="764"/>
      <c r="AK715" s="764"/>
      <c r="AL715" s="764"/>
      <c r="AM715" s="764"/>
      <c r="AN715" s="764"/>
      <c r="AO715" s="764"/>
      <c r="AP715" s="764"/>
      <c r="AQ715" s="764"/>
      <c r="AR715" s="764"/>
      <c r="AS715" s="764"/>
      <c r="AT715" s="764"/>
      <c r="AU715" s="764"/>
      <c r="AV715" s="764"/>
      <c r="AW715" s="764"/>
      <c r="AX715" s="765"/>
    </row>
    <row r="716" spans="1:50" ht="72"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564</v>
      </c>
      <c r="AE716" s="648"/>
      <c r="AF716" s="648"/>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4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624</v>
      </c>
      <c r="AE718" s="332"/>
      <c r="AF718" s="332"/>
      <c r="AG718" s="126" t="s">
        <v>571</v>
      </c>
      <c r="AH718" s="110"/>
      <c r="AI718" s="110"/>
      <c r="AJ718" s="110"/>
      <c r="AK718" s="110"/>
      <c r="AL718" s="110"/>
      <c r="AM718" s="110"/>
      <c r="AN718" s="110"/>
      <c r="AO718" s="110"/>
      <c r="AP718" s="110"/>
      <c r="AQ718" s="110"/>
      <c r="AR718" s="110"/>
      <c r="AS718" s="110"/>
      <c r="AT718" s="110"/>
      <c r="AU718" s="110"/>
      <c r="AV718" s="110"/>
      <c r="AW718" s="110"/>
      <c r="AX718" s="127"/>
    </row>
    <row r="719" spans="1:50" ht="4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624</v>
      </c>
      <c r="AE719" s="626"/>
      <c r="AF719" s="626"/>
      <c r="AG719" s="124" t="s">
        <v>571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0.75" customHeight="1" x14ac:dyDescent="0.15">
      <c r="A726" s="661" t="s">
        <v>48</v>
      </c>
      <c r="B726" s="825"/>
      <c r="C726" s="838" t="s">
        <v>53</v>
      </c>
      <c r="D726" s="860"/>
      <c r="E726" s="860"/>
      <c r="F726" s="861"/>
      <c r="G726" s="597" t="s">
        <v>625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0.75" customHeight="1" thickBot="1" x14ac:dyDescent="0.2">
      <c r="A727" s="826"/>
      <c r="B727" s="827"/>
      <c r="C727" s="770" t="s">
        <v>57</v>
      </c>
      <c r="D727" s="771"/>
      <c r="E727" s="771"/>
      <c r="F727" s="772"/>
      <c r="G727" s="595" t="s">
        <v>626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42" customHeight="1" thickBot="1" x14ac:dyDescent="0.2">
      <c r="A729" s="655" t="s">
        <v>646</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t="s">
        <v>647</v>
      </c>
      <c r="B731" s="823"/>
      <c r="C731" s="823"/>
      <c r="D731" s="823"/>
      <c r="E731" s="824"/>
      <c r="F731" s="750" t="s">
        <v>648</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87" customHeight="1" thickBot="1" x14ac:dyDescent="0.2">
      <c r="A733" s="694" t="s">
        <v>647</v>
      </c>
      <c r="B733" s="695"/>
      <c r="C733" s="695"/>
      <c r="D733" s="695"/>
      <c r="E733" s="696"/>
      <c r="F733" s="658" t="s">
        <v>562</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100.5" customHeight="1" thickBot="1" x14ac:dyDescent="0.2">
      <c r="A735" s="813" t="s">
        <v>602</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404</v>
      </c>
      <c r="B737" s="210"/>
      <c r="C737" s="210"/>
      <c r="D737" s="211"/>
      <c r="E737" s="1015" t="s">
        <v>603</v>
      </c>
      <c r="F737" s="1015"/>
      <c r="G737" s="1015"/>
      <c r="H737" s="1015"/>
      <c r="I737" s="1015"/>
      <c r="J737" s="1015"/>
      <c r="K737" s="1015"/>
      <c r="L737" s="1015"/>
      <c r="M737" s="1015"/>
      <c r="N737" s="378" t="s">
        <v>399</v>
      </c>
      <c r="O737" s="378"/>
      <c r="P737" s="378"/>
      <c r="Q737" s="378"/>
      <c r="R737" s="1015" t="s">
        <v>604</v>
      </c>
      <c r="S737" s="1015"/>
      <c r="T737" s="1015"/>
      <c r="U737" s="1015"/>
      <c r="V737" s="1015"/>
      <c r="W737" s="1015"/>
      <c r="X737" s="1015"/>
      <c r="Y737" s="1015"/>
      <c r="Z737" s="1015"/>
      <c r="AA737" s="378" t="s">
        <v>398</v>
      </c>
      <c r="AB737" s="378"/>
      <c r="AC737" s="378"/>
      <c r="AD737" s="378"/>
      <c r="AE737" s="1015" t="s">
        <v>605</v>
      </c>
      <c r="AF737" s="1015"/>
      <c r="AG737" s="1015"/>
      <c r="AH737" s="1015"/>
      <c r="AI737" s="1015"/>
      <c r="AJ737" s="1015"/>
      <c r="AK737" s="1015"/>
      <c r="AL737" s="1015"/>
      <c r="AM737" s="1015"/>
      <c r="AN737" s="378" t="s">
        <v>397</v>
      </c>
      <c r="AO737" s="378"/>
      <c r="AP737" s="378"/>
      <c r="AQ737" s="378"/>
      <c r="AR737" s="1021" t="s">
        <v>606</v>
      </c>
      <c r="AS737" s="1022"/>
      <c r="AT737" s="1022"/>
      <c r="AU737" s="1022"/>
      <c r="AV737" s="1022"/>
      <c r="AW737" s="1022"/>
      <c r="AX737" s="1023"/>
      <c r="AY737" s="88"/>
      <c r="AZ737" s="88"/>
    </row>
    <row r="738" spans="1:52" ht="24.75" customHeight="1" x14ac:dyDescent="0.15">
      <c r="A738" s="1014" t="s">
        <v>396</v>
      </c>
      <c r="B738" s="210"/>
      <c r="C738" s="210"/>
      <c r="D738" s="211"/>
      <c r="E738" s="1015" t="s">
        <v>606</v>
      </c>
      <c r="F738" s="1015"/>
      <c r="G738" s="1015"/>
      <c r="H738" s="1015"/>
      <c r="I738" s="1015"/>
      <c r="J738" s="1015"/>
      <c r="K738" s="1015"/>
      <c r="L738" s="1015"/>
      <c r="M738" s="1015"/>
      <c r="N738" s="378" t="s">
        <v>395</v>
      </c>
      <c r="O738" s="378"/>
      <c r="P738" s="378"/>
      <c r="Q738" s="378"/>
      <c r="R738" s="1015" t="s">
        <v>607</v>
      </c>
      <c r="S738" s="1015"/>
      <c r="T738" s="1015"/>
      <c r="U738" s="1015"/>
      <c r="V738" s="1015"/>
      <c r="W738" s="1015"/>
      <c r="X738" s="1015"/>
      <c r="Y738" s="1015"/>
      <c r="Z738" s="1015"/>
      <c r="AA738" s="378" t="s">
        <v>394</v>
      </c>
      <c r="AB738" s="378"/>
      <c r="AC738" s="378"/>
      <c r="AD738" s="378"/>
      <c r="AE738" s="1015" t="s">
        <v>608</v>
      </c>
      <c r="AF738" s="1015"/>
      <c r="AG738" s="1015"/>
      <c r="AH738" s="1015"/>
      <c r="AI738" s="1015"/>
      <c r="AJ738" s="1015"/>
      <c r="AK738" s="1015"/>
      <c r="AL738" s="1015"/>
      <c r="AM738" s="1015"/>
      <c r="AN738" s="378" t="s">
        <v>393</v>
      </c>
      <c r="AO738" s="378"/>
      <c r="AP738" s="378"/>
      <c r="AQ738" s="378"/>
      <c r="AR738" s="1021">
        <v>269</v>
      </c>
      <c r="AS738" s="1022"/>
      <c r="AT738" s="1022"/>
      <c r="AU738" s="1022"/>
      <c r="AV738" s="1022"/>
      <c r="AW738" s="1022"/>
      <c r="AX738" s="1023"/>
    </row>
    <row r="739" spans="1:52" ht="24.75" customHeight="1" x14ac:dyDescent="0.15">
      <c r="A739" s="1014" t="s">
        <v>392</v>
      </c>
      <c r="B739" s="210"/>
      <c r="C739" s="210"/>
      <c r="D739" s="211"/>
      <c r="E739" s="1015">
        <v>274</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416</v>
      </c>
      <c r="B740" s="997"/>
      <c r="C740" s="997"/>
      <c r="D740" s="998"/>
      <c r="E740" s="999" t="s">
        <v>609</v>
      </c>
      <c r="F740" s="1000"/>
      <c r="G740" s="1000"/>
      <c r="H740" s="92" t="str">
        <f>IF(E740="", "", "(")</f>
        <v>(</v>
      </c>
      <c r="I740" s="1000"/>
      <c r="J740" s="1000"/>
      <c r="K740" s="92" t="str">
        <f>IF(OR(I740="　", I740=""), "", "-")</f>
        <v/>
      </c>
      <c r="L740" s="1001">
        <v>268</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5" t="s">
        <v>385</v>
      </c>
      <c r="B741" s="636"/>
      <c r="C741" s="636"/>
      <c r="D741" s="636"/>
      <c r="E741" s="636"/>
      <c r="F741" s="63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2.7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2.75" customHeight="1" thickBot="1" x14ac:dyDescent="0.2">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387</v>
      </c>
      <c r="B780" s="650"/>
      <c r="C780" s="650"/>
      <c r="D780" s="650"/>
      <c r="E780" s="650"/>
      <c r="F780" s="651"/>
      <c r="G780" s="616" t="s">
        <v>630</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631</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24.75"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83.25" customHeight="1" x14ac:dyDescent="0.15">
      <c r="A782" s="652"/>
      <c r="B782" s="653"/>
      <c r="C782" s="653"/>
      <c r="D782" s="653"/>
      <c r="E782" s="653"/>
      <c r="F782" s="654"/>
      <c r="G782" s="691" t="s">
        <v>627</v>
      </c>
      <c r="H782" s="692"/>
      <c r="I782" s="692"/>
      <c r="J782" s="692"/>
      <c r="K782" s="693"/>
      <c r="L782" s="685" t="s">
        <v>628</v>
      </c>
      <c r="M782" s="686"/>
      <c r="N782" s="686"/>
      <c r="O782" s="686"/>
      <c r="P782" s="686"/>
      <c r="Q782" s="686"/>
      <c r="R782" s="686"/>
      <c r="S782" s="686"/>
      <c r="T782" s="686"/>
      <c r="U782" s="686"/>
      <c r="V782" s="686"/>
      <c r="W782" s="686"/>
      <c r="X782" s="687"/>
      <c r="Y782" s="406">
        <v>55</v>
      </c>
      <c r="Z782" s="407"/>
      <c r="AA782" s="407"/>
      <c r="AB782" s="828"/>
      <c r="AC782" s="691" t="s">
        <v>627</v>
      </c>
      <c r="AD782" s="692"/>
      <c r="AE782" s="692"/>
      <c r="AF782" s="692"/>
      <c r="AG782" s="693"/>
      <c r="AH782" s="685" t="s">
        <v>629</v>
      </c>
      <c r="AI782" s="686"/>
      <c r="AJ782" s="686"/>
      <c r="AK782" s="686"/>
      <c r="AL782" s="686"/>
      <c r="AM782" s="686"/>
      <c r="AN782" s="686"/>
      <c r="AO782" s="686"/>
      <c r="AP782" s="686"/>
      <c r="AQ782" s="686"/>
      <c r="AR782" s="686"/>
      <c r="AS782" s="686"/>
      <c r="AT782" s="687"/>
      <c r="AU782" s="406">
        <v>59</v>
      </c>
      <c r="AV782" s="407"/>
      <c r="AW782" s="407"/>
      <c r="AX782" s="408"/>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55</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59</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6"/>
      <c r="Z795" s="407"/>
      <c r="AA795" s="407"/>
      <c r="AB795" s="82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82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82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63" customHeight="1" x14ac:dyDescent="0.15">
      <c r="A838" s="389">
        <v>1</v>
      </c>
      <c r="B838" s="389">
        <v>1</v>
      </c>
      <c r="C838" s="374" t="s">
        <v>632</v>
      </c>
      <c r="D838" s="360"/>
      <c r="E838" s="360"/>
      <c r="F838" s="360"/>
      <c r="G838" s="360"/>
      <c r="H838" s="360"/>
      <c r="I838" s="360"/>
      <c r="J838" s="361">
        <v>4000020180009</v>
      </c>
      <c r="K838" s="362"/>
      <c r="L838" s="362"/>
      <c r="M838" s="362"/>
      <c r="N838" s="362"/>
      <c r="O838" s="362"/>
      <c r="P838" s="375" t="s">
        <v>633</v>
      </c>
      <c r="Q838" s="363"/>
      <c r="R838" s="363"/>
      <c r="S838" s="363"/>
      <c r="T838" s="363"/>
      <c r="U838" s="363"/>
      <c r="V838" s="363"/>
      <c r="W838" s="363"/>
      <c r="X838" s="363"/>
      <c r="Y838" s="364">
        <v>55</v>
      </c>
      <c r="Z838" s="365"/>
      <c r="AA838" s="365"/>
      <c r="AB838" s="366"/>
      <c r="AC838" s="376" t="s">
        <v>634</v>
      </c>
      <c r="AD838" s="384"/>
      <c r="AE838" s="384"/>
      <c r="AF838" s="384"/>
      <c r="AG838" s="384"/>
      <c r="AH838" s="385" t="s">
        <v>635</v>
      </c>
      <c r="AI838" s="386"/>
      <c r="AJ838" s="386"/>
      <c r="AK838" s="386"/>
      <c r="AL838" s="370" t="s">
        <v>636</v>
      </c>
      <c r="AM838" s="371"/>
      <c r="AN838" s="371"/>
      <c r="AO838" s="372"/>
      <c r="AP838" s="373" t="s">
        <v>635</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63.75" customHeight="1" x14ac:dyDescent="0.15">
      <c r="A871" s="389">
        <v>1</v>
      </c>
      <c r="B871" s="389">
        <v>1</v>
      </c>
      <c r="C871" s="374" t="s">
        <v>637</v>
      </c>
      <c r="D871" s="360"/>
      <c r="E871" s="360"/>
      <c r="F871" s="360"/>
      <c r="G871" s="360"/>
      <c r="H871" s="360"/>
      <c r="I871" s="360"/>
      <c r="J871" s="361">
        <v>2000020080004</v>
      </c>
      <c r="K871" s="362"/>
      <c r="L871" s="362"/>
      <c r="M871" s="362"/>
      <c r="N871" s="362"/>
      <c r="O871" s="362"/>
      <c r="P871" s="375" t="s">
        <v>638</v>
      </c>
      <c r="Q871" s="363"/>
      <c r="R871" s="363"/>
      <c r="S871" s="363"/>
      <c r="T871" s="363"/>
      <c r="U871" s="363"/>
      <c r="V871" s="363"/>
      <c r="W871" s="363"/>
      <c r="X871" s="363"/>
      <c r="Y871" s="364">
        <v>59</v>
      </c>
      <c r="Z871" s="365"/>
      <c r="AA871" s="365"/>
      <c r="AB871" s="366"/>
      <c r="AC871" s="376" t="s">
        <v>634</v>
      </c>
      <c r="AD871" s="384"/>
      <c r="AE871" s="384"/>
      <c r="AF871" s="384"/>
      <c r="AG871" s="384"/>
      <c r="AH871" s="385" t="s">
        <v>639</v>
      </c>
      <c r="AI871" s="386"/>
      <c r="AJ871" s="386"/>
      <c r="AK871" s="386"/>
      <c r="AL871" s="370" t="s">
        <v>639</v>
      </c>
      <c r="AM871" s="371"/>
      <c r="AN871" s="371"/>
      <c r="AO871" s="372"/>
      <c r="AP871" s="373" t="s">
        <v>639</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31">
      <formula>IF(RIGHT(TEXT(P14,"0.#"),1)=".",FALSE,TRUE)</formula>
    </cfRule>
    <cfRule type="expression" dxfId="2764" priority="14032">
      <formula>IF(RIGHT(TEXT(P14,"0.#"),1)=".",TRUE,FALSE)</formula>
    </cfRule>
  </conditionalFormatting>
  <conditionalFormatting sqref="AE32">
    <cfRule type="expression" dxfId="2763" priority="14021">
      <formula>IF(RIGHT(TEXT(AE32,"0.#"),1)=".",FALSE,TRUE)</formula>
    </cfRule>
    <cfRule type="expression" dxfId="2762" priority="14022">
      <formula>IF(RIGHT(TEXT(AE32,"0.#"),1)=".",TRUE,FALSE)</formula>
    </cfRule>
  </conditionalFormatting>
  <conditionalFormatting sqref="P18:AX18">
    <cfRule type="expression" dxfId="2761" priority="13907">
      <formula>IF(RIGHT(TEXT(P18,"0.#"),1)=".",FALSE,TRUE)</formula>
    </cfRule>
    <cfRule type="expression" dxfId="2760" priority="13908">
      <formula>IF(RIGHT(TEXT(P18,"0.#"),1)=".",TRUE,FALSE)</formula>
    </cfRule>
  </conditionalFormatting>
  <conditionalFormatting sqref="Y783">
    <cfRule type="expression" dxfId="2759" priority="13903">
      <formula>IF(RIGHT(TEXT(Y783,"0.#"),1)=".",FALSE,TRUE)</formula>
    </cfRule>
    <cfRule type="expression" dxfId="2758" priority="13904">
      <formula>IF(RIGHT(TEXT(Y783,"0.#"),1)=".",TRUE,FALSE)</formula>
    </cfRule>
  </conditionalFormatting>
  <conditionalFormatting sqref="Y792">
    <cfRule type="expression" dxfId="2757" priority="13899">
      <formula>IF(RIGHT(TEXT(Y792,"0.#"),1)=".",FALSE,TRUE)</formula>
    </cfRule>
    <cfRule type="expression" dxfId="2756" priority="13900">
      <formula>IF(RIGHT(TEXT(Y792,"0.#"),1)=".",TRUE,FALSE)</formula>
    </cfRule>
  </conditionalFormatting>
  <conditionalFormatting sqref="Y823:Y830 Y821 Y810:Y817 Y808 Y797:Y804 Y795">
    <cfRule type="expression" dxfId="2755" priority="13681">
      <formula>IF(RIGHT(TEXT(Y795,"0.#"),1)=".",FALSE,TRUE)</formula>
    </cfRule>
    <cfRule type="expression" dxfId="2754" priority="13682">
      <formula>IF(RIGHT(TEXT(Y795,"0.#"),1)=".",TRUE,FALSE)</formula>
    </cfRule>
  </conditionalFormatting>
  <conditionalFormatting sqref="P16:AQ17 P15:AX15 P13:AX13">
    <cfRule type="expression" dxfId="2753" priority="13729">
      <formula>IF(RIGHT(TEXT(P13,"0.#"),1)=".",FALSE,TRUE)</formula>
    </cfRule>
    <cfRule type="expression" dxfId="2752" priority="13730">
      <formula>IF(RIGHT(TEXT(P13,"0.#"),1)=".",TRUE,FALSE)</formula>
    </cfRule>
  </conditionalFormatting>
  <conditionalFormatting sqref="P19:AJ19">
    <cfRule type="expression" dxfId="2751" priority="13727">
      <formula>IF(RIGHT(TEXT(P19,"0.#"),1)=".",FALSE,TRUE)</formula>
    </cfRule>
    <cfRule type="expression" dxfId="2750" priority="13728">
      <formula>IF(RIGHT(TEXT(P19,"0.#"),1)=".",TRUE,FALSE)</formula>
    </cfRule>
  </conditionalFormatting>
  <conditionalFormatting sqref="AE101 AQ101">
    <cfRule type="expression" dxfId="2749" priority="13719">
      <formula>IF(RIGHT(TEXT(AE101,"0.#"),1)=".",FALSE,TRUE)</formula>
    </cfRule>
    <cfRule type="expression" dxfId="2748" priority="13720">
      <formula>IF(RIGHT(TEXT(AE101,"0.#"),1)=".",TRUE,FALSE)</formula>
    </cfRule>
  </conditionalFormatting>
  <conditionalFormatting sqref="Y784:Y791">
    <cfRule type="expression" dxfId="2747" priority="13705">
      <formula>IF(RIGHT(TEXT(Y784,"0.#"),1)=".",FALSE,TRUE)</formula>
    </cfRule>
    <cfRule type="expression" dxfId="2746" priority="13706">
      <formula>IF(RIGHT(TEXT(Y784,"0.#"),1)=".",TRUE,FALSE)</formula>
    </cfRule>
  </conditionalFormatting>
  <conditionalFormatting sqref="AU783">
    <cfRule type="expression" dxfId="2745" priority="13703">
      <formula>IF(RIGHT(TEXT(AU783,"0.#"),1)=".",FALSE,TRUE)</formula>
    </cfRule>
    <cfRule type="expression" dxfId="2744" priority="13704">
      <formula>IF(RIGHT(TEXT(AU783,"0.#"),1)=".",TRUE,FALSE)</formula>
    </cfRule>
  </conditionalFormatting>
  <conditionalFormatting sqref="AU792">
    <cfRule type="expression" dxfId="2743" priority="13701">
      <formula>IF(RIGHT(TEXT(AU792,"0.#"),1)=".",FALSE,TRUE)</formula>
    </cfRule>
    <cfRule type="expression" dxfId="2742" priority="13702">
      <formula>IF(RIGHT(TEXT(AU792,"0.#"),1)=".",TRUE,FALSE)</formula>
    </cfRule>
  </conditionalFormatting>
  <conditionalFormatting sqref="AU784:AU791">
    <cfRule type="expression" dxfId="2741" priority="13699">
      <formula>IF(RIGHT(TEXT(AU784,"0.#"),1)=".",FALSE,TRUE)</formula>
    </cfRule>
    <cfRule type="expression" dxfId="2740" priority="13700">
      <formula>IF(RIGHT(TEXT(AU784,"0.#"),1)=".",TRUE,FALSE)</formula>
    </cfRule>
  </conditionalFormatting>
  <conditionalFormatting sqref="Y822 Y809 Y796">
    <cfRule type="expression" dxfId="2739" priority="13685">
      <formula>IF(RIGHT(TEXT(Y796,"0.#"),1)=".",FALSE,TRUE)</formula>
    </cfRule>
    <cfRule type="expression" dxfId="2738" priority="13686">
      <formula>IF(RIGHT(TEXT(Y796,"0.#"),1)=".",TRUE,FALSE)</formula>
    </cfRule>
  </conditionalFormatting>
  <conditionalFormatting sqref="Y831 Y818 Y805">
    <cfRule type="expression" dxfId="2737" priority="13683">
      <formula>IF(RIGHT(TEXT(Y805,"0.#"),1)=".",FALSE,TRUE)</formula>
    </cfRule>
    <cfRule type="expression" dxfId="2736" priority="13684">
      <formula>IF(RIGHT(TEXT(Y805,"0.#"),1)=".",TRUE,FALSE)</formula>
    </cfRule>
  </conditionalFormatting>
  <conditionalFormatting sqref="AU822 AU809 AU796">
    <cfRule type="expression" dxfId="2735" priority="13679">
      <formula>IF(RIGHT(TEXT(AU796,"0.#"),1)=".",FALSE,TRUE)</formula>
    </cfRule>
    <cfRule type="expression" dxfId="2734" priority="13680">
      <formula>IF(RIGHT(TEXT(AU796,"0.#"),1)=".",TRUE,FALSE)</formula>
    </cfRule>
  </conditionalFormatting>
  <conditionalFormatting sqref="AU831 AU818 AU805">
    <cfRule type="expression" dxfId="2733" priority="13677">
      <formula>IF(RIGHT(TEXT(AU805,"0.#"),1)=".",FALSE,TRUE)</formula>
    </cfRule>
    <cfRule type="expression" dxfId="2732" priority="13678">
      <formula>IF(RIGHT(TEXT(AU805,"0.#"),1)=".",TRUE,FALSE)</formula>
    </cfRule>
  </conditionalFormatting>
  <conditionalFormatting sqref="AU823:AU830 AU821 AU810:AU817 AU808 AU797:AU804 AU795">
    <cfRule type="expression" dxfId="2731" priority="13675">
      <formula>IF(RIGHT(TEXT(AU795,"0.#"),1)=".",FALSE,TRUE)</formula>
    </cfRule>
    <cfRule type="expression" dxfId="2730" priority="13676">
      <formula>IF(RIGHT(TEXT(AU795,"0.#"),1)=".",TRUE,FALSE)</formula>
    </cfRule>
  </conditionalFormatting>
  <conditionalFormatting sqref="AM87">
    <cfRule type="expression" dxfId="2729" priority="13329">
      <formula>IF(RIGHT(TEXT(AM87,"0.#"),1)=".",FALSE,TRUE)</formula>
    </cfRule>
    <cfRule type="expression" dxfId="2728" priority="13330">
      <formula>IF(RIGHT(TEXT(AM87,"0.#"),1)=".",TRUE,FALSE)</formula>
    </cfRule>
  </conditionalFormatting>
  <conditionalFormatting sqref="AE55">
    <cfRule type="expression" dxfId="2727" priority="13397">
      <formula>IF(RIGHT(TEXT(AE55,"0.#"),1)=".",FALSE,TRUE)</formula>
    </cfRule>
    <cfRule type="expression" dxfId="2726" priority="13398">
      <formula>IF(RIGHT(TEXT(AE55,"0.#"),1)=".",TRUE,FALSE)</formula>
    </cfRule>
  </conditionalFormatting>
  <conditionalFormatting sqref="AI55">
    <cfRule type="expression" dxfId="2725" priority="13395">
      <formula>IF(RIGHT(TEXT(AI55,"0.#"),1)=".",FALSE,TRUE)</formula>
    </cfRule>
    <cfRule type="expression" dxfId="2724" priority="13396">
      <formula>IF(RIGHT(TEXT(AI55,"0.#"),1)=".",TRUE,FALSE)</formula>
    </cfRule>
  </conditionalFormatting>
  <conditionalFormatting sqref="AM34">
    <cfRule type="expression" dxfId="2723" priority="13475">
      <formula>IF(RIGHT(TEXT(AM34,"0.#"),1)=".",FALSE,TRUE)</formula>
    </cfRule>
    <cfRule type="expression" dxfId="2722" priority="13476">
      <formula>IF(RIGHT(TEXT(AM34,"0.#"),1)=".",TRUE,FALSE)</formula>
    </cfRule>
  </conditionalFormatting>
  <conditionalFormatting sqref="AE33">
    <cfRule type="expression" dxfId="2721" priority="13489">
      <formula>IF(RIGHT(TEXT(AE33,"0.#"),1)=".",FALSE,TRUE)</formula>
    </cfRule>
    <cfRule type="expression" dxfId="2720" priority="13490">
      <formula>IF(RIGHT(TEXT(AE33,"0.#"),1)=".",TRUE,FALSE)</formula>
    </cfRule>
  </conditionalFormatting>
  <conditionalFormatting sqref="AE34">
    <cfRule type="expression" dxfId="2719" priority="13487">
      <formula>IF(RIGHT(TEXT(AE34,"0.#"),1)=".",FALSE,TRUE)</formula>
    </cfRule>
    <cfRule type="expression" dxfId="2718" priority="13488">
      <formula>IF(RIGHT(TEXT(AE34,"0.#"),1)=".",TRUE,FALSE)</formula>
    </cfRule>
  </conditionalFormatting>
  <conditionalFormatting sqref="AI34">
    <cfRule type="expression" dxfId="2717" priority="13485">
      <formula>IF(RIGHT(TEXT(AI34,"0.#"),1)=".",FALSE,TRUE)</formula>
    </cfRule>
    <cfRule type="expression" dxfId="2716" priority="13486">
      <formula>IF(RIGHT(TEXT(AI34,"0.#"),1)=".",TRUE,FALSE)</formula>
    </cfRule>
  </conditionalFormatting>
  <conditionalFormatting sqref="AI33">
    <cfRule type="expression" dxfId="2715" priority="13483">
      <formula>IF(RIGHT(TEXT(AI33,"0.#"),1)=".",FALSE,TRUE)</formula>
    </cfRule>
    <cfRule type="expression" dxfId="2714" priority="13484">
      <formula>IF(RIGHT(TEXT(AI33,"0.#"),1)=".",TRUE,FALSE)</formula>
    </cfRule>
  </conditionalFormatting>
  <conditionalFormatting sqref="AI32">
    <cfRule type="expression" dxfId="2713" priority="13481">
      <formula>IF(RIGHT(TEXT(AI32,"0.#"),1)=".",FALSE,TRUE)</formula>
    </cfRule>
    <cfRule type="expression" dxfId="2712" priority="13482">
      <formula>IF(RIGHT(TEXT(AI32,"0.#"),1)=".",TRUE,FALSE)</formula>
    </cfRule>
  </conditionalFormatting>
  <conditionalFormatting sqref="AM32">
    <cfRule type="expression" dxfId="2711" priority="13479">
      <formula>IF(RIGHT(TEXT(AM32,"0.#"),1)=".",FALSE,TRUE)</formula>
    </cfRule>
    <cfRule type="expression" dxfId="2710" priority="13480">
      <formula>IF(RIGHT(TEXT(AM32,"0.#"),1)=".",TRUE,FALSE)</formula>
    </cfRule>
  </conditionalFormatting>
  <conditionalFormatting sqref="AM33">
    <cfRule type="expression" dxfId="2709" priority="13477">
      <formula>IF(RIGHT(TEXT(AM33,"0.#"),1)=".",FALSE,TRUE)</formula>
    </cfRule>
    <cfRule type="expression" dxfId="2708" priority="13478">
      <formula>IF(RIGHT(TEXT(AM33,"0.#"),1)=".",TRUE,FALSE)</formula>
    </cfRule>
  </conditionalFormatting>
  <conditionalFormatting sqref="AQ32:AQ34">
    <cfRule type="expression" dxfId="2707" priority="13469">
      <formula>IF(RIGHT(TEXT(AQ32,"0.#"),1)=".",FALSE,TRUE)</formula>
    </cfRule>
    <cfRule type="expression" dxfId="2706" priority="13470">
      <formula>IF(RIGHT(TEXT(AQ32,"0.#"),1)=".",TRUE,FALSE)</formula>
    </cfRule>
  </conditionalFormatting>
  <conditionalFormatting sqref="AU32:AU34">
    <cfRule type="expression" dxfId="2705" priority="13467">
      <formula>IF(RIGHT(TEXT(AU32,"0.#"),1)=".",FALSE,TRUE)</formula>
    </cfRule>
    <cfRule type="expression" dxfId="2704" priority="13468">
      <formula>IF(RIGHT(TEXT(AU32,"0.#"),1)=".",TRUE,FALSE)</formula>
    </cfRule>
  </conditionalFormatting>
  <conditionalFormatting sqref="AE53">
    <cfRule type="expression" dxfId="2703" priority="13401">
      <formula>IF(RIGHT(TEXT(AE53,"0.#"),1)=".",FALSE,TRUE)</formula>
    </cfRule>
    <cfRule type="expression" dxfId="2702" priority="13402">
      <formula>IF(RIGHT(TEXT(AE53,"0.#"),1)=".",TRUE,FALSE)</formula>
    </cfRule>
  </conditionalFormatting>
  <conditionalFormatting sqref="AE54">
    <cfRule type="expression" dxfId="2701" priority="13399">
      <formula>IF(RIGHT(TEXT(AE54,"0.#"),1)=".",FALSE,TRUE)</formula>
    </cfRule>
    <cfRule type="expression" dxfId="2700" priority="13400">
      <formula>IF(RIGHT(TEXT(AE54,"0.#"),1)=".",TRUE,FALSE)</formula>
    </cfRule>
  </conditionalFormatting>
  <conditionalFormatting sqref="AI54">
    <cfRule type="expression" dxfId="2699" priority="13393">
      <formula>IF(RIGHT(TEXT(AI54,"0.#"),1)=".",FALSE,TRUE)</formula>
    </cfRule>
    <cfRule type="expression" dxfId="2698" priority="13394">
      <formula>IF(RIGHT(TEXT(AI54,"0.#"),1)=".",TRUE,FALSE)</formula>
    </cfRule>
  </conditionalFormatting>
  <conditionalFormatting sqref="AI53">
    <cfRule type="expression" dxfId="2697" priority="13391">
      <formula>IF(RIGHT(TEXT(AI53,"0.#"),1)=".",FALSE,TRUE)</formula>
    </cfRule>
    <cfRule type="expression" dxfId="2696" priority="13392">
      <formula>IF(RIGHT(TEXT(AI53,"0.#"),1)=".",TRUE,FALSE)</formula>
    </cfRule>
  </conditionalFormatting>
  <conditionalFormatting sqref="AM53">
    <cfRule type="expression" dxfId="2695" priority="13389">
      <formula>IF(RIGHT(TEXT(AM53,"0.#"),1)=".",FALSE,TRUE)</formula>
    </cfRule>
    <cfRule type="expression" dxfId="2694" priority="13390">
      <formula>IF(RIGHT(TEXT(AM53,"0.#"),1)=".",TRUE,FALSE)</formula>
    </cfRule>
  </conditionalFormatting>
  <conditionalFormatting sqref="AM54">
    <cfRule type="expression" dxfId="2693" priority="13387">
      <formula>IF(RIGHT(TEXT(AM54,"0.#"),1)=".",FALSE,TRUE)</formula>
    </cfRule>
    <cfRule type="expression" dxfId="2692" priority="13388">
      <formula>IF(RIGHT(TEXT(AM54,"0.#"),1)=".",TRUE,FALSE)</formula>
    </cfRule>
  </conditionalFormatting>
  <conditionalFormatting sqref="AM55">
    <cfRule type="expression" dxfId="2691" priority="13385">
      <formula>IF(RIGHT(TEXT(AM55,"0.#"),1)=".",FALSE,TRUE)</formula>
    </cfRule>
    <cfRule type="expression" dxfId="2690" priority="13386">
      <formula>IF(RIGHT(TEXT(AM55,"0.#"),1)=".",TRUE,FALSE)</formula>
    </cfRule>
  </conditionalFormatting>
  <conditionalFormatting sqref="AE60">
    <cfRule type="expression" dxfId="2689" priority="13371">
      <formula>IF(RIGHT(TEXT(AE60,"0.#"),1)=".",FALSE,TRUE)</formula>
    </cfRule>
    <cfRule type="expression" dxfId="2688" priority="13372">
      <formula>IF(RIGHT(TEXT(AE60,"0.#"),1)=".",TRUE,FALSE)</formula>
    </cfRule>
  </conditionalFormatting>
  <conditionalFormatting sqref="AE61">
    <cfRule type="expression" dxfId="2687" priority="13369">
      <formula>IF(RIGHT(TEXT(AE61,"0.#"),1)=".",FALSE,TRUE)</formula>
    </cfRule>
    <cfRule type="expression" dxfId="2686" priority="13370">
      <formula>IF(RIGHT(TEXT(AE61,"0.#"),1)=".",TRUE,FALSE)</formula>
    </cfRule>
  </conditionalFormatting>
  <conditionalFormatting sqref="AE62">
    <cfRule type="expression" dxfId="2685" priority="13367">
      <formula>IF(RIGHT(TEXT(AE62,"0.#"),1)=".",FALSE,TRUE)</formula>
    </cfRule>
    <cfRule type="expression" dxfId="2684" priority="13368">
      <formula>IF(RIGHT(TEXT(AE62,"0.#"),1)=".",TRUE,FALSE)</formula>
    </cfRule>
  </conditionalFormatting>
  <conditionalFormatting sqref="AI62">
    <cfRule type="expression" dxfId="2683" priority="13365">
      <formula>IF(RIGHT(TEXT(AI62,"0.#"),1)=".",FALSE,TRUE)</formula>
    </cfRule>
    <cfRule type="expression" dxfId="2682" priority="13366">
      <formula>IF(RIGHT(TEXT(AI62,"0.#"),1)=".",TRUE,FALSE)</formula>
    </cfRule>
  </conditionalFormatting>
  <conditionalFormatting sqref="AI61">
    <cfRule type="expression" dxfId="2681" priority="13363">
      <formula>IF(RIGHT(TEXT(AI61,"0.#"),1)=".",FALSE,TRUE)</formula>
    </cfRule>
    <cfRule type="expression" dxfId="2680" priority="13364">
      <formula>IF(RIGHT(TEXT(AI61,"0.#"),1)=".",TRUE,FALSE)</formula>
    </cfRule>
  </conditionalFormatting>
  <conditionalFormatting sqref="AI60">
    <cfRule type="expression" dxfId="2679" priority="13361">
      <formula>IF(RIGHT(TEXT(AI60,"0.#"),1)=".",FALSE,TRUE)</formula>
    </cfRule>
    <cfRule type="expression" dxfId="2678" priority="13362">
      <formula>IF(RIGHT(TEXT(AI60,"0.#"),1)=".",TRUE,FALSE)</formula>
    </cfRule>
  </conditionalFormatting>
  <conditionalFormatting sqref="AM60">
    <cfRule type="expression" dxfId="2677" priority="13359">
      <formula>IF(RIGHT(TEXT(AM60,"0.#"),1)=".",FALSE,TRUE)</formula>
    </cfRule>
    <cfRule type="expression" dxfId="2676" priority="13360">
      <formula>IF(RIGHT(TEXT(AM60,"0.#"),1)=".",TRUE,FALSE)</formula>
    </cfRule>
  </conditionalFormatting>
  <conditionalFormatting sqref="AM61">
    <cfRule type="expression" dxfId="2675" priority="13357">
      <formula>IF(RIGHT(TEXT(AM61,"0.#"),1)=".",FALSE,TRUE)</formula>
    </cfRule>
    <cfRule type="expression" dxfId="2674" priority="13358">
      <formula>IF(RIGHT(TEXT(AM61,"0.#"),1)=".",TRUE,FALSE)</formula>
    </cfRule>
  </conditionalFormatting>
  <conditionalFormatting sqref="AM62">
    <cfRule type="expression" dxfId="2673" priority="13355">
      <formula>IF(RIGHT(TEXT(AM62,"0.#"),1)=".",FALSE,TRUE)</formula>
    </cfRule>
    <cfRule type="expression" dxfId="2672" priority="13356">
      <formula>IF(RIGHT(TEXT(AM62,"0.#"),1)=".",TRUE,FALSE)</formula>
    </cfRule>
  </conditionalFormatting>
  <conditionalFormatting sqref="AE87">
    <cfRule type="expression" dxfId="2671" priority="13341">
      <formula>IF(RIGHT(TEXT(AE87,"0.#"),1)=".",FALSE,TRUE)</formula>
    </cfRule>
    <cfRule type="expression" dxfId="2670" priority="13342">
      <formula>IF(RIGHT(TEXT(AE87,"0.#"),1)=".",TRUE,FALSE)</formula>
    </cfRule>
  </conditionalFormatting>
  <conditionalFormatting sqref="AE88">
    <cfRule type="expression" dxfId="2669" priority="13339">
      <formula>IF(RIGHT(TEXT(AE88,"0.#"),1)=".",FALSE,TRUE)</formula>
    </cfRule>
    <cfRule type="expression" dxfId="2668" priority="13340">
      <formula>IF(RIGHT(TEXT(AE88,"0.#"),1)=".",TRUE,FALSE)</formula>
    </cfRule>
  </conditionalFormatting>
  <conditionalFormatting sqref="AE89">
    <cfRule type="expression" dxfId="2667" priority="13337">
      <formula>IF(RIGHT(TEXT(AE89,"0.#"),1)=".",FALSE,TRUE)</formula>
    </cfRule>
    <cfRule type="expression" dxfId="2666" priority="13338">
      <formula>IF(RIGHT(TEXT(AE89,"0.#"),1)=".",TRUE,FALSE)</formula>
    </cfRule>
  </conditionalFormatting>
  <conditionalFormatting sqref="AI89">
    <cfRule type="expression" dxfId="2665" priority="13335">
      <formula>IF(RIGHT(TEXT(AI89,"0.#"),1)=".",FALSE,TRUE)</formula>
    </cfRule>
    <cfRule type="expression" dxfId="2664" priority="13336">
      <formula>IF(RIGHT(TEXT(AI89,"0.#"),1)=".",TRUE,FALSE)</formula>
    </cfRule>
  </conditionalFormatting>
  <conditionalFormatting sqref="AI88">
    <cfRule type="expression" dxfId="2663" priority="13333">
      <formula>IF(RIGHT(TEXT(AI88,"0.#"),1)=".",FALSE,TRUE)</formula>
    </cfRule>
    <cfRule type="expression" dxfId="2662" priority="13334">
      <formula>IF(RIGHT(TEXT(AI88,"0.#"),1)=".",TRUE,FALSE)</formula>
    </cfRule>
  </conditionalFormatting>
  <conditionalFormatting sqref="AI87">
    <cfRule type="expression" dxfId="2661" priority="13331">
      <formula>IF(RIGHT(TEXT(AI87,"0.#"),1)=".",FALSE,TRUE)</formula>
    </cfRule>
    <cfRule type="expression" dxfId="2660" priority="13332">
      <formula>IF(RIGHT(TEXT(AI87,"0.#"),1)=".",TRUE,FALSE)</formula>
    </cfRule>
  </conditionalFormatting>
  <conditionalFormatting sqref="AM88">
    <cfRule type="expression" dxfId="2659" priority="13327">
      <formula>IF(RIGHT(TEXT(AM88,"0.#"),1)=".",FALSE,TRUE)</formula>
    </cfRule>
    <cfRule type="expression" dxfId="2658" priority="13328">
      <formula>IF(RIGHT(TEXT(AM88,"0.#"),1)=".",TRUE,FALSE)</formula>
    </cfRule>
  </conditionalFormatting>
  <conditionalFormatting sqref="AM89">
    <cfRule type="expression" dxfId="2657" priority="13325">
      <formula>IF(RIGHT(TEXT(AM89,"0.#"),1)=".",FALSE,TRUE)</formula>
    </cfRule>
    <cfRule type="expression" dxfId="2656" priority="13326">
      <formula>IF(RIGHT(TEXT(AM89,"0.#"),1)=".",TRUE,FALSE)</formula>
    </cfRule>
  </conditionalFormatting>
  <conditionalFormatting sqref="AE92">
    <cfRule type="expression" dxfId="2655" priority="13311">
      <formula>IF(RIGHT(TEXT(AE92,"0.#"),1)=".",FALSE,TRUE)</formula>
    </cfRule>
    <cfRule type="expression" dxfId="2654" priority="13312">
      <formula>IF(RIGHT(TEXT(AE92,"0.#"),1)=".",TRUE,FALSE)</formula>
    </cfRule>
  </conditionalFormatting>
  <conditionalFormatting sqref="AE93">
    <cfRule type="expression" dxfId="2653" priority="13309">
      <formula>IF(RIGHT(TEXT(AE93,"0.#"),1)=".",FALSE,TRUE)</formula>
    </cfRule>
    <cfRule type="expression" dxfId="2652" priority="13310">
      <formula>IF(RIGHT(TEXT(AE93,"0.#"),1)=".",TRUE,FALSE)</formula>
    </cfRule>
  </conditionalFormatting>
  <conditionalFormatting sqref="AE94">
    <cfRule type="expression" dxfId="2651" priority="13307">
      <formula>IF(RIGHT(TEXT(AE94,"0.#"),1)=".",FALSE,TRUE)</formula>
    </cfRule>
    <cfRule type="expression" dxfId="2650" priority="13308">
      <formula>IF(RIGHT(TEXT(AE94,"0.#"),1)=".",TRUE,FALSE)</formula>
    </cfRule>
  </conditionalFormatting>
  <conditionalFormatting sqref="AI94">
    <cfRule type="expression" dxfId="2649" priority="13305">
      <formula>IF(RIGHT(TEXT(AI94,"0.#"),1)=".",FALSE,TRUE)</formula>
    </cfRule>
    <cfRule type="expression" dxfId="2648" priority="13306">
      <formula>IF(RIGHT(TEXT(AI94,"0.#"),1)=".",TRUE,FALSE)</formula>
    </cfRule>
  </conditionalFormatting>
  <conditionalFormatting sqref="AI93">
    <cfRule type="expression" dxfId="2647" priority="13303">
      <formula>IF(RIGHT(TEXT(AI93,"0.#"),1)=".",FALSE,TRUE)</formula>
    </cfRule>
    <cfRule type="expression" dxfId="2646" priority="13304">
      <formula>IF(RIGHT(TEXT(AI93,"0.#"),1)=".",TRUE,FALSE)</formula>
    </cfRule>
  </conditionalFormatting>
  <conditionalFormatting sqref="AI92">
    <cfRule type="expression" dxfId="2645" priority="13301">
      <formula>IF(RIGHT(TEXT(AI92,"0.#"),1)=".",FALSE,TRUE)</formula>
    </cfRule>
    <cfRule type="expression" dxfId="2644" priority="13302">
      <formula>IF(RIGHT(TEXT(AI92,"0.#"),1)=".",TRUE,FALSE)</formula>
    </cfRule>
  </conditionalFormatting>
  <conditionalFormatting sqref="AM92">
    <cfRule type="expression" dxfId="2643" priority="13299">
      <formula>IF(RIGHT(TEXT(AM92,"0.#"),1)=".",FALSE,TRUE)</formula>
    </cfRule>
    <cfRule type="expression" dxfId="2642" priority="13300">
      <formula>IF(RIGHT(TEXT(AM92,"0.#"),1)=".",TRUE,FALSE)</formula>
    </cfRule>
  </conditionalFormatting>
  <conditionalFormatting sqref="AM93">
    <cfRule type="expression" dxfId="2641" priority="13297">
      <formula>IF(RIGHT(TEXT(AM93,"0.#"),1)=".",FALSE,TRUE)</formula>
    </cfRule>
    <cfRule type="expression" dxfId="2640" priority="13298">
      <formula>IF(RIGHT(TEXT(AM93,"0.#"),1)=".",TRUE,FALSE)</formula>
    </cfRule>
  </conditionalFormatting>
  <conditionalFormatting sqref="AM94">
    <cfRule type="expression" dxfId="2639" priority="13295">
      <formula>IF(RIGHT(TEXT(AM94,"0.#"),1)=".",FALSE,TRUE)</formula>
    </cfRule>
    <cfRule type="expression" dxfId="2638" priority="13296">
      <formula>IF(RIGHT(TEXT(AM94,"0.#"),1)=".",TRUE,FALSE)</formula>
    </cfRule>
  </conditionalFormatting>
  <conditionalFormatting sqref="AE97">
    <cfRule type="expression" dxfId="2637" priority="13281">
      <formula>IF(RIGHT(TEXT(AE97,"0.#"),1)=".",FALSE,TRUE)</formula>
    </cfRule>
    <cfRule type="expression" dxfId="2636" priority="13282">
      <formula>IF(RIGHT(TEXT(AE97,"0.#"),1)=".",TRUE,FALSE)</formula>
    </cfRule>
  </conditionalFormatting>
  <conditionalFormatting sqref="AE98">
    <cfRule type="expression" dxfId="2635" priority="13279">
      <formula>IF(RIGHT(TEXT(AE98,"0.#"),1)=".",FALSE,TRUE)</formula>
    </cfRule>
    <cfRule type="expression" dxfId="2634" priority="13280">
      <formula>IF(RIGHT(TEXT(AE98,"0.#"),1)=".",TRUE,FALSE)</formula>
    </cfRule>
  </conditionalFormatting>
  <conditionalFormatting sqref="AE99">
    <cfRule type="expression" dxfId="2633" priority="13277">
      <formula>IF(RIGHT(TEXT(AE99,"0.#"),1)=".",FALSE,TRUE)</formula>
    </cfRule>
    <cfRule type="expression" dxfId="2632" priority="13278">
      <formula>IF(RIGHT(TEXT(AE99,"0.#"),1)=".",TRUE,FALSE)</formula>
    </cfRule>
  </conditionalFormatting>
  <conditionalFormatting sqref="AI99">
    <cfRule type="expression" dxfId="2631" priority="13275">
      <formula>IF(RIGHT(TEXT(AI99,"0.#"),1)=".",FALSE,TRUE)</formula>
    </cfRule>
    <cfRule type="expression" dxfId="2630" priority="13276">
      <formula>IF(RIGHT(TEXT(AI99,"0.#"),1)=".",TRUE,FALSE)</formula>
    </cfRule>
  </conditionalFormatting>
  <conditionalFormatting sqref="AI98">
    <cfRule type="expression" dxfId="2629" priority="13273">
      <formula>IF(RIGHT(TEXT(AI98,"0.#"),1)=".",FALSE,TRUE)</formula>
    </cfRule>
    <cfRule type="expression" dxfId="2628" priority="13274">
      <formula>IF(RIGHT(TEXT(AI98,"0.#"),1)=".",TRUE,FALSE)</formula>
    </cfRule>
  </conditionalFormatting>
  <conditionalFormatting sqref="AI97">
    <cfRule type="expression" dxfId="2627" priority="13271">
      <formula>IF(RIGHT(TEXT(AI97,"0.#"),1)=".",FALSE,TRUE)</formula>
    </cfRule>
    <cfRule type="expression" dxfId="2626" priority="13272">
      <formula>IF(RIGHT(TEXT(AI97,"0.#"),1)=".",TRUE,FALSE)</formula>
    </cfRule>
  </conditionalFormatting>
  <conditionalFormatting sqref="AM97">
    <cfRule type="expression" dxfId="2625" priority="13269">
      <formula>IF(RIGHT(TEXT(AM97,"0.#"),1)=".",FALSE,TRUE)</formula>
    </cfRule>
    <cfRule type="expression" dxfId="2624" priority="13270">
      <formula>IF(RIGHT(TEXT(AM97,"0.#"),1)=".",TRUE,FALSE)</formula>
    </cfRule>
  </conditionalFormatting>
  <conditionalFormatting sqref="AM98">
    <cfRule type="expression" dxfId="2623" priority="13267">
      <formula>IF(RIGHT(TEXT(AM98,"0.#"),1)=".",FALSE,TRUE)</formula>
    </cfRule>
    <cfRule type="expression" dxfId="2622" priority="13268">
      <formula>IF(RIGHT(TEXT(AM98,"0.#"),1)=".",TRUE,FALSE)</formula>
    </cfRule>
  </conditionalFormatting>
  <conditionalFormatting sqref="AM99">
    <cfRule type="expression" dxfId="2621" priority="13265">
      <formula>IF(RIGHT(TEXT(AM99,"0.#"),1)=".",FALSE,TRUE)</formula>
    </cfRule>
    <cfRule type="expression" dxfId="2620" priority="13266">
      <formula>IF(RIGHT(TEXT(AM99,"0.#"),1)=".",TRUE,FALSE)</formula>
    </cfRule>
  </conditionalFormatting>
  <conditionalFormatting sqref="AI101">
    <cfRule type="expression" dxfId="2619" priority="13251">
      <formula>IF(RIGHT(TEXT(AI101,"0.#"),1)=".",FALSE,TRUE)</formula>
    </cfRule>
    <cfRule type="expression" dxfId="2618" priority="13252">
      <formula>IF(RIGHT(TEXT(AI101,"0.#"),1)=".",TRUE,FALSE)</formula>
    </cfRule>
  </conditionalFormatting>
  <conditionalFormatting sqref="AM101">
    <cfRule type="expression" dxfId="2617" priority="13249">
      <formula>IF(RIGHT(TEXT(AM101,"0.#"),1)=".",FALSE,TRUE)</formula>
    </cfRule>
    <cfRule type="expression" dxfId="2616" priority="13250">
      <formula>IF(RIGHT(TEXT(AM101,"0.#"),1)=".",TRUE,FALSE)</formula>
    </cfRule>
  </conditionalFormatting>
  <conditionalFormatting sqref="AE102">
    <cfRule type="expression" dxfId="2615" priority="13247">
      <formula>IF(RIGHT(TEXT(AE102,"0.#"),1)=".",FALSE,TRUE)</formula>
    </cfRule>
    <cfRule type="expression" dxfId="2614" priority="13248">
      <formula>IF(RIGHT(TEXT(AE102,"0.#"),1)=".",TRUE,FALSE)</formula>
    </cfRule>
  </conditionalFormatting>
  <conditionalFormatting sqref="AI102">
    <cfRule type="expression" dxfId="2613" priority="13245">
      <formula>IF(RIGHT(TEXT(AI102,"0.#"),1)=".",FALSE,TRUE)</formula>
    </cfRule>
    <cfRule type="expression" dxfId="2612" priority="13246">
      <formula>IF(RIGHT(TEXT(AI102,"0.#"),1)=".",TRUE,FALSE)</formula>
    </cfRule>
  </conditionalFormatting>
  <conditionalFormatting sqref="AM102">
    <cfRule type="expression" dxfId="2611" priority="13243">
      <formula>IF(RIGHT(TEXT(AM102,"0.#"),1)=".",FALSE,TRUE)</formula>
    </cfRule>
    <cfRule type="expression" dxfId="2610" priority="13244">
      <formula>IF(RIGHT(TEXT(AM102,"0.#"),1)=".",TRUE,FALSE)</formula>
    </cfRule>
  </conditionalFormatting>
  <conditionalFormatting sqref="AQ102">
    <cfRule type="expression" dxfId="2609" priority="13241">
      <formula>IF(RIGHT(TEXT(AQ102,"0.#"),1)=".",FALSE,TRUE)</formula>
    </cfRule>
    <cfRule type="expression" dxfId="2608" priority="13242">
      <formula>IF(RIGHT(TEXT(AQ102,"0.#"),1)=".",TRUE,FALSE)</formula>
    </cfRule>
  </conditionalFormatting>
  <conditionalFormatting sqref="AE104">
    <cfRule type="expression" dxfId="2607" priority="13239">
      <formula>IF(RIGHT(TEXT(AE104,"0.#"),1)=".",FALSE,TRUE)</formula>
    </cfRule>
    <cfRule type="expression" dxfId="2606" priority="13240">
      <formula>IF(RIGHT(TEXT(AE104,"0.#"),1)=".",TRUE,FALSE)</formula>
    </cfRule>
  </conditionalFormatting>
  <conditionalFormatting sqref="AI104">
    <cfRule type="expression" dxfId="2605" priority="13237">
      <formula>IF(RIGHT(TEXT(AI104,"0.#"),1)=".",FALSE,TRUE)</formula>
    </cfRule>
    <cfRule type="expression" dxfId="2604" priority="13238">
      <formula>IF(RIGHT(TEXT(AI104,"0.#"),1)=".",TRUE,FALSE)</formula>
    </cfRule>
  </conditionalFormatting>
  <conditionalFormatting sqref="AM104">
    <cfRule type="expression" dxfId="2603" priority="13235">
      <formula>IF(RIGHT(TEXT(AM104,"0.#"),1)=".",FALSE,TRUE)</formula>
    </cfRule>
    <cfRule type="expression" dxfId="2602" priority="13236">
      <formula>IF(RIGHT(TEXT(AM104,"0.#"),1)=".",TRUE,FALSE)</formula>
    </cfRule>
  </conditionalFormatting>
  <conditionalFormatting sqref="AE105">
    <cfRule type="expression" dxfId="2601" priority="13233">
      <formula>IF(RIGHT(TEXT(AE105,"0.#"),1)=".",FALSE,TRUE)</formula>
    </cfRule>
    <cfRule type="expression" dxfId="2600" priority="13234">
      <formula>IF(RIGHT(TEXT(AE105,"0.#"),1)=".",TRUE,FALSE)</formula>
    </cfRule>
  </conditionalFormatting>
  <conditionalFormatting sqref="AI105">
    <cfRule type="expression" dxfId="2599" priority="13231">
      <formula>IF(RIGHT(TEXT(AI105,"0.#"),1)=".",FALSE,TRUE)</formula>
    </cfRule>
    <cfRule type="expression" dxfId="2598" priority="13232">
      <formula>IF(RIGHT(TEXT(AI105,"0.#"),1)=".",TRUE,FALSE)</formula>
    </cfRule>
  </conditionalFormatting>
  <conditionalFormatting sqref="AM105">
    <cfRule type="expression" dxfId="2597" priority="13229">
      <formula>IF(RIGHT(TEXT(AM105,"0.#"),1)=".",FALSE,TRUE)</formula>
    </cfRule>
    <cfRule type="expression" dxfId="2596" priority="13230">
      <formula>IF(RIGHT(TEXT(AM105,"0.#"),1)=".",TRUE,FALSE)</formula>
    </cfRule>
  </conditionalFormatting>
  <conditionalFormatting sqref="AE107">
    <cfRule type="expression" dxfId="2595" priority="13225">
      <formula>IF(RIGHT(TEXT(AE107,"0.#"),1)=".",FALSE,TRUE)</formula>
    </cfRule>
    <cfRule type="expression" dxfId="2594" priority="13226">
      <formula>IF(RIGHT(TEXT(AE107,"0.#"),1)=".",TRUE,FALSE)</formula>
    </cfRule>
  </conditionalFormatting>
  <conditionalFormatting sqref="AI107">
    <cfRule type="expression" dxfId="2593" priority="13223">
      <formula>IF(RIGHT(TEXT(AI107,"0.#"),1)=".",FALSE,TRUE)</formula>
    </cfRule>
    <cfRule type="expression" dxfId="2592" priority="13224">
      <formula>IF(RIGHT(TEXT(AI107,"0.#"),1)=".",TRUE,FALSE)</formula>
    </cfRule>
  </conditionalFormatting>
  <conditionalFormatting sqref="AM107">
    <cfRule type="expression" dxfId="2591" priority="13221">
      <formula>IF(RIGHT(TEXT(AM107,"0.#"),1)=".",FALSE,TRUE)</formula>
    </cfRule>
    <cfRule type="expression" dxfId="2590" priority="13222">
      <formula>IF(RIGHT(TEXT(AM107,"0.#"),1)=".",TRUE,FALSE)</formula>
    </cfRule>
  </conditionalFormatting>
  <conditionalFormatting sqref="AE108">
    <cfRule type="expression" dxfId="2589" priority="13219">
      <formula>IF(RIGHT(TEXT(AE108,"0.#"),1)=".",FALSE,TRUE)</formula>
    </cfRule>
    <cfRule type="expression" dxfId="2588" priority="13220">
      <formula>IF(RIGHT(TEXT(AE108,"0.#"),1)=".",TRUE,FALSE)</formula>
    </cfRule>
  </conditionalFormatting>
  <conditionalFormatting sqref="AI108">
    <cfRule type="expression" dxfId="2587" priority="13217">
      <formula>IF(RIGHT(TEXT(AI108,"0.#"),1)=".",FALSE,TRUE)</formula>
    </cfRule>
    <cfRule type="expression" dxfId="2586" priority="13218">
      <formula>IF(RIGHT(TEXT(AI108,"0.#"),1)=".",TRUE,FALSE)</formula>
    </cfRule>
  </conditionalFormatting>
  <conditionalFormatting sqref="AM108">
    <cfRule type="expression" dxfId="2585" priority="13215">
      <formula>IF(RIGHT(TEXT(AM108,"0.#"),1)=".",FALSE,TRUE)</formula>
    </cfRule>
    <cfRule type="expression" dxfId="2584" priority="13216">
      <formula>IF(RIGHT(TEXT(AM108,"0.#"),1)=".",TRUE,FALSE)</formula>
    </cfRule>
  </conditionalFormatting>
  <conditionalFormatting sqref="AE110">
    <cfRule type="expression" dxfId="2583" priority="13211">
      <formula>IF(RIGHT(TEXT(AE110,"0.#"),1)=".",FALSE,TRUE)</formula>
    </cfRule>
    <cfRule type="expression" dxfId="2582" priority="13212">
      <formula>IF(RIGHT(TEXT(AE110,"0.#"),1)=".",TRUE,FALSE)</formula>
    </cfRule>
  </conditionalFormatting>
  <conditionalFormatting sqref="AI110">
    <cfRule type="expression" dxfId="2581" priority="13209">
      <formula>IF(RIGHT(TEXT(AI110,"0.#"),1)=".",FALSE,TRUE)</formula>
    </cfRule>
    <cfRule type="expression" dxfId="2580" priority="13210">
      <formula>IF(RIGHT(TEXT(AI110,"0.#"),1)=".",TRUE,FALSE)</formula>
    </cfRule>
  </conditionalFormatting>
  <conditionalFormatting sqref="AM110">
    <cfRule type="expression" dxfId="2579" priority="13207">
      <formula>IF(RIGHT(TEXT(AM110,"0.#"),1)=".",FALSE,TRUE)</formula>
    </cfRule>
    <cfRule type="expression" dxfId="2578" priority="13208">
      <formula>IF(RIGHT(TEXT(AM110,"0.#"),1)=".",TRUE,FALSE)</formula>
    </cfRule>
  </conditionalFormatting>
  <conditionalFormatting sqref="AE111">
    <cfRule type="expression" dxfId="2577" priority="13205">
      <formula>IF(RIGHT(TEXT(AE111,"0.#"),1)=".",FALSE,TRUE)</formula>
    </cfRule>
    <cfRule type="expression" dxfId="2576" priority="13206">
      <formula>IF(RIGHT(TEXT(AE111,"0.#"),1)=".",TRUE,FALSE)</formula>
    </cfRule>
  </conditionalFormatting>
  <conditionalFormatting sqref="AI111">
    <cfRule type="expression" dxfId="2575" priority="13203">
      <formula>IF(RIGHT(TEXT(AI111,"0.#"),1)=".",FALSE,TRUE)</formula>
    </cfRule>
    <cfRule type="expression" dxfId="2574" priority="13204">
      <formula>IF(RIGHT(TEXT(AI111,"0.#"),1)=".",TRUE,FALSE)</formula>
    </cfRule>
  </conditionalFormatting>
  <conditionalFormatting sqref="AM111">
    <cfRule type="expression" dxfId="2573" priority="13201">
      <formula>IF(RIGHT(TEXT(AM111,"0.#"),1)=".",FALSE,TRUE)</formula>
    </cfRule>
    <cfRule type="expression" dxfId="2572" priority="13202">
      <formula>IF(RIGHT(TEXT(AM111,"0.#"),1)=".",TRUE,FALSE)</formula>
    </cfRule>
  </conditionalFormatting>
  <conditionalFormatting sqref="AE113">
    <cfRule type="expression" dxfId="2571" priority="13197">
      <formula>IF(RIGHT(TEXT(AE113,"0.#"),1)=".",FALSE,TRUE)</formula>
    </cfRule>
    <cfRule type="expression" dxfId="2570" priority="13198">
      <formula>IF(RIGHT(TEXT(AE113,"0.#"),1)=".",TRUE,FALSE)</formula>
    </cfRule>
  </conditionalFormatting>
  <conditionalFormatting sqref="AI113">
    <cfRule type="expression" dxfId="2569" priority="13195">
      <formula>IF(RIGHT(TEXT(AI113,"0.#"),1)=".",FALSE,TRUE)</formula>
    </cfRule>
    <cfRule type="expression" dxfId="2568" priority="13196">
      <formula>IF(RIGHT(TEXT(AI113,"0.#"),1)=".",TRUE,FALSE)</formula>
    </cfRule>
  </conditionalFormatting>
  <conditionalFormatting sqref="AM113">
    <cfRule type="expression" dxfId="2567" priority="13193">
      <formula>IF(RIGHT(TEXT(AM113,"0.#"),1)=".",FALSE,TRUE)</formula>
    </cfRule>
    <cfRule type="expression" dxfId="2566" priority="13194">
      <formula>IF(RIGHT(TEXT(AM113,"0.#"),1)=".",TRUE,FALSE)</formula>
    </cfRule>
  </conditionalFormatting>
  <conditionalFormatting sqref="AE114">
    <cfRule type="expression" dxfId="2565" priority="13191">
      <formula>IF(RIGHT(TEXT(AE114,"0.#"),1)=".",FALSE,TRUE)</formula>
    </cfRule>
    <cfRule type="expression" dxfId="2564" priority="13192">
      <formula>IF(RIGHT(TEXT(AE114,"0.#"),1)=".",TRUE,FALSE)</formula>
    </cfRule>
  </conditionalFormatting>
  <conditionalFormatting sqref="AI114">
    <cfRule type="expression" dxfId="2563" priority="13189">
      <formula>IF(RIGHT(TEXT(AI114,"0.#"),1)=".",FALSE,TRUE)</formula>
    </cfRule>
    <cfRule type="expression" dxfId="2562" priority="13190">
      <formula>IF(RIGHT(TEXT(AI114,"0.#"),1)=".",TRUE,FALSE)</formula>
    </cfRule>
  </conditionalFormatting>
  <conditionalFormatting sqref="AM114">
    <cfRule type="expression" dxfId="2561" priority="13187">
      <formula>IF(RIGHT(TEXT(AM114,"0.#"),1)=".",FALSE,TRUE)</formula>
    </cfRule>
    <cfRule type="expression" dxfId="2560" priority="13188">
      <formula>IF(RIGHT(TEXT(AM114,"0.#"),1)=".",TRUE,FALSE)</formula>
    </cfRule>
  </conditionalFormatting>
  <conditionalFormatting sqref="AE116 AQ116">
    <cfRule type="expression" dxfId="2559" priority="13183">
      <formula>IF(RIGHT(TEXT(AE116,"0.#"),1)=".",FALSE,TRUE)</formula>
    </cfRule>
    <cfRule type="expression" dxfId="2558" priority="13184">
      <formula>IF(RIGHT(TEXT(AE116,"0.#"),1)=".",TRUE,FALSE)</formula>
    </cfRule>
  </conditionalFormatting>
  <conditionalFormatting sqref="AI116">
    <cfRule type="expression" dxfId="2557" priority="13181">
      <formula>IF(RIGHT(TEXT(AI116,"0.#"),1)=".",FALSE,TRUE)</formula>
    </cfRule>
    <cfRule type="expression" dxfId="2556" priority="13182">
      <formula>IF(RIGHT(TEXT(AI116,"0.#"),1)=".",TRUE,FALSE)</formula>
    </cfRule>
  </conditionalFormatting>
  <conditionalFormatting sqref="AM116">
    <cfRule type="expression" dxfId="2555" priority="13179">
      <formula>IF(RIGHT(TEXT(AM116,"0.#"),1)=".",FALSE,TRUE)</formula>
    </cfRule>
    <cfRule type="expression" dxfId="2554" priority="13180">
      <formula>IF(RIGHT(TEXT(AM116,"0.#"),1)=".",TRUE,FALSE)</formula>
    </cfRule>
  </conditionalFormatting>
  <conditionalFormatting sqref="AE117 AM117">
    <cfRule type="expression" dxfId="2553" priority="13177">
      <formula>IF(RIGHT(TEXT(AE117,"0.#"),1)=".",FALSE,TRUE)</formula>
    </cfRule>
    <cfRule type="expression" dxfId="2552" priority="13178">
      <formula>IF(RIGHT(TEXT(AE117,"0.#"),1)=".",TRUE,FALSE)</formula>
    </cfRule>
  </conditionalFormatting>
  <conditionalFormatting sqref="AI117">
    <cfRule type="expression" dxfId="2551" priority="13175">
      <formula>IF(RIGHT(TEXT(AI117,"0.#"),1)=".",FALSE,TRUE)</formula>
    </cfRule>
    <cfRule type="expression" dxfId="2550" priority="13176">
      <formula>IF(RIGHT(TEXT(AI117,"0.#"),1)=".",TRUE,FALSE)</formula>
    </cfRule>
  </conditionalFormatting>
  <conditionalFormatting sqref="AQ117">
    <cfRule type="expression" dxfId="2549" priority="13171">
      <formula>IF(RIGHT(TEXT(AQ117,"0.#"),1)=".",FALSE,TRUE)</formula>
    </cfRule>
    <cfRule type="expression" dxfId="2548" priority="13172">
      <formula>IF(RIGHT(TEXT(AQ117,"0.#"),1)=".",TRUE,FALSE)</formula>
    </cfRule>
  </conditionalFormatting>
  <conditionalFormatting sqref="AE119 AQ119">
    <cfRule type="expression" dxfId="2547" priority="13169">
      <formula>IF(RIGHT(TEXT(AE119,"0.#"),1)=".",FALSE,TRUE)</formula>
    </cfRule>
    <cfRule type="expression" dxfId="2546" priority="13170">
      <formula>IF(RIGHT(TEXT(AE119,"0.#"),1)=".",TRUE,FALSE)</formula>
    </cfRule>
  </conditionalFormatting>
  <conditionalFormatting sqref="AI119">
    <cfRule type="expression" dxfId="2545" priority="13167">
      <formula>IF(RIGHT(TEXT(AI119,"0.#"),1)=".",FALSE,TRUE)</formula>
    </cfRule>
    <cfRule type="expression" dxfId="2544" priority="13168">
      <formula>IF(RIGHT(TEXT(AI119,"0.#"),1)=".",TRUE,FALSE)</formula>
    </cfRule>
  </conditionalFormatting>
  <conditionalFormatting sqref="AM119">
    <cfRule type="expression" dxfId="2543" priority="13165">
      <formula>IF(RIGHT(TEXT(AM119,"0.#"),1)=".",FALSE,TRUE)</formula>
    </cfRule>
    <cfRule type="expression" dxfId="2542" priority="13166">
      <formula>IF(RIGHT(TEXT(AM119,"0.#"),1)=".",TRUE,FALSE)</formula>
    </cfRule>
  </conditionalFormatting>
  <conditionalFormatting sqref="AQ120">
    <cfRule type="expression" dxfId="2541" priority="13157">
      <formula>IF(RIGHT(TEXT(AQ120,"0.#"),1)=".",FALSE,TRUE)</formula>
    </cfRule>
    <cfRule type="expression" dxfId="2540" priority="13158">
      <formula>IF(RIGHT(TEXT(AQ120,"0.#"),1)=".",TRUE,FALSE)</formula>
    </cfRule>
  </conditionalFormatting>
  <conditionalFormatting sqref="AE122 AQ122">
    <cfRule type="expression" dxfId="2539" priority="13155">
      <formula>IF(RIGHT(TEXT(AE122,"0.#"),1)=".",FALSE,TRUE)</formula>
    </cfRule>
    <cfRule type="expression" dxfId="2538" priority="13156">
      <formula>IF(RIGHT(TEXT(AE122,"0.#"),1)=".",TRUE,FALSE)</formula>
    </cfRule>
  </conditionalFormatting>
  <conditionalFormatting sqref="AI122">
    <cfRule type="expression" dxfId="2537" priority="13153">
      <formula>IF(RIGHT(TEXT(AI122,"0.#"),1)=".",FALSE,TRUE)</formula>
    </cfRule>
    <cfRule type="expression" dxfId="2536" priority="13154">
      <formula>IF(RIGHT(TEXT(AI122,"0.#"),1)=".",TRUE,FALSE)</formula>
    </cfRule>
  </conditionalFormatting>
  <conditionalFormatting sqref="AM122">
    <cfRule type="expression" dxfId="2535" priority="13151">
      <formula>IF(RIGHT(TEXT(AM122,"0.#"),1)=".",FALSE,TRUE)</formula>
    </cfRule>
    <cfRule type="expression" dxfId="2534" priority="13152">
      <formula>IF(RIGHT(TEXT(AM122,"0.#"),1)=".",TRUE,FALSE)</formula>
    </cfRule>
  </conditionalFormatting>
  <conditionalFormatting sqref="AQ123">
    <cfRule type="expression" dxfId="2533" priority="13143">
      <formula>IF(RIGHT(TEXT(AQ123,"0.#"),1)=".",FALSE,TRUE)</formula>
    </cfRule>
    <cfRule type="expression" dxfId="2532" priority="13144">
      <formula>IF(RIGHT(TEXT(AQ123,"0.#"),1)=".",TRUE,FALSE)</formula>
    </cfRule>
  </conditionalFormatting>
  <conditionalFormatting sqref="AE125 AQ125">
    <cfRule type="expression" dxfId="2531" priority="13141">
      <formula>IF(RIGHT(TEXT(AE125,"0.#"),1)=".",FALSE,TRUE)</formula>
    </cfRule>
    <cfRule type="expression" dxfId="2530" priority="13142">
      <formula>IF(RIGHT(TEXT(AE125,"0.#"),1)=".",TRUE,FALSE)</formula>
    </cfRule>
  </conditionalFormatting>
  <conditionalFormatting sqref="AI125">
    <cfRule type="expression" dxfId="2529" priority="13139">
      <formula>IF(RIGHT(TEXT(AI125,"0.#"),1)=".",FALSE,TRUE)</formula>
    </cfRule>
    <cfRule type="expression" dxfId="2528" priority="13140">
      <formula>IF(RIGHT(TEXT(AI125,"0.#"),1)=".",TRUE,FALSE)</formula>
    </cfRule>
  </conditionalFormatting>
  <conditionalFormatting sqref="AM125">
    <cfRule type="expression" dxfId="2527" priority="13137">
      <formula>IF(RIGHT(TEXT(AM125,"0.#"),1)=".",FALSE,TRUE)</formula>
    </cfRule>
    <cfRule type="expression" dxfId="2526" priority="13138">
      <formula>IF(RIGHT(TEXT(AM125,"0.#"),1)=".",TRUE,FALSE)</formula>
    </cfRule>
  </conditionalFormatting>
  <conditionalFormatting sqref="AQ126">
    <cfRule type="expression" dxfId="2525" priority="13129">
      <formula>IF(RIGHT(TEXT(AQ126,"0.#"),1)=".",FALSE,TRUE)</formula>
    </cfRule>
    <cfRule type="expression" dxfId="2524" priority="13130">
      <formula>IF(RIGHT(TEXT(AQ126,"0.#"),1)=".",TRUE,FALSE)</formula>
    </cfRule>
  </conditionalFormatting>
  <conditionalFormatting sqref="AE128 AQ128">
    <cfRule type="expression" dxfId="2523" priority="13127">
      <formula>IF(RIGHT(TEXT(AE128,"0.#"),1)=".",FALSE,TRUE)</formula>
    </cfRule>
    <cfRule type="expression" dxfId="2522" priority="13128">
      <formula>IF(RIGHT(TEXT(AE128,"0.#"),1)=".",TRUE,FALSE)</formula>
    </cfRule>
  </conditionalFormatting>
  <conditionalFormatting sqref="AI128">
    <cfRule type="expression" dxfId="2521" priority="13125">
      <formula>IF(RIGHT(TEXT(AI128,"0.#"),1)=".",FALSE,TRUE)</formula>
    </cfRule>
    <cfRule type="expression" dxfId="2520" priority="13126">
      <formula>IF(RIGHT(TEXT(AI128,"0.#"),1)=".",TRUE,FALSE)</formula>
    </cfRule>
  </conditionalFormatting>
  <conditionalFormatting sqref="AM128">
    <cfRule type="expression" dxfId="2519" priority="13123">
      <formula>IF(RIGHT(TEXT(AM128,"0.#"),1)=".",FALSE,TRUE)</formula>
    </cfRule>
    <cfRule type="expression" dxfId="2518" priority="13124">
      <formula>IF(RIGHT(TEXT(AM128,"0.#"),1)=".",TRUE,FALSE)</formula>
    </cfRule>
  </conditionalFormatting>
  <conditionalFormatting sqref="AQ129">
    <cfRule type="expression" dxfId="2517" priority="13115">
      <formula>IF(RIGHT(TEXT(AQ129,"0.#"),1)=".",FALSE,TRUE)</formula>
    </cfRule>
    <cfRule type="expression" dxfId="2516" priority="13116">
      <formula>IF(RIGHT(TEXT(AQ129,"0.#"),1)=".",TRUE,FALSE)</formula>
    </cfRule>
  </conditionalFormatting>
  <conditionalFormatting sqref="AE75">
    <cfRule type="expression" dxfId="2515" priority="13113">
      <formula>IF(RIGHT(TEXT(AE75,"0.#"),1)=".",FALSE,TRUE)</formula>
    </cfRule>
    <cfRule type="expression" dxfId="2514" priority="13114">
      <formula>IF(RIGHT(TEXT(AE75,"0.#"),1)=".",TRUE,FALSE)</formula>
    </cfRule>
  </conditionalFormatting>
  <conditionalFormatting sqref="AE76">
    <cfRule type="expression" dxfId="2513" priority="13111">
      <formula>IF(RIGHT(TEXT(AE76,"0.#"),1)=".",FALSE,TRUE)</formula>
    </cfRule>
    <cfRule type="expression" dxfId="2512" priority="13112">
      <formula>IF(RIGHT(TEXT(AE76,"0.#"),1)=".",TRUE,FALSE)</formula>
    </cfRule>
  </conditionalFormatting>
  <conditionalFormatting sqref="AE77">
    <cfRule type="expression" dxfId="2511" priority="13109">
      <formula>IF(RIGHT(TEXT(AE77,"0.#"),1)=".",FALSE,TRUE)</formula>
    </cfRule>
    <cfRule type="expression" dxfId="2510" priority="13110">
      <formula>IF(RIGHT(TEXT(AE77,"0.#"),1)=".",TRUE,FALSE)</formula>
    </cfRule>
  </conditionalFormatting>
  <conditionalFormatting sqref="AI77">
    <cfRule type="expression" dxfId="2509" priority="13107">
      <formula>IF(RIGHT(TEXT(AI77,"0.#"),1)=".",FALSE,TRUE)</formula>
    </cfRule>
    <cfRule type="expression" dxfId="2508" priority="13108">
      <formula>IF(RIGHT(TEXT(AI77,"0.#"),1)=".",TRUE,FALSE)</formula>
    </cfRule>
  </conditionalFormatting>
  <conditionalFormatting sqref="AI76">
    <cfRule type="expression" dxfId="2507" priority="13105">
      <formula>IF(RIGHT(TEXT(AI76,"0.#"),1)=".",FALSE,TRUE)</formula>
    </cfRule>
    <cfRule type="expression" dxfId="2506" priority="13106">
      <formula>IF(RIGHT(TEXT(AI76,"0.#"),1)=".",TRUE,FALSE)</formula>
    </cfRule>
  </conditionalFormatting>
  <conditionalFormatting sqref="AI75">
    <cfRule type="expression" dxfId="2505" priority="13103">
      <formula>IF(RIGHT(TEXT(AI75,"0.#"),1)=".",FALSE,TRUE)</formula>
    </cfRule>
    <cfRule type="expression" dxfId="2504" priority="13104">
      <formula>IF(RIGHT(TEXT(AI75,"0.#"),1)=".",TRUE,FALSE)</formula>
    </cfRule>
  </conditionalFormatting>
  <conditionalFormatting sqref="AM75">
    <cfRule type="expression" dxfId="2503" priority="13101">
      <formula>IF(RIGHT(TEXT(AM75,"0.#"),1)=".",FALSE,TRUE)</formula>
    </cfRule>
    <cfRule type="expression" dxfId="2502" priority="13102">
      <formula>IF(RIGHT(TEXT(AM75,"0.#"),1)=".",TRUE,FALSE)</formula>
    </cfRule>
  </conditionalFormatting>
  <conditionalFormatting sqref="AM76">
    <cfRule type="expression" dxfId="2501" priority="13099">
      <formula>IF(RIGHT(TEXT(AM76,"0.#"),1)=".",FALSE,TRUE)</formula>
    </cfRule>
    <cfRule type="expression" dxfId="2500" priority="13100">
      <formula>IF(RIGHT(TEXT(AM76,"0.#"),1)=".",TRUE,FALSE)</formula>
    </cfRule>
  </conditionalFormatting>
  <conditionalFormatting sqref="AM77">
    <cfRule type="expression" dxfId="2499" priority="13097">
      <formula>IF(RIGHT(TEXT(AM77,"0.#"),1)=".",FALSE,TRUE)</formula>
    </cfRule>
    <cfRule type="expression" dxfId="2498" priority="13098">
      <formula>IF(RIGHT(TEXT(AM77,"0.#"),1)=".",TRUE,FALSE)</formula>
    </cfRule>
  </conditionalFormatting>
  <conditionalFormatting sqref="AE134:AE135 AU134:AU135 AI134:AI135 AM134:AM135 AQ134:AQ135">
    <cfRule type="expression" dxfId="2497" priority="13083">
      <formula>IF(RIGHT(TEXT(AE134,"0.#"),1)=".",FALSE,TRUE)</formula>
    </cfRule>
    <cfRule type="expression" dxfId="2496" priority="13084">
      <formula>IF(RIGHT(TEXT(AE134,"0.#"),1)=".",TRUE,FALSE)</formula>
    </cfRule>
  </conditionalFormatting>
  <conditionalFormatting sqref="AE433:AE435 AI433:AI435 AM433:AM435">
    <cfRule type="expression" dxfId="2495" priority="13053">
      <formula>IF(RIGHT(TEXT(AE433,"0.#"),1)=".",FALSE,TRUE)</formula>
    </cfRule>
    <cfRule type="expression" dxfId="2494" priority="13054">
      <formula>IF(RIGHT(TEXT(AE433,"0.#"),1)=".",TRUE,FALSE)</formula>
    </cfRule>
  </conditionalFormatting>
  <conditionalFormatting sqref="AU433:AU435">
    <cfRule type="expression" dxfId="2493" priority="13029">
      <formula>IF(RIGHT(TEXT(AU433,"0.#"),1)=".",FALSE,TRUE)</formula>
    </cfRule>
    <cfRule type="expression" dxfId="2492" priority="13030">
      <formula>IF(RIGHT(TEXT(AU433,"0.#"),1)=".",TRUE,FALSE)</formula>
    </cfRule>
  </conditionalFormatting>
  <conditionalFormatting sqref="AQ433:AQ435">
    <cfRule type="expression" dxfId="2491" priority="12929">
      <formula>IF(RIGHT(TEXT(AQ433,"0.#"),1)=".",FALSE,TRUE)</formula>
    </cfRule>
    <cfRule type="expression" dxfId="2490" priority="12930">
      <formula>IF(RIGHT(TEXT(AQ433,"0.#"),1)=".",TRUE,FALSE)</formula>
    </cfRule>
  </conditionalFormatting>
  <conditionalFormatting sqref="AL840:AO867">
    <cfRule type="expression" dxfId="2489" priority="6653">
      <formula>IF(AND(AL840&gt;=0, RIGHT(TEXT(AL840,"0.#"),1)&lt;&gt;"."),TRUE,FALSE)</formula>
    </cfRule>
    <cfRule type="expression" dxfId="2488" priority="6654">
      <formula>IF(AND(AL840&gt;=0, RIGHT(TEXT(AL840,"0.#"),1)="."),TRUE,FALSE)</formula>
    </cfRule>
    <cfRule type="expression" dxfId="2487" priority="6655">
      <formula>IF(AND(AL840&lt;0, RIGHT(TEXT(AL840,"0.#"),1)&lt;&gt;"."),TRUE,FALSE)</formula>
    </cfRule>
    <cfRule type="expression" dxfId="2486" priority="6656">
      <formula>IF(AND(AL840&lt;0, RIGHT(TEXT(AL840,"0.#"),1)="."),TRUE,FALSE)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0:Y867">
    <cfRule type="expression" dxfId="2445" priority="2981">
      <formula>IF(RIGHT(TEXT(Y840,"0.#"),1)=".",FALSE,TRUE)</formula>
    </cfRule>
    <cfRule type="expression" dxfId="2444" priority="2982">
      <formula>IF(RIGHT(TEXT(Y840,"0.#"),1)=".",TRUE,FALSE)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2">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2">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9:AO839">
    <cfRule type="expression" dxfId="2401" priority="2839">
      <formula>IF(AND(AL839&gt;=0, RIGHT(TEXT(AL839,"0.#"),1)&lt;&gt;"."),TRUE,FALSE)</formula>
    </cfRule>
    <cfRule type="expression" dxfId="2400" priority="2840">
      <formula>IF(AND(AL839&gt;=0, RIGHT(TEXT(AL839,"0.#"),1)="."),TRUE,FALSE)</formula>
    </cfRule>
    <cfRule type="expression" dxfId="2399" priority="2841">
      <formula>IF(AND(AL839&lt;0, RIGHT(TEXT(AL839,"0.#"),1)&lt;&gt;"."),TRUE,FALSE)</formula>
    </cfRule>
    <cfRule type="expression" dxfId="2398" priority="2842">
      <formula>IF(AND(AL839&lt;0, RIGHT(TEXT(AL839,"0.#"),1)="."),TRUE,FALSE)</formula>
    </cfRule>
  </conditionalFormatting>
  <conditionalFormatting sqref="Y839">
    <cfRule type="expression" dxfId="2397" priority="2837">
      <formula>IF(RIGHT(TEXT(Y839,"0.#"),1)=".",FALSE,TRUE)</formula>
    </cfRule>
    <cfRule type="expression" dxfId="2396" priority="2838">
      <formula>IF(RIGHT(TEXT(Y839,"0.#"),1)=".",TRUE,FALSE)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2">
    <cfRule type="expression" dxfId="2083" priority="2091">
      <formula>IF(RIGHT(TEXT(Y872,"0.#"),1)=".",FALSE,TRUE)</formula>
    </cfRule>
    <cfRule type="expression" dxfId="2082" priority="2092">
      <formula>IF(RIGHT(TEXT(Y872,"0.#"),1)=".",TRUE,FALSE)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2:AO872">
    <cfRule type="expression" dxfId="1983" priority="2093">
      <formula>IF(AND(AL872&gt;=0, RIGHT(TEXT(AL872,"0.#"),1)&lt;&gt;"."),TRUE,FALSE)</formula>
    </cfRule>
    <cfRule type="expression" dxfId="1982" priority="2094">
      <formula>IF(AND(AL872&gt;=0, RIGHT(TEXT(AL872,"0.#"),1)="."),TRUE,FALSE)</formula>
    </cfRule>
    <cfRule type="expression" dxfId="1981" priority="2095">
      <formula>IF(AND(AL872&lt;0, RIGHT(TEXT(AL872,"0.#"),1)&lt;&gt;"."),TRUE,FALSE)</formula>
    </cfRule>
    <cfRule type="expression" dxfId="1980" priority="2096">
      <formula>IF(AND(AL872&lt;0, RIGHT(TEXT(AL872,"0.#"),1)="."),TRUE,FALSE)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60 AI458:AI460 AM458:AM460">
    <cfRule type="expression" dxfId="727" priority="27">
      <formula>IF(RIGHT(TEXT(AE458,"0.#"),1)=".",FALSE,TRUE)</formula>
    </cfRule>
    <cfRule type="expression" dxfId="726" priority="28">
      <formula>IF(RIGHT(TEXT(AE458,"0.#"),1)=".",TRUE,FALSE)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E138:AE139 AU138:AU139 AI138:AI139 AM138:AM139 AQ138:AQ139">
    <cfRule type="expression" dxfId="721" priority="21">
      <formula>IF(RIGHT(TEXT(AE138,"0.#"),1)=".",FALSE,TRUE)</formula>
    </cfRule>
    <cfRule type="expression" dxfId="720" priority="22">
      <formula>IF(RIGHT(TEXT(AE138,"0.#"),1)=".",TRUE,FALSE)</formula>
    </cfRule>
  </conditionalFormatting>
  <conditionalFormatting sqref="AE194:AE195 AU194:AU195 AI194:AI195 AM194:AM195 AQ194:AQ195">
    <cfRule type="expression" dxfId="719" priority="19">
      <formula>IF(RIGHT(TEXT(AE194,"0.#"),1)=".",FALSE,TRUE)</formula>
    </cfRule>
    <cfRule type="expression" dxfId="718" priority="20">
      <formula>IF(RIGHT(TEXT(AE194,"0.#"),1)=".",TRUE,FALSE)</formula>
    </cfRule>
  </conditionalFormatting>
  <conditionalFormatting sqref="AE198:AE199 AU198:AU199 AI198:AI199 AM198:AM199 AQ198:AQ199">
    <cfRule type="expression" dxfId="717" priority="17">
      <formula>IF(RIGHT(TEXT(AE198,"0.#"),1)=".",FALSE,TRUE)</formula>
    </cfRule>
    <cfRule type="expression" dxfId="716" priority="18">
      <formula>IF(RIGHT(TEXT(AE198,"0.#"),1)=".",TRUE,FALSE)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49" man="1"/>
    <brk id="480" max="49" man="1"/>
    <brk id="725" max="49" man="1"/>
    <brk id="779" max="49" man="1"/>
  </rowBreaks>
  <colBreaks count="2" manualBreakCount="2">
    <brk id="1" max="1131" man="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611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610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2"/>
      <c r="AA2" s="853"/>
      <c r="AB2" s="1057" t="s">
        <v>11</v>
      </c>
      <c r="AC2" s="1058"/>
      <c r="AD2" s="1059"/>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5"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2"/>
      <c r="AA9" s="853"/>
      <c r="AB9" s="1057" t="s">
        <v>11</v>
      </c>
      <c r="AC9" s="1058"/>
      <c r="AD9" s="1059"/>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5"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2"/>
      <c r="AA16" s="853"/>
      <c r="AB16" s="1057" t="s">
        <v>11</v>
      </c>
      <c r="AC16" s="1058"/>
      <c r="AD16" s="1059"/>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5"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2"/>
      <c r="AA23" s="853"/>
      <c r="AB23" s="1057" t="s">
        <v>11</v>
      </c>
      <c r="AC23" s="1058"/>
      <c r="AD23" s="1059"/>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5"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2"/>
      <c r="AA30" s="853"/>
      <c r="AB30" s="1057" t="s">
        <v>11</v>
      </c>
      <c r="AC30" s="1058"/>
      <c r="AD30" s="1059"/>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5"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2"/>
      <c r="AA37" s="853"/>
      <c r="AB37" s="1057" t="s">
        <v>11</v>
      </c>
      <c r="AC37" s="1058"/>
      <c r="AD37" s="1059"/>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5"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2"/>
      <c r="AA44" s="853"/>
      <c r="AB44" s="1057" t="s">
        <v>11</v>
      </c>
      <c r="AC44" s="1058"/>
      <c r="AD44" s="1059"/>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5"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2"/>
      <c r="AA51" s="853"/>
      <c r="AB51" s="243" t="s">
        <v>11</v>
      </c>
      <c r="AC51" s="1058"/>
      <c r="AD51" s="1059"/>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5"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2"/>
      <c r="AA58" s="853"/>
      <c r="AB58" s="1057" t="s">
        <v>11</v>
      </c>
      <c r="AC58" s="1058"/>
      <c r="AD58" s="1059"/>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5"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2"/>
      <c r="AA65" s="853"/>
      <c r="AB65" s="1057" t="s">
        <v>11</v>
      </c>
      <c r="AC65" s="1058"/>
      <c r="AD65" s="1059"/>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0" zoomScaleNormal="75" zoomScaleSheetLayoutView="80"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6" t="s">
        <v>367</v>
      </c>
      <c r="H2" s="617"/>
      <c r="I2" s="617"/>
      <c r="J2" s="617"/>
      <c r="K2" s="617"/>
      <c r="L2" s="617"/>
      <c r="M2" s="617"/>
      <c r="N2" s="617"/>
      <c r="O2" s="617"/>
      <c r="P2" s="617"/>
      <c r="Q2" s="617"/>
      <c r="R2" s="617"/>
      <c r="S2" s="617"/>
      <c r="T2" s="617"/>
      <c r="U2" s="617"/>
      <c r="V2" s="617"/>
      <c r="W2" s="617"/>
      <c r="X2" s="617"/>
      <c r="Y2" s="617"/>
      <c r="Z2" s="617"/>
      <c r="AA2" s="617"/>
      <c r="AB2" s="618"/>
      <c r="AC2" s="616" t="s">
        <v>369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06"/>
      <c r="Z4" s="407"/>
      <c r="AA4" s="407"/>
      <c r="AB4" s="828"/>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5"/>
      <c r="B5" s="1076"/>
      <c r="C5" s="1076"/>
      <c r="D5" s="1076"/>
      <c r="E5" s="1076"/>
      <c r="F5" s="1077"/>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5"/>
      <c r="B6" s="1076"/>
      <c r="C6" s="1076"/>
      <c r="D6" s="1076"/>
      <c r="E6" s="1076"/>
      <c r="F6" s="1077"/>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5"/>
      <c r="B7" s="1076"/>
      <c r="C7" s="1076"/>
      <c r="D7" s="1076"/>
      <c r="E7" s="1076"/>
      <c r="F7" s="1077"/>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5"/>
      <c r="B8" s="1076"/>
      <c r="C8" s="1076"/>
      <c r="D8" s="1076"/>
      <c r="E8" s="1076"/>
      <c r="F8" s="1077"/>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5"/>
      <c r="B9" s="1076"/>
      <c r="C9" s="1076"/>
      <c r="D9" s="1076"/>
      <c r="E9" s="1076"/>
      <c r="F9" s="1077"/>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5"/>
      <c r="B10" s="1076"/>
      <c r="C10" s="1076"/>
      <c r="D10" s="1076"/>
      <c r="E10" s="1076"/>
      <c r="F10" s="1077"/>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5"/>
      <c r="B11" s="1076"/>
      <c r="C11" s="1076"/>
      <c r="D11" s="1076"/>
      <c r="E11" s="1076"/>
      <c r="F11" s="1077"/>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5"/>
      <c r="B12" s="1076"/>
      <c r="C12" s="1076"/>
      <c r="D12" s="1076"/>
      <c r="E12" s="1076"/>
      <c r="F12" s="1077"/>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5"/>
      <c r="B13" s="1076"/>
      <c r="C13" s="1076"/>
      <c r="D13" s="1076"/>
      <c r="E13" s="1076"/>
      <c r="F13" s="1077"/>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5"/>
      <c r="B16" s="1076"/>
      <c r="C16" s="1076"/>
      <c r="D16" s="1076"/>
      <c r="E16" s="1076"/>
      <c r="F16" s="1077"/>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06"/>
      <c r="Z17" s="407"/>
      <c r="AA17" s="407"/>
      <c r="AB17" s="82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5"/>
      <c r="B18" s="1076"/>
      <c r="C18" s="1076"/>
      <c r="D18" s="1076"/>
      <c r="E18" s="1076"/>
      <c r="F18" s="1077"/>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5"/>
      <c r="B19" s="1076"/>
      <c r="C19" s="1076"/>
      <c r="D19" s="1076"/>
      <c r="E19" s="1076"/>
      <c r="F19" s="1077"/>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5"/>
      <c r="B20" s="1076"/>
      <c r="C20" s="1076"/>
      <c r="D20" s="1076"/>
      <c r="E20" s="1076"/>
      <c r="F20" s="1077"/>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5"/>
      <c r="B21" s="1076"/>
      <c r="C21" s="1076"/>
      <c r="D21" s="1076"/>
      <c r="E21" s="1076"/>
      <c r="F21" s="1077"/>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5"/>
      <c r="B22" s="1076"/>
      <c r="C22" s="1076"/>
      <c r="D22" s="1076"/>
      <c r="E22" s="1076"/>
      <c r="F22" s="1077"/>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5"/>
      <c r="B23" s="1076"/>
      <c r="C23" s="1076"/>
      <c r="D23" s="1076"/>
      <c r="E23" s="1076"/>
      <c r="F23" s="1077"/>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5"/>
      <c r="B24" s="1076"/>
      <c r="C24" s="1076"/>
      <c r="D24" s="1076"/>
      <c r="E24" s="1076"/>
      <c r="F24" s="1077"/>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5"/>
      <c r="B25" s="1076"/>
      <c r="C25" s="1076"/>
      <c r="D25" s="1076"/>
      <c r="E25" s="1076"/>
      <c r="F25" s="1077"/>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5"/>
      <c r="B26" s="1076"/>
      <c r="C26" s="1076"/>
      <c r="D26" s="1076"/>
      <c r="E26" s="1076"/>
      <c r="F26" s="1077"/>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5"/>
      <c r="B29" s="1076"/>
      <c r="C29" s="1076"/>
      <c r="D29" s="1076"/>
      <c r="E29" s="1076"/>
      <c r="F29" s="1077"/>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06"/>
      <c r="Z30" s="407"/>
      <c r="AA30" s="407"/>
      <c r="AB30" s="82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5"/>
      <c r="B31" s="1076"/>
      <c r="C31" s="1076"/>
      <c r="D31" s="1076"/>
      <c r="E31" s="1076"/>
      <c r="F31" s="1077"/>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5"/>
      <c r="B32" s="1076"/>
      <c r="C32" s="1076"/>
      <c r="D32" s="1076"/>
      <c r="E32" s="1076"/>
      <c r="F32" s="1077"/>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5"/>
      <c r="B33" s="1076"/>
      <c r="C33" s="1076"/>
      <c r="D33" s="1076"/>
      <c r="E33" s="1076"/>
      <c r="F33" s="1077"/>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5"/>
      <c r="B34" s="1076"/>
      <c r="C34" s="1076"/>
      <c r="D34" s="1076"/>
      <c r="E34" s="1076"/>
      <c r="F34" s="1077"/>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5"/>
      <c r="B35" s="1076"/>
      <c r="C35" s="1076"/>
      <c r="D35" s="1076"/>
      <c r="E35" s="1076"/>
      <c r="F35" s="1077"/>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5"/>
      <c r="B36" s="1076"/>
      <c r="C36" s="1076"/>
      <c r="D36" s="1076"/>
      <c r="E36" s="1076"/>
      <c r="F36" s="1077"/>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5"/>
      <c r="B37" s="1076"/>
      <c r="C37" s="1076"/>
      <c r="D37" s="1076"/>
      <c r="E37" s="1076"/>
      <c r="F37" s="1077"/>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5"/>
      <c r="B38" s="1076"/>
      <c r="C38" s="1076"/>
      <c r="D38" s="1076"/>
      <c r="E38" s="1076"/>
      <c r="F38" s="1077"/>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5"/>
      <c r="B39" s="1076"/>
      <c r="C39" s="1076"/>
      <c r="D39" s="1076"/>
      <c r="E39" s="1076"/>
      <c r="F39" s="1077"/>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5"/>
      <c r="B42" s="1076"/>
      <c r="C42" s="1076"/>
      <c r="D42" s="1076"/>
      <c r="E42" s="1076"/>
      <c r="F42" s="1077"/>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06"/>
      <c r="Z43" s="407"/>
      <c r="AA43" s="407"/>
      <c r="AB43" s="82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5"/>
      <c r="B44" s="1076"/>
      <c r="C44" s="1076"/>
      <c r="D44" s="1076"/>
      <c r="E44" s="1076"/>
      <c r="F44" s="1077"/>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5"/>
      <c r="B45" s="1076"/>
      <c r="C45" s="1076"/>
      <c r="D45" s="1076"/>
      <c r="E45" s="1076"/>
      <c r="F45" s="1077"/>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5"/>
      <c r="B46" s="1076"/>
      <c r="C46" s="1076"/>
      <c r="D46" s="1076"/>
      <c r="E46" s="1076"/>
      <c r="F46" s="1077"/>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5"/>
      <c r="B47" s="1076"/>
      <c r="C47" s="1076"/>
      <c r="D47" s="1076"/>
      <c r="E47" s="1076"/>
      <c r="F47" s="1077"/>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5"/>
      <c r="B48" s="1076"/>
      <c r="C48" s="1076"/>
      <c r="D48" s="1076"/>
      <c r="E48" s="1076"/>
      <c r="F48" s="1077"/>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5"/>
      <c r="B49" s="1076"/>
      <c r="C49" s="1076"/>
      <c r="D49" s="1076"/>
      <c r="E49" s="1076"/>
      <c r="F49" s="1077"/>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5"/>
      <c r="B50" s="1076"/>
      <c r="C50" s="1076"/>
      <c r="D50" s="1076"/>
      <c r="E50" s="1076"/>
      <c r="F50" s="1077"/>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5"/>
      <c r="B51" s="1076"/>
      <c r="C51" s="1076"/>
      <c r="D51" s="1076"/>
      <c r="E51" s="1076"/>
      <c r="F51" s="1077"/>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5"/>
      <c r="B52" s="1076"/>
      <c r="C52" s="1076"/>
      <c r="D52" s="1076"/>
      <c r="E52" s="1076"/>
      <c r="F52" s="1077"/>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5"/>
      <c r="B56" s="1076"/>
      <c r="C56" s="1076"/>
      <c r="D56" s="1076"/>
      <c r="E56" s="1076"/>
      <c r="F56" s="1077"/>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06"/>
      <c r="Z57" s="407"/>
      <c r="AA57" s="407"/>
      <c r="AB57" s="82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5"/>
      <c r="B58" s="1076"/>
      <c r="C58" s="1076"/>
      <c r="D58" s="1076"/>
      <c r="E58" s="1076"/>
      <c r="F58" s="1077"/>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5"/>
      <c r="B59" s="1076"/>
      <c r="C59" s="1076"/>
      <c r="D59" s="1076"/>
      <c r="E59" s="1076"/>
      <c r="F59" s="1077"/>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5"/>
      <c r="B60" s="1076"/>
      <c r="C60" s="1076"/>
      <c r="D60" s="1076"/>
      <c r="E60" s="1076"/>
      <c r="F60" s="1077"/>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5"/>
      <c r="B61" s="1076"/>
      <c r="C61" s="1076"/>
      <c r="D61" s="1076"/>
      <c r="E61" s="1076"/>
      <c r="F61" s="1077"/>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5"/>
      <c r="B62" s="1076"/>
      <c r="C62" s="1076"/>
      <c r="D62" s="1076"/>
      <c r="E62" s="1076"/>
      <c r="F62" s="1077"/>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5"/>
      <c r="B63" s="1076"/>
      <c r="C63" s="1076"/>
      <c r="D63" s="1076"/>
      <c r="E63" s="1076"/>
      <c r="F63" s="1077"/>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5"/>
      <c r="B64" s="1076"/>
      <c r="C64" s="1076"/>
      <c r="D64" s="1076"/>
      <c r="E64" s="1076"/>
      <c r="F64" s="1077"/>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5"/>
      <c r="B65" s="1076"/>
      <c r="C65" s="1076"/>
      <c r="D65" s="1076"/>
      <c r="E65" s="1076"/>
      <c r="F65" s="1077"/>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5"/>
      <c r="B66" s="1076"/>
      <c r="C66" s="1076"/>
      <c r="D66" s="1076"/>
      <c r="E66" s="1076"/>
      <c r="F66" s="1077"/>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5"/>
      <c r="B69" s="1076"/>
      <c r="C69" s="1076"/>
      <c r="D69" s="1076"/>
      <c r="E69" s="1076"/>
      <c r="F69" s="1077"/>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06"/>
      <c r="Z70" s="407"/>
      <c r="AA70" s="407"/>
      <c r="AB70" s="82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5"/>
      <c r="B71" s="1076"/>
      <c r="C71" s="1076"/>
      <c r="D71" s="1076"/>
      <c r="E71" s="1076"/>
      <c r="F71" s="1077"/>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5"/>
      <c r="B72" s="1076"/>
      <c r="C72" s="1076"/>
      <c r="D72" s="1076"/>
      <c r="E72" s="1076"/>
      <c r="F72" s="1077"/>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5"/>
      <c r="B73" s="1076"/>
      <c r="C73" s="1076"/>
      <c r="D73" s="1076"/>
      <c r="E73" s="1076"/>
      <c r="F73" s="1077"/>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5"/>
      <c r="B74" s="1076"/>
      <c r="C74" s="1076"/>
      <c r="D74" s="1076"/>
      <c r="E74" s="1076"/>
      <c r="F74" s="1077"/>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5"/>
      <c r="B75" s="1076"/>
      <c r="C75" s="1076"/>
      <c r="D75" s="1076"/>
      <c r="E75" s="1076"/>
      <c r="F75" s="1077"/>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5"/>
      <c r="B76" s="1076"/>
      <c r="C76" s="1076"/>
      <c r="D76" s="1076"/>
      <c r="E76" s="1076"/>
      <c r="F76" s="1077"/>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5"/>
      <c r="B77" s="1076"/>
      <c r="C77" s="1076"/>
      <c r="D77" s="1076"/>
      <c r="E77" s="1076"/>
      <c r="F77" s="1077"/>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5"/>
      <c r="B78" s="1076"/>
      <c r="C78" s="1076"/>
      <c r="D78" s="1076"/>
      <c r="E78" s="1076"/>
      <c r="F78" s="1077"/>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5"/>
      <c r="B79" s="1076"/>
      <c r="C79" s="1076"/>
      <c r="D79" s="1076"/>
      <c r="E79" s="1076"/>
      <c r="F79" s="1077"/>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5"/>
      <c r="B82" s="1076"/>
      <c r="C82" s="1076"/>
      <c r="D82" s="1076"/>
      <c r="E82" s="1076"/>
      <c r="F82" s="1077"/>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06"/>
      <c r="Z83" s="407"/>
      <c r="AA83" s="407"/>
      <c r="AB83" s="82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5"/>
      <c r="B84" s="1076"/>
      <c r="C84" s="1076"/>
      <c r="D84" s="1076"/>
      <c r="E84" s="1076"/>
      <c r="F84" s="1077"/>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5"/>
      <c r="B85" s="1076"/>
      <c r="C85" s="1076"/>
      <c r="D85" s="1076"/>
      <c r="E85" s="1076"/>
      <c r="F85" s="1077"/>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5"/>
      <c r="B86" s="1076"/>
      <c r="C86" s="1076"/>
      <c r="D86" s="1076"/>
      <c r="E86" s="1076"/>
      <c r="F86" s="1077"/>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5"/>
      <c r="B87" s="1076"/>
      <c r="C87" s="1076"/>
      <c r="D87" s="1076"/>
      <c r="E87" s="1076"/>
      <c r="F87" s="1077"/>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5"/>
      <c r="B88" s="1076"/>
      <c r="C88" s="1076"/>
      <c r="D88" s="1076"/>
      <c r="E88" s="1076"/>
      <c r="F88" s="1077"/>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5"/>
      <c r="B89" s="1076"/>
      <c r="C89" s="1076"/>
      <c r="D89" s="1076"/>
      <c r="E89" s="1076"/>
      <c r="F89" s="1077"/>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5"/>
      <c r="B90" s="1076"/>
      <c r="C90" s="1076"/>
      <c r="D90" s="1076"/>
      <c r="E90" s="1076"/>
      <c r="F90" s="1077"/>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5"/>
      <c r="B91" s="1076"/>
      <c r="C91" s="1076"/>
      <c r="D91" s="1076"/>
      <c r="E91" s="1076"/>
      <c r="F91" s="1077"/>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5"/>
      <c r="B92" s="1076"/>
      <c r="C92" s="1076"/>
      <c r="D92" s="1076"/>
      <c r="E92" s="1076"/>
      <c r="F92" s="1077"/>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5"/>
      <c r="B95" s="1076"/>
      <c r="C95" s="1076"/>
      <c r="D95" s="1076"/>
      <c r="E95" s="1076"/>
      <c r="F95" s="1077"/>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06"/>
      <c r="Z96" s="407"/>
      <c r="AA96" s="407"/>
      <c r="AB96" s="82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5"/>
      <c r="B97" s="1076"/>
      <c r="C97" s="1076"/>
      <c r="D97" s="1076"/>
      <c r="E97" s="1076"/>
      <c r="F97" s="1077"/>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5"/>
      <c r="B98" s="1076"/>
      <c r="C98" s="1076"/>
      <c r="D98" s="1076"/>
      <c r="E98" s="1076"/>
      <c r="F98" s="1077"/>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5"/>
      <c r="B99" s="1076"/>
      <c r="C99" s="1076"/>
      <c r="D99" s="1076"/>
      <c r="E99" s="1076"/>
      <c r="F99" s="1077"/>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5"/>
      <c r="B100" s="1076"/>
      <c r="C100" s="1076"/>
      <c r="D100" s="1076"/>
      <c r="E100" s="1076"/>
      <c r="F100" s="1077"/>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5"/>
      <c r="B101" s="1076"/>
      <c r="C101" s="1076"/>
      <c r="D101" s="1076"/>
      <c r="E101" s="1076"/>
      <c r="F101" s="1077"/>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5"/>
      <c r="B102" s="1076"/>
      <c r="C102" s="1076"/>
      <c r="D102" s="1076"/>
      <c r="E102" s="1076"/>
      <c r="F102" s="1077"/>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5"/>
      <c r="B103" s="1076"/>
      <c r="C103" s="1076"/>
      <c r="D103" s="1076"/>
      <c r="E103" s="1076"/>
      <c r="F103" s="1077"/>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5"/>
      <c r="B104" s="1076"/>
      <c r="C104" s="1076"/>
      <c r="D104" s="1076"/>
      <c r="E104" s="1076"/>
      <c r="F104" s="1077"/>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5"/>
      <c r="B105" s="1076"/>
      <c r="C105" s="1076"/>
      <c r="D105" s="1076"/>
      <c r="E105" s="1076"/>
      <c r="F105" s="1077"/>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5"/>
      <c r="B109" s="1076"/>
      <c r="C109" s="1076"/>
      <c r="D109" s="1076"/>
      <c r="E109" s="1076"/>
      <c r="F109" s="1077"/>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5"/>
      <c r="B111" s="1076"/>
      <c r="C111" s="1076"/>
      <c r="D111" s="1076"/>
      <c r="E111" s="1076"/>
      <c r="F111" s="1077"/>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5"/>
      <c r="B112" s="1076"/>
      <c r="C112" s="1076"/>
      <c r="D112" s="1076"/>
      <c r="E112" s="1076"/>
      <c r="F112" s="1077"/>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5"/>
      <c r="B113" s="1076"/>
      <c r="C113" s="1076"/>
      <c r="D113" s="1076"/>
      <c r="E113" s="1076"/>
      <c r="F113" s="1077"/>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5"/>
      <c r="B114" s="1076"/>
      <c r="C114" s="1076"/>
      <c r="D114" s="1076"/>
      <c r="E114" s="1076"/>
      <c r="F114" s="1077"/>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5"/>
      <c r="B115" s="1076"/>
      <c r="C115" s="1076"/>
      <c r="D115" s="1076"/>
      <c r="E115" s="1076"/>
      <c r="F115" s="1077"/>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5"/>
      <c r="B116" s="1076"/>
      <c r="C116" s="1076"/>
      <c r="D116" s="1076"/>
      <c r="E116" s="1076"/>
      <c r="F116" s="1077"/>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5"/>
      <c r="B117" s="1076"/>
      <c r="C117" s="1076"/>
      <c r="D117" s="1076"/>
      <c r="E117" s="1076"/>
      <c r="F117" s="1077"/>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5"/>
      <c r="B118" s="1076"/>
      <c r="C118" s="1076"/>
      <c r="D118" s="1076"/>
      <c r="E118" s="1076"/>
      <c r="F118" s="1077"/>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5"/>
      <c r="B119" s="1076"/>
      <c r="C119" s="1076"/>
      <c r="D119" s="1076"/>
      <c r="E119" s="1076"/>
      <c r="F119" s="1077"/>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5"/>
      <c r="B122" s="1076"/>
      <c r="C122" s="1076"/>
      <c r="D122" s="1076"/>
      <c r="E122" s="1076"/>
      <c r="F122" s="1077"/>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5"/>
      <c r="B124" s="1076"/>
      <c r="C124" s="1076"/>
      <c r="D124" s="1076"/>
      <c r="E124" s="1076"/>
      <c r="F124" s="1077"/>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5"/>
      <c r="B125" s="1076"/>
      <c r="C125" s="1076"/>
      <c r="D125" s="1076"/>
      <c r="E125" s="1076"/>
      <c r="F125" s="1077"/>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5"/>
      <c r="B126" s="1076"/>
      <c r="C126" s="1076"/>
      <c r="D126" s="1076"/>
      <c r="E126" s="1076"/>
      <c r="F126" s="1077"/>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5"/>
      <c r="B127" s="1076"/>
      <c r="C127" s="1076"/>
      <c r="D127" s="1076"/>
      <c r="E127" s="1076"/>
      <c r="F127" s="1077"/>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5"/>
      <c r="B128" s="1076"/>
      <c r="C128" s="1076"/>
      <c r="D128" s="1076"/>
      <c r="E128" s="1076"/>
      <c r="F128" s="1077"/>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5"/>
      <c r="B129" s="1076"/>
      <c r="C129" s="1076"/>
      <c r="D129" s="1076"/>
      <c r="E129" s="1076"/>
      <c r="F129" s="1077"/>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5"/>
      <c r="B130" s="1076"/>
      <c r="C130" s="1076"/>
      <c r="D130" s="1076"/>
      <c r="E130" s="1076"/>
      <c r="F130" s="1077"/>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5"/>
      <c r="B131" s="1076"/>
      <c r="C131" s="1076"/>
      <c r="D131" s="1076"/>
      <c r="E131" s="1076"/>
      <c r="F131" s="1077"/>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5"/>
      <c r="B132" s="1076"/>
      <c r="C132" s="1076"/>
      <c r="D132" s="1076"/>
      <c r="E132" s="1076"/>
      <c r="F132" s="1077"/>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5"/>
      <c r="B135" s="1076"/>
      <c r="C135" s="1076"/>
      <c r="D135" s="1076"/>
      <c r="E135" s="1076"/>
      <c r="F135" s="1077"/>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5"/>
      <c r="B137" s="1076"/>
      <c r="C137" s="1076"/>
      <c r="D137" s="1076"/>
      <c r="E137" s="1076"/>
      <c r="F137" s="1077"/>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5"/>
      <c r="B138" s="1076"/>
      <c r="C138" s="1076"/>
      <c r="D138" s="1076"/>
      <c r="E138" s="1076"/>
      <c r="F138" s="1077"/>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5"/>
      <c r="B139" s="1076"/>
      <c r="C139" s="1076"/>
      <c r="D139" s="1076"/>
      <c r="E139" s="1076"/>
      <c r="F139" s="1077"/>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5"/>
      <c r="B140" s="1076"/>
      <c r="C140" s="1076"/>
      <c r="D140" s="1076"/>
      <c r="E140" s="1076"/>
      <c r="F140" s="1077"/>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5"/>
      <c r="B141" s="1076"/>
      <c r="C141" s="1076"/>
      <c r="D141" s="1076"/>
      <c r="E141" s="1076"/>
      <c r="F141" s="1077"/>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5"/>
      <c r="B142" s="1076"/>
      <c r="C142" s="1076"/>
      <c r="D142" s="1076"/>
      <c r="E142" s="1076"/>
      <c r="F142" s="1077"/>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5"/>
      <c r="B143" s="1076"/>
      <c r="C143" s="1076"/>
      <c r="D143" s="1076"/>
      <c r="E143" s="1076"/>
      <c r="F143" s="1077"/>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5"/>
      <c r="B144" s="1076"/>
      <c r="C144" s="1076"/>
      <c r="D144" s="1076"/>
      <c r="E144" s="1076"/>
      <c r="F144" s="1077"/>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5"/>
      <c r="B145" s="1076"/>
      <c r="C145" s="1076"/>
      <c r="D145" s="1076"/>
      <c r="E145" s="1076"/>
      <c r="F145" s="1077"/>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5"/>
      <c r="B148" s="1076"/>
      <c r="C148" s="1076"/>
      <c r="D148" s="1076"/>
      <c r="E148" s="1076"/>
      <c r="F148" s="1077"/>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5"/>
      <c r="B150" s="1076"/>
      <c r="C150" s="1076"/>
      <c r="D150" s="1076"/>
      <c r="E150" s="1076"/>
      <c r="F150" s="1077"/>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5"/>
      <c r="B151" s="1076"/>
      <c r="C151" s="1076"/>
      <c r="D151" s="1076"/>
      <c r="E151" s="1076"/>
      <c r="F151" s="1077"/>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5"/>
      <c r="B152" s="1076"/>
      <c r="C152" s="1076"/>
      <c r="D152" s="1076"/>
      <c r="E152" s="1076"/>
      <c r="F152" s="1077"/>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5"/>
      <c r="B153" s="1076"/>
      <c r="C153" s="1076"/>
      <c r="D153" s="1076"/>
      <c r="E153" s="1076"/>
      <c r="F153" s="1077"/>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5"/>
      <c r="B154" s="1076"/>
      <c r="C154" s="1076"/>
      <c r="D154" s="1076"/>
      <c r="E154" s="1076"/>
      <c r="F154" s="1077"/>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5"/>
      <c r="B155" s="1076"/>
      <c r="C155" s="1076"/>
      <c r="D155" s="1076"/>
      <c r="E155" s="1076"/>
      <c r="F155" s="1077"/>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5"/>
      <c r="B156" s="1076"/>
      <c r="C156" s="1076"/>
      <c r="D156" s="1076"/>
      <c r="E156" s="1076"/>
      <c r="F156" s="1077"/>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5"/>
      <c r="B157" s="1076"/>
      <c r="C157" s="1076"/>
      <c r="D157" s="1076"/>
      <c r="E157" s="1076"/>
      <c r="F157" s="1077"/>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5"/>
      <c r="B158" s="1076"/>
      <c r="C158" s="1076"/>
      <c r="D158" s="1076"/>
      <c r="E158" s="1076"/>
      <c r="F158" s="1077"/>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5"/>
      <c r="B162" s="1076"/>
      <c r="C162" s="1076"/>
      <c r="D162" s="1076"/>
      <c r="E162" s="1076"/>
      <c r="F162" s="1077"/>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5"/>
      <c r="B164" s="1076"/>
      <c r="C164" s="1076"/>
      <c r="D164" s="1076"/>
      <c r="E164" s="1076"/>
      <c r="F164" s="1077"/>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5"/>
      <c r="B165" s="1076"/>
      <c r="C165" s="1076"/>
      <c r="D165" s="1076"/>
      <c r="E165" s="1076"/>
      <c r="F165" s="1077"/>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5"/>
      <c r="B166" s="1076"/>
      <c r="C166" s="1076"/>
      <c r="D166" s="1076"/>
      <c r="E166" s="1076"/>
      <c r="F166" s="1077"/>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5"/>
      <c r="B167" s="1076"/>
      <c r="C167" s="1076"/>
      <c r="D167" s="1076"/>
      <c r="E167" s="1076"/>
      <c r="F167" s="1077"/>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5"/>
      <c r="B168" s="1076"/>
      <c r="C168" s="1076"/>
      <c r="D168" s="1076"/>
      <c r="E168" s="1076"/>
      <c r="F168" s="1077"/>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5"/>
      <c r="B169" s="1076"/>
      <c r="C169" s="1076"/>
      <c r="D169" s="1076"/>
      <c r="E169" s="1076"/>
      <c r="F169" s="1077"/>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5"/>
      <c r="B170" s="1076"/>
      <c r="C170" s="1076"/>
      <c r="D170" s="1076"/>
      <c r="E170" s="1076"/>
      <c r="F170" s="1077"/>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5"/>
      <c r="B171" s="1076"/>
      <c r="C171" s="1076"/>
      <c r="D171" s="1076"/>
      <c r="E171" s="1076"/>
      <c r="F171" s="1077"/>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5"/>
      <c r="B172" s="1076"/>
      <c r="C172" s="1076"/>
      <c r="D172" s="1076"/>
      <c r="E172" s="1076"/>
      <c r="F172" s="1077"/>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5"/>
      <c r="B175" s="1076"/>
      <c r="C175" s="1076"/>
      <c r="D175" s="1076"/>
      <c r="E175" s="1076"/>
      <c r="F175" s="1077"/>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5"/>
      <c r="B177" s="1076"/>
      <c r="C177" s="1076"/>
      <c r="D177" s="1076"/>
      <c r="E177" s="1076"/>
      <c r="F177" s="1077"/>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5"/>
      <c r="B178" s="1076"/>
      <c r="C178" s="1076"/>
      <c r="D178" s="1076"/>
      <c r="E178" s="1076"/>
      <c r="F178" s="1077"/>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5"/>
      <c r="B179" s="1076"/>
      <c r="C179" s="1076"/>
      <c r="D179" s="1076"/>
      <c r="E179" s="1076"/>
      <c r="F179" s="1077"/>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5"/>
      <c r="B180" s="1076"/>
      <c r="C180" s="1076"/>
      <c r="D180" s="1076"/>
      <c r="E180" s="1076"/>
      <c r="F180" s="1077"/>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5"/>
      <c r="B181" s="1076"/>
      <c r="C181" s="1076"/>
      <c r="D181" s="1076"/>
      <c r="E181" s="1076"/>
      <c r="F181" s="1077"/>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5"/>
      <c r="B182" s="1076"/>
      <c r="C182" s="1076"/>
      <c r="D182" s="1076"/>
      <c r="E182" s="1076"/>
      <c r="F182" s="1077"/>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5"/>
      <c r="B183" s="1076"/>
      <c r="C183" s="1076"/>
      <c r="D183" s="1076"/>
      <c r="E183" s="1076"/>
      <c r="F183" s="1077"/>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5"/>
      <c r="B184" s="1076"/>
      <c r="C184" s="1076"/>
      <c r="D184" s="1076"/>
      <c r="E184" s="1076"/>
      <c r="F184" s="1077"/>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5"/>
      <c r="B185" s="1076"/>
      <c r="C185" s="1076"/>
      <c r="D185" s="1076"/>
      <c r="E185" s="1076"/>
      <c r="F185" s="1077"/>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5"/>
      <c r="B188" s="1076"/>
      <c r="C188" s="1076"/>
      <c r="D188" s="1076"/>
      <c r="E188" s="1076"/>
      <c r="F188" s="1077"/>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5"/>
      <c r="B190" s="1076"/>
      <c r="C190" s="1076"/>
      <c r="D190" s="1076"/>
      <c r="E190" s="1076"/>
      <c r="F190" s="1077"/>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5"/>
      <c r="B191" s="1076"/>
      <c r="C191" s="1076"/>
      <c r="D191" s="1076"/>
      <c r="E191" s="1076"/>
      <c r="F191" s="1077"/>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5"/>
      <c r="B192" s="1076"/>
      <c r="C192" s="1076"/>
      <c r="D192" s="1076"/>
      <c r="E192" s="1076"/>
      <c r="F192" s="1077"/>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5"/>
      <c r="B193" s="1076"/>
      <c r="C193" s="1076"/>
      <c r="D193" s="1076"/>
      <c r="E193" s="1076"/>
      <c r="F193" s="1077"/>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5"/>
      <c r="B194" s="1076"/>
      <c r="C194" s="1076"/>
      <c r="D194" s="1076"/>
      <c r="E194" s="1076"/>
      <c r="F194" s="1077"/>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5"/>
      <c r="B195" s="1076"/>
      <c r="C195" s="1076"/>
      <c r="D195" s="1076"/>
      <c r="E195" s="1076"/>
      <c r="F195" s="1077"/>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5"/>
      <c r="B196" s="1076"/>
      <c r="C196" s="1076"/>
      <c r="D196" s="1076"/>
      <c r="E196" s="1076"/>
      <c r="F196" s="1077"/>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5"/>
      <c r="B197" s="1076"/>
      <c r="C197" s="1076"/>
      <c r="D197" s="1076"/>
      <c r="E197" s="1076"/>
      <c r="F197" s="1077"/>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5"/>
      <c r="B198" s="1076"/>
      <c r="C198" s="1076"/>
      <c r="D198" s="1076"/>
      <c r="E198" s="1076"/>
      <c r="F198" s="1077"/>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5"/>
      <c r="B201" s="1076"/>
      <c r="C201" s="1076"/>
      <c r="D201" s="1076"/>
      <c r="E201" s="1076"/>
      <c r="F201" s="1077"/>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5"/>
      <c r="B203" s="1076"/>
      <c r="C203" s="1076"/>
      <c r="D203" s="1076"/>
      <c r="E203" s="1076"/>
      <c r="F203" s="1077"/>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5"/>
      <c r="B204" s="1076"/>
      <c r="C204" s="1076"/>
      <c r="D204" s="1076"/>
      <c r="E204" s="1076"/>
      <c r="F204" s="1077"/>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5"/>
      <c r="B205" s="1076"/>
      <c r="C205" s="1076"/>
      <c r="D205" s="1076"/>
      <c r="E205" s="1076"/>
      <c r="F205" s="1077"/>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5"/>
      <c r="B206" s="1076"/>
      <c r="C206" s="1076"/>
      <c r="D206" s="1076"/>
      <c r="E206" s="1076"/>
      <c r="F206" s="1077"/>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5"/>
      <c r="B207" s="1076"/>
      <c r="C207" s="1076"/>
      <c r="D207" s="1076"/>
      <c r="E207" s="1076"/>
      <c r="F207" s="1077"/>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5"/>
      <c r="B208" s="1076"/>
      <c r="C208" s="1076"/>
      <c r="D208" s="1076"/>
      <c r="E208" s="1076"/>
      <c r="F208" s="1077"/>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5"/>
      <c r="B209" s="1076"/>
      <c r="C209" s="1076"/>
      <c r="D209" s="1076"/>
      <c r="E209" s="1076"/>
      <c r="F209" s="1077"/>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5"/>
      <c r="B210" s="1076"/>
      <c r="C210" s="1076"/>
      <c r="D210" s="1076"/>
      <c r="E210" s="1076"/>
      <c r="F210" s="1077"/>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5"/>
      <c r="B211" s="1076"/>
      <c r="C211" s="1076"/>
      <c r="D211" s="1076"/>
      <c r="E211" s="1076"/>
      <c r="F211" s="1077"/>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5"/>
      <c r="B215" s="1076"/>
      <c r="C215" s="1076"/>
      <c r="D215" s="1076"/>
      <c r="E215" s="1076"/>
      <c r="F215" s="1077"/>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5"/>
      <c r="B217" s="1076"/>
      <c r="C217" s="1076"/>
      <c r="D217" s="1076"/>
      <c r="E217" s="1076"/>
      <c r="F217" s="1077"/>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5"/>
      <c r="B218" s="1076"/>
      <c r="C218" s="1076"/>
      <c r="D218" s="1076"/>
      <c r="E218" s="1076"/>
      <c r="F218" s="1077"/>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5"/>
      <c r="B219" s="1076"/>
      <c r="C219" s="1076"/>
      <c r="D219" s="1076"/>
      <c r="E219" s="1076"/>
      <c r="F219" s="1077"/>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5"/>
      <c r="B220" s="1076"/>
      <c r="C220" s="1076"/>
      <c r="D220" s="1076"/>
      <c r="E220" s="1076"/>
      <c r="F220" s="1077"/>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5"/>
      <c r="B221" s="1076"/>
      <c r="C221" s="1076"/>
      <c r="D221" s="1076"/>
      <c r="E221" s="1076"/>
      <c r="F221" s="1077"/>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5"/>
      <c r="B222" s="1076"/>
      <c r="C222" s="1076"/>
      <c r="D222" s="1076"/>
      <c r="E222" s="1076"/>
      <c r="F222" s="1077"/>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5"/>
      <c r="B223" s="1076"/>
      <c r="C223" s="1076"/>
      <c r="D223" s="1076"/>
      <c r="E223" s="1076"/>
      <c r="F223" s="1077"/>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5"/>
      <c r="B224" s="1076"/>
      <c r="C224" s="1076"/>
      <c r="D224" s="1076"/>
      <c r="E224" s="1076"/>
      <c r="F224" s="1077"/>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5"/>
      <c r="B225" s="1076"/>
      <c r="C225" s="1076"/>
      <c r="D225" s="1076"/>
      <c r="E225" s="1076"/>
      <c r="F225" s="1077"/>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5"/>
      <c r="B228" s="1076"/>
      <c r="C228" s="1076"/>
      <c r="D228" s="1076"/>
      <c r="E228" s="1076"/>
      <c r="F228" s="1077"/>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5"/>
      <c r="B230" s="1076"/>
      <c r="C230" s="1076"/>
      <c r="D230" s="1076"/>
      <c r="E230" s="1076"/>
      <c r="F230" s="1077"/>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5"/>
      <c r="B231" s="1076"/>
      <c r="C231" s="1076"/>
      <c r="D231" s="1076"/>
      <c r="E231" s="1076"/>
      <c r="F231" s="1077"/>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5"/>
      <c r="B232" s="1076"/>
      <c r="C232" s="1076"/>
      <c r="D232" s="1076"/>
      <c r="E232" s="1076"/>
      <c r="F232" s="1077"/>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5"/>
      <c r="B233" s="1076"/>
      <c r="C233" s="1076"/>
      <c r="D233" s="1076"/>
      <c r="E233" s="1076"/>
      <c r="F233" s="1077"/>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5"/>
      <c r="B234" s="1076"/>
      <c r="C234" s="1076"/>
      <c r="D234" s="1076"/>
      <c r="E234" s="1076"/>
      <c r="F234" s="1077"/>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5"/>
      <c r="B235" s="1076"/>
      <c r="C235" s="1076"/>
      <c r="D235" s="1076"/>
      <c r="E235" s="1076"/>
      <c r="F235" s="1077"/>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5"/>
      <c r="B236" s="1076"/>
      <c r="C236" s="1076"/>
      <c r="D236" s="1076"/>
      <c r="E236" s="1076"/>
      <c r="F236" s="1077"/>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5"/>
      <c r="B237" s="1076"/>
      <c r="C237" s="1076"/>
      <c r="D237" s="1076"/>
      <c r="E237" s="1076"/>
      <c r="F237" s="1077"/>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5"/>
      <c r="B238" s="1076"/>
      <c r="C238" s="1076"/>
      <c r="D238" s="1076"/>
      <c r="E238" s="1076"/>
      <c r="F238" s="1077"/>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5"/>
      <c r="B241" s="1076"/>
      <c r="C241" s="1076"/>
      <c r="D241" s="1076"/>
      <c r="E241" s="1076"/>
      <c r="F241" s="1077"/>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5"/>
      <c r="B243" s="1076"/>
      <c r="C243" s="1076"/>
      <c r="D243" s="1076"/>
      <c r="E243" s="1076"/>
      <c r="F243" s="1077"/>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5"/>
      <c r="B244" s="1076"/>
      <c r="C244" s="1076"/>
      <c r="D244" s="1076"/>
      <c r="E244" s="1076"/>
      <c r="F244" s="1077"/>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5"/>
      <c r="B245" s="1076"/>
      <c r="C245" s="1076"/>
      <c r="D245" s="1076"/>
      <c r="E245" s="1076"/>
      <c r="F245" s="1077"/>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5"/>
      <c r="B246" s="1076"/>
      <c r="C246" s="1076"/>
      <c r="D246" s="1076"/>
      <c r="E246" s="1076"/>
      <c r="F246" s="1077"/>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5"/>
      <c r="B247" s="1076"/>
      <c r="C247" s="1076"/>
      <c r="D247" s="1076"/>
      <c r="E247" s="1076"/>
      <c r="F247" s="1077"/>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5"/>
      <c r="B248" s="1076"/>
      <c r="C248" s="1076"/>
      <c r="D248" s="1076"/>
      <c r="E248" s="1076"/>
      <c r="F248" s="1077"/>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5"/>
      <c r="B249" s="1076"/>
      <c r="C249" s="1076"/>
      <c r="D249" s="1076"/>
      <c r="E249" s="1076"/>
      <c r="F249" s="1077"/>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5"/>
      <c r="B250" s="1076"/>
      <c r="C250" s="1076"/>
      <c r="D250" s="1076"/>
      <c r="E250" s="1076"/>
      <c r="F250" s="1077"/>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5"/>
      <c r="B251" s="1076"/>
      <c r="C251" s="1076"/>
      <c r="D251" s="1076"/>
      <c r="E251" s="1076"/>
      <c r="F251" s="1077"/>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5"/>
      <c r="B254" s="1076"/>
      <c r="C254" s="1076"/>
      <c r="D254" s="1076"/>
      <c r="E254" s="1076"/>
      <c r="F254" s="1077"/>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5"/>
      <c r="B256" s="1076"/>
      <c r="C256" s="1076"/>
      <c r="D256" s="1076"/>
      <c r="E256" s="1076"/>
      <c r="F256" s="1077"/>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5"/>
      <c r="B257" s="1076"/>
      <c r="C257" s="1076"/>
      <c r="D257" s="1076"/>
      <c r="E257" s="1076"/>
      <c r="F257" s="1077"/>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5"/>
      <c r="B258" s="1076"/>
      <c r="C258" s="1076"/>
      <c r="D258" s="1076"/>
      <c r="E258" s="1076"/>
      <c r="F258" s="1077"/>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5"/>
      <c r="B259" s="1076"/>
      <c r="C259" s="1076"/>
      <c r="D259" s="1076"/>
      <c r="E259" s="1076"/>
      <c r="F259" s="1077"/>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5"/>
      <c r="B260" s="1076"/>
      <c r="C260" s="1076"/>
      <c r="D260" s="1076"/>
      <c r="E260" s="1076"/>
      <c r="F260" s="1077"/>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5"/>
      <c r="B261" s="1076"/>
      <c r="C261" s="1076"/>
      <c r="D261" s="1076"/>
      <c r="E261" s="1076"/>
      <c r="F261" s="1077"/>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5"/>
      <c r="B262" s="1076"/>
      <c r="C262" s="1076"/>
      <c r="D262" s="1076"/>
      <c r="E262" s="1076"/>
      <c r="F262" s="1077"/>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5"/>
      <c r="B263" s="1076"/>
      <c r="C263" s="1076"/>
      <c r="D263" s="1076"/>
      <c r="E263" s="1076"/>
      <c r="F263" s="1077"/>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5"/>
      <c r="B264" s="1076"/>
      <c r="C264" s="1076"/>
      <c r="D264" s="1076"/>
      <c r="E264" s="1076"/>
      <c r="F264" s="1077"/>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2020-08-25T02:23:27Z</cp:lastPrinted>
  <dcterms:created xsi:type="dcterms:W3CDTF">2012-03-13T00:50:25Z</dcterms:created>
  <dcterms:modified xsi:type="dcterms:W3CDTF">2020-10-02T06:17:42Z</dcterms:modified>
</cp:coreProperties>
</file>