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<sst xmlns="http://schemas.openxmlformats.org/spreadsheetml/2006/main" count="2900" uniqueCount="629">
  <si>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</si>
  <si>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</si>
  <si>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</si>
  <si>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</si>
  <si>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</si>
  <si>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</si>
  <si>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</si>
  <si>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</si>
  <si>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</si>
  <si>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</si>
  <si>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</si>
  <si>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</si>
  <si>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</si>
  <si>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</si>
  <si>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</si>
  <si>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</si>
  <si>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</si>
  <si>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</si>
  <si>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</si>
  <si>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</si>
  <si>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</si>
  <si>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</si>
  <si>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</si>
  <si>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</si>
  <si>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</si>
  <si>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</si>
  <si>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</si>
  <si>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</si>
  <si>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</si>
  <si>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</si>
  <si>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</si>
  <si>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</si>
  <si>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</si>
  <si>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</si>
  <si>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</si>
  <si>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</si>
  <si>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</si>
  <si>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</si>
  <si>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</si>
  <si>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</si>
  <si>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</si>
  <si>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</si>
  <si>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</si>
  <si>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</si>
  <si>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</si>
  <si>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</si>
  <si>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</si>
  <si>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</si>
  <si>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</si>
  <si>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</si>
  <si>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</si>
  <si>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</si>
  <si>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</si>
  <si>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</si>
  <si>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</si>
  <si>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</si>
  <si>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</si>
  <si>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</si>
  <si>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</si>
  <si>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</si>
  <si>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</si>
  <si>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</si>
  <si>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</si>
  <si>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</si>
  <si>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</si>
  <si>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</si>
  <si>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</si>
  <si>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</si>
  <si>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</si>
  <si>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</si>
  <si>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</si>
  <si>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</si>
  <si>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</si>
  <si>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</si>
  <si>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</si>
  <si>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</si>
  <si>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</si>
  <si>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</si>
  <si>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</si>
  <si>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</si>
  <si>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</si>
  <si>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</si>
  <si>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</si>
  <si>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</si>
  <si>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</si>
  <si>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</si>
  <si>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</si>
  <si>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</si>
  <si>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</si>
  <si>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</si>
  <si>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</si>
  <si>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</si>
  <si>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</si>
  <si>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</si>
  <si>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</si>
  <si>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</si>
  <si>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</si>
  <si>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</si>
  <si>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</si>
  <si>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</si>
  <si>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</si>
  <si>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</si>
  <si>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</si>
  <si>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</si>
  <si>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</si>
  <si>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</si>
  <si>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</si>
  <si>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</si>
  <si>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</si>
  <si>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</si>
  <si>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</si>
  <si>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</si>
  <si>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</si>
  <si>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</si>
  <si>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</si>
  <si>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</si>
  <si>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</si>
  <si>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</si>
  <si>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</si>
  <si>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</si>
  <si>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</si>
  <si>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</si>
  <si>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</si>
  <si>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</si>
  <si>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</si>
  <si>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</si>
  <si>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</si>
  <si>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</si>
  <si>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</si>
  <si>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</si>
  <si>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</si>
  <si>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</si>
  <si>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</si>
  <si>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</si>
  <si>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</si>
  <si>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</si>
  <si>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</si>
  <si>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</si>
  <si>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</si>
  <si>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</si>
  <si>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</si>
  <si>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</si>
  <si>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</si>
  <si>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</si>
  <si>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</si>
  <si>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</si>
  <si>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</si>
  <si>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</si>
  <si>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</si>
  <si>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</si>
  <si>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</si>
  <si>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</si>
  <si>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</si>
  <si>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</si>
  <si>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</si>
  <si>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</si>
  <si>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</si>
  <si>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</si>
  <si>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</si>
  <si>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</si>
  <si>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</si>
  <si>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</si>
  <si>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</si>
  <si>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</si>
  <si>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</si>
  <si>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</si>
  <si>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</si>
  <si>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</si>
  <si>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</si>
  <si>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</si>
  <si>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</si>
  <si>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</si>
  <si>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</si>
  <si>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</si>
  <si>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</si>
  <si>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</si>
  <si>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</si>
  <si>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</si>
  <si>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</si>
  <si>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</si>
  <si>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</si>
  <si>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</si>
  <si>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</si>
  <si>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</si>
  <si>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</si>
  <si>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</si>
  <si>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</si>
  <si>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</si>
  <si>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</si>
  <si>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</si>
  <si>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</si>
  <si>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</si>
  <si>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</si>
  <si>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</si>
  <si>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</si>
  <si>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</si>
  <si>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</si>
  <si>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</si>
  <si>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</si>
  <si>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</si>
  <si>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</si>
  <si>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</si>
  <si>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</si>
  <si>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</si>
  <si>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</si>
  <si>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</si>
  <si>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</si>
  <si>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</si>
  <si>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</si>
  <si>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</si>
  <si>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</si>
  <si>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</si>
  <si>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</si>
  <si>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</si>
  <si>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</si>
  <si>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</si>
  <si>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</si>
  <si>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</si>
  <si>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</si>
  <si>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</si>
  <si>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</si>
  <si>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</si>
  <si>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</si>
  <si>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</si>
  <si>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</si>
  <si>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</si>
  <si>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</si>
  <si>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</si>
  <si>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</si>
  <si>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</si>
  <si>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</si>
  <si>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</si>
  <si>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</si>
  <si>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</si>
  <si>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</si>
  <si>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</si>
  <si>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</si>
  <si>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</si>
  <si>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</si>
  <si>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</si>
  <si>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</si>
  <si>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</si>
  <si>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</si>
  <si>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</si>
  <si>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</si>
  <si>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</si>
  <si>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</si>
  <si>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</si>
  <si>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</si>
  <si>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</si>
  <si>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</si>
  <si>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</si>
  <si>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</si>
  <si>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</si>
  <si>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</si>
  <si>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</si>
  <si>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</si>
  <si>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</si>
  <si>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</si>
  <si>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</si>
  <si>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</si>
  <si>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</si>
  <si>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</si>
  <si>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</si>
  <si>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</si>
  <si>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</si>
  <si>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</si>
  <si>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</si>
  <si>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</si>
  <si>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</si>
  <si>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</si>
  <si>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</si>
  <si>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</si>
  <si>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</si>
  <si>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</si>
  <si>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</si>
  <si>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</si>
  <si>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</si>
  <si>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</si>
  <si>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</si>
  <si>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</si>
  <si>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</si>
  <si>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</si>
  <si>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</si>
  <si>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</si>
  <si>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</si>
  <si>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</si>
  <si>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</si>
  <si>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</si>
  <si>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</si>
  <si>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</si>
  <si>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</si>
  <si>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</si>
  <si>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</si>
  <si>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</si>
  <si>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</si>
  <si>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</si>
  <si>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</si>
  <si>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</si>
  <si>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</si>
  <si>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</si>
  <si>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</si>
  <si>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</si>
  <si>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</si>
  <si>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</si>
  <si>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</si>
  <si>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</si>
  <si>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</si>
  <si>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</si>
  <si>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</si>
  <si>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</si>
  <si>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</si>
  <si>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</si>
  <si>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</si>
  <si>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</si>
  <si>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</si>
  <si>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</si>
  <si>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</si>
  <si>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</si>
  <si>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</si>
  <si>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</si>
  <si>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</si>
  <si>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</si>
  <si>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</si>
  <si>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</si>
  <si>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</si>
  <si>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</si>
  <si>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</si>
  <si>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</si>
  <si>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</si>
  <si>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</si>
  <si>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</si>
  <si>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</si>
  <si>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</si>
  <si>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</si>
  <si>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</si>
  <si>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</si>
  <si>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</si>
  <si>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</si>
  <si>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</si>
  <si>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</si>
  <si>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</si>
  <si>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</si>
  <si>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</si>
  <si>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</si>
  <si>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</si>
  <si>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</si>
  <si>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</si>
  <si>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</si>
  <si>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</si>
  <si>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</si>
  <si>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</si>
  <si>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</si>
  <si>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</si>
  <si>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</si>
  <si>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</si>
  <si>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</si>
  <si>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</si>
  <si>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</si>
  <si>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</si>
  <si>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</si>
  <si>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</si>
  <si>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</si>
  <si>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</si>
  <si>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</si>
  <si>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</si>
  <si>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</si>
  <si>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</si>
  <si>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</si>
  <si>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</si>
  <si>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</si>
  <si>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</si>
  <si>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</si>
  <si>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</si>
  <si>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</si>
  <si>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</si>
  <si>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</si>
  <si>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</si>
  <si>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</si>
  <si>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</si>
  <si>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</si>
  <si>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</si>
  <si>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</si>
  <si>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</si>
  <si>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</si>
  <si>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</si>
  <si>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</si>
  <si>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</si>
  <si>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</si>
  <si>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</si>
  <si>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</si>
  <si>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</si>
  <si>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</si>
  <si>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</si>
  <si>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</si>
  <si>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</si>
  <si>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</si>
  <si>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</si>
  <si>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</si>
  <si>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</si>
  <si>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</si>
  <si>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</si>
  <si>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</si>
  <si>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</si>
  <si>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</si>
  <si>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</si>
  <si>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</si>
  <si>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</si>
  <si>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</si>
  <si>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</si>
  <si>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</si>
  <si>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</si>
  <si>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</si>
  <si>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</si>
  <si>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</si>
  <si>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</si>
  <si>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</si>
  <si>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</si>
  <si>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</si>
  <si>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</si>
  <si>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</si>
  <si>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</si>
  <si>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</si>
  <si>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</si>
  <si>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</si>
  <si>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</si>
  <si>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</si>
  <si>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</si>
  <si>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</si>
  <si>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</si>
  <si>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</si>
  <si>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</si>
  <si>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</si>
  <si>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</si>
  <si>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</si>
  <si>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</si>
  <si>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</si>
  <si>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</si>
  <si>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</si>
  <si>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</si>
  <si>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</si>
  <si>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</si>
  <si>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</si>
  <si>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</si>
  <si>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</si>
  <si>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</si>
  <si>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</si>
  <si>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</si>
  <si>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</si>
  <si>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</si>
  <si>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</si>
  <si>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</si>
  <si>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</si>
  <si>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</si>
  <si>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</si>
  <si>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</si>
  <si>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</si>
  <si>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</si>
  <si>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</si>
  <si>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</si>
  <si>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</si>
  <si>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</si>
  <si>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</si>
  <si>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</si>
  <si>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</si>
  <si>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</si>
  <si>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</si>
  <si>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</si>
  <si>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</si>
  <si>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</si>
  <si>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</si>
  <si>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</si>
  <si>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</si>
  <si>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</si>
  <si>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</si>
  <si>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</si>
  <si>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</si>
  <si>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</si>
  <si>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</si>
  <si>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</si>
  <si>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</si>
  <si>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</si>
  <si>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</si>
  <si>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</si>
  <si>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</si>
  <si>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</si>
  <si>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</si>
  <si>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</si>
  <si>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</si>
  <si>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</si>
  <si>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</si>
  <si>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</si>
  <si>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</si>
  <si>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</si>
  <si>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</si>
  <si>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</si>
  <si>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</si>
  <si>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</si>
  <si>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</si>
  <si>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</si>
  <si>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</si>
  <si>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</si>
  <si>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</si>
  <si>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</si>
  <si>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</si>
  <si>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</si>
  <si>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</si>
  <si>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</si>
  <si>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</si>
  <si>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</si>
  <si>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</si>
  <si>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</si>
  <si>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</si>
  <si>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</si>
  <si>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</si>
  <si>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</si>
  <si>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</si>
  <si>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</si>
  <si>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</si>
  <si>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</si>
  <si>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</si>
  <si>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</si>
  <si>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</si>
  <si>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</si>
  <si>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</si>
  <si>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</si>
  <si>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</si>
  <si>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</si>
  <si>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</si>
  <si>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</si>
  <si>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</si>
  <si>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</si>
  <si>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</si>
  <si>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</si>
  <si>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</si>
  <si>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</si>
  <si>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</si>
  <si>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</si>
  <si>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</si>
  <si>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</si>
  <si>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</si>
  <si>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</si>
  <si>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</si>
  <si>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</si>
  <si>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</si>
  <si>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</si>
  <si>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</si>
  <si>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</si>
  <si>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</si>
  <si>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</si>
  <si>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</si>
  <si>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</si>
  <si>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</si>
  <si>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</si>
  <si>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</si>
  <si>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</si>
  <si>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</si>
  <si>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</si>
  <si>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</si>
  <si>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</si>
  <si>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</si>
  <si>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</si>
  <si>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</si>
  <si>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</si>
  <si>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</si>
  <si>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</si>
  <si>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</si>
  <si>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経済協力開発機構拠出金</t>
  </si>
  <si>
    <t>平成29年度まで我が国が主体的に参画するプロジェクト数を6以上に維持する</t>
  </si>
  <si>
    <t>件</t>
  </si>
  <si>
    <t>文部科学省調べ</t>
  </si>
  <si>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</si>
  <si>
    <t>我が国からの拠出金／OECD/GSFにおいて我が国が主体的に参画するプロジェクト数　　　　　　　　　　　　　</t>
    <phoneticPr fontId="5"/>
  </si>
  <si>
    <t>百万円/件</t>
  </si>
  <si>
    <t>百万円/件</t>
    <phoneticPr fontId="5"/>
  </si>
  <si>
    <t>24/7</t>
  </si>
  <si>
    <t>24/6</t>
  </si>
  <si>
    <t>　　/</t>
    <phoneticPr fontId="5"/>
  </si>
  <si>
    <t>／　　　　　　　　　　　　　　</t>
    <phoneticPr fontId="5"/>
  </si>
  <si>
    <t>　　/</t>
    <phoneticPr fontId="5"/>
  </si>
  <si>
    <t>／　　　　　　　　　　　　　　</t>
    <phoneticPr fontId="5"/>
  </si>
  <si>
    <t>戦略的国際共同研究プログラム（SICORP）において我が国と共同研究を実施した累計国・地域数</t>
    <phoneticPr fontId="5"/>
  </si>
  <si>
    <t>地球規模課題対応国際科学技術協力プログラム（SATREPS）において我が国と共同研究を実施した累計国数</t>
    <phoneticPr fontId="5"/>
  </si>
  <si>
    <t>国・地域</t>
    <phoneticPr fontId="5"/>
  </si>
  <si>
    <t>か国</t>
    <phoneticPr fontId="5"/>
  </si>
  <si>
    <t>-</t>
    <phoneticPr fontId="5"/>
  </si>
  <si>
    <t>OECDグローバル・サイエンス・フォーラムへの拠出を通じて、研究インフラや科学的助言、オープンサイエンス等の科学技術政策に関する加盟国間での意見交換や情報共有を行うことで、我が国の戦略的な科学技術政策の立案に活用するとともに、施策目標７－２の目標２「科学技術外交を活用しながら、先進国から途上国まで途切れずに、相手国・地域に応じた多様で重層的な協力関係の構築を推進」に資する。</t>
    <phoneticPr fontId="5"/>
  </si>
  <si>
    <t>本事業は、OECDにおける地球規模課題の解決に向けた科学技術面の取組の実施を目的とする、有用かつニーズの高い事業である。</t>
  </si>
  <si>
    <t>本事業は、国際機関への拠出であるため国が実施すべきである。</t>
  </si>
  <si>
    <t>本事業は、OECDにおける地球規模課題の解決に向けた科学技術面の取組の実施を目的としており、非常に有用な事業である。</t>
  </si>
  <si>
    <t>当初の目的どおり、OECDへ拠出され、本事業による拠出金により地球規模課題の科学技術面からの解決に向けて、先進国と途上国の科学技術協力のあり方等について調査、情報交換、情報分析を実施した。</t>
  </si>
  <si>
    <t>当初の目的どおり、OECD/GSFへ拠出された。本事業による分担金に運営経費以外の用途はない。</t>
  </si>
  <si>
    <t>科学技術全般について幅広く取り扱う国際的な枠組みは他には少なく、OECD/GSFの場での議論は我が国の施策形成のためにも非常に有用。</t>
  </si>
  <si>
    <t>34</t>
  </si>
  <si>
    <t>216</t>
  </si>
  <si>
    <t>212</t>
  </si>
  <si>
    <t>210</t>
  </si>
  <si>
    <t>198</t>
  </si>
  <si>
    <t>180</t>
  </si>
  <si>
    <t>○</t>
  </si>
  <si>
    <t>7　イノベーション創出に向けたシステム改革</t>
    <phoneticPr fontId="5"/>
  </si>
  <si>
    <t>7-2 科学技術の国際活動の戦略的推進</t>
    <phoneticPr fontId="5"/>
  </si>
  <si>
    <t>平成23年度</t>
    <phoneticPr fontId="5"/>
  </si>
  <si>
    <t>終了予定なし</t>
    <phoneticPr fontId="5"/>
  </si>
  <si>
    <t>科学技術・学術政策局</t>
    <phoneticPr fontId="5"/>
  </si>
  <si>
    <t>科学技術・学術戦略官（国際担当）付</t>
    <phoneticPr fontId="5"/>
  </si>
  <si>
    <t>OECD/GSFにおいて我が国が主体的に参画するプロジェクト数</t>
    <phoneticPr fontId="5"/>
  </si>
  <si>
    <t>‐</t>
  </si>
  <si>
    <t>無</t>
  </si>
  <si>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実施されるプロジェクトについては、一定の成果があがっており、先進国としての国際的責務を果たす上でも引き続き実施すべきものである。</t>
  </si>
  <si>
    <t>国際的な協力が欠かせない地球規模課題の解決に、科学技術の面から取り組むに当たって、OECDにおける各種調査や情報交換は非常に有益である。したがって、現在の事業内容を引き続き維持していく。</t>
  </si>
  <si>
    <t>A.経済協力開発機構（OECD）</t>
    <phoneticPr fontId="5"/>
  </si>
  <si>
    <t>拠出金</t>
    <rPh sb="0" eb="3">
      <t>キョシュツキン</t>
    </rPh>
    <phoneticPr fontId="5"/>
  </si>
  <si>
    <t>地球規模課題の解決に向けた科学技術面の取組にかかる経費</t>
    <phoneticPr fontId="5"/>
  </si>
  <si>
    <t>経済協力開発機構
（OECD)</t>
    <phoneticPr fontId="5"/>
  </si>
  <si>
    <t>-</t>
    <phoneticPr fontId="5"/>
  </si>
  <si>
    <t>OECDが実施する地球規模課題の解決に向けた取組への拠出</t>
    <phoneticPr fontId="5"/>
  </si>
  <si>
    <t>国際的な知的公共財の創出や地球規模課題の解決に資する科学技術協力を国際機関への拠出を通じて行い、我が国の科学技術の戦略的推進を図る「国際機関への拠出等」のうち、「OECDが実施する地球規模課題の解決に向けた取組への拠出」は、地球規模課題の解決に向けた科学技術面の取組を実施することを目的とする。</t>
    <phoneticPr fontId="5"/>
  </si>
  <si>
    <t>国際的な協議・協力によって解決を図ることが求められる地球規模課題に対し、科学技術面から対応するために、OECD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t>
    <phoneticPr fontId="5"/>
  </si>
  <si>
    <t>国際的な協議・協力によって解決を図ることが求められる地球規模課題等に対し、科学技術面から対応するために、OECDが実施する事業の推進に必要な経費 (拠出金)</t>
    <phoneticPr fontId="5"/>
  </si>
  <si>
    <t>第5期科学技術基本計画（平成28年1月閣議決定）</t>
    <phoneticPr fontId="5"/>
  </si>
  <si>
    <t>科学技術・学術戦略官（国際担当）　有賀　理</t>
    <rPh sb="17" eb="19">
      <t>アルガ</t>
    </rPh>
    <rPh sb="20" eb="21">
      <t>リ</t>
    </rPh>
    <phoneticPr fontId="5"/>
  </si>
  <si>
    <t>各プロジェクトで作成された最終報告書は関連部局や関連省庁にも共有され、今後関連する取組等に活用できると考えられる。</t>
    <rPh sb="24" eb="26">
      <t>カンレン</t>
    </rPh>
    <rPh sb="26" eb="28">
      <t>ショウチョウ</t>
    </rPh>
    <phoneticPr fontId="5"/>
  </si>
  <si>
    <t>現在はOECD/GSFビューロ（副議長）として我が国から専門家を派遣しているほか、2019年から2020年にかけてGSFが実施した5つのプロジェクトのすべてに我が国から専門家を登録し、我が国の施策をインプットするほか、2021年から新規に開始する2つのプロジェクトにもそれぞれ専門家を登録し、準備段階から積極的に参加するなど、OECD/GSFの活動に対して我が国は高いプレゼンスを発揮しており、実績と目標は見合ったものとなっている。</t>
    <rPh sb="16" eb="19">
      <t>フクギチョウ</t>
    </rPh>
    <rPh sb="45" eb="46">
      <t>ネン</t>
    </rPh>
    <rPh sb="52" eb="53">
      <t>ネン</t>
    </rPh>
    <rPh sb="61" eb="63">
      <t>ジッシ</t>
    </rPh>
    <rPh sb="79" eb="80">
      <t>ワ</t>
    </rPh>
    <rPh sb="81" eb="82">
      <t>クニ</t>
    </rPh>
    <rPh sb="84" eb="87">
      <t>センモンカ</t>
    </rPh>
    <rPh sb="88" eb="90">
      <t>トウロク</t>
    </rPh>
    <rPh sb="92" eb="93">
      <t>ワ</t>
    </rPh>
    <rPh sb="94" eb="95">
      <t>クニ</t>
    </rPh>
    <rPh sb="96" eb="98">
      <t>シサク</t>
    </rPh>
    <rPh sb="113" eb="114">
      <t>ネン</t>
    </rPh>
    <rPh sb="116" eb="118">
      <t>シンキ</t>
    </rPh>
    <rPh sb="119" eb="121">
      <t>カイシ</t>
    </rPh>
    <rPh sb="138" eb="141">
      <t>センモンカ</t>
    </rPh>
    <rPh sb="142" eb="144">
      <t>トウロク</t>
    </rPh>
    <rPh sb="146" eb="148">
      <t>ジュンビ</t>
    </rPh>
    <rPh sb="148" eb="150">
      <t>ダンカイ</t>
    </rPh>
    <rPh sb="152" eb="155">
      <t>セッキョクテキ</t>
    </rPh>
    <rPh sb="156" eb="158">
      <t>サンカ</t>
    </rPh>
    <phoneticPr fontId="5"/>
  </si>
  <si>
    <t>26/5</t>
    <phoneticPr fontId="5"/>
  </si>
  <si>
    <t>25/7</t>
    <phoneticPr fontId="5"/>
  </si>
  <si>
    <t>外部有識者による点検対象外</t>
  </si>
  <si>
    <t>現状通り</t>
  </si>
  <si>
    <t>１．事業評価の観点：この事業は国際的な協議・協力によって解決を図ることが求められる地球規模課題に対し、科学技術面から対応するために、ＯＥＣＤが実施する事業の推進に必要な経費を拠出する事業であり、長期継続事業の観点から検証を行った。
２．所見：この事業は、第5期科学技術基本計画に基づき、地球規模課題への科学技術面からの対応のために必要な事業であり、事業所管部局による自己点検及び行政事業レビュー推進チームによる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</si>
</sst>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49592</xdr:colOff>
      <xdr:row>742</xdr:row>
      <xdr:rowOff>309562</xdr:rowOff>
    </xdr:from>
    <xdr:to>
      <xdr:col>31</xdr:col>
      <xdr:colOff>25197</xdr:colOff>
      <xdr:row>745</xdr:row>
      <xdr:rowOff>281674</xdr:rowOff>
    </xdr:to>
    <xdr:sp macro="" textlink="">
      <xdr:nvSpPr>
        <xdr:cNvPr id="2" name="Rectangle 93">
          <a:extLst>
            <a:ext uri="{FF2B5EF4-FFF2-40B4-BE49-F238E27FC236}">
              <a16:creationId xmlns:a16="http://schemas.microsoft.com/office/drawing/2014/main" id="{106CC7C9-C777-449C-88D5-B0E5CFEE6FFD}"/>
            </a:ext>
          </a:extLst>
        </xdr:cNvPr>
        <xdr:cNvSpPr>
          <a:spLocks noChangeArrowheads="1"/>
        </xdr:cNvSpPr>
      </xdr:nvSpPr>
      <xdr:spPr bwMode="auto">
        <a:xfrm>
          <a:off x="3895311" y="65639156"/>
          <a:ext cx="2404480" cy="1043674"/>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ＭＳ Ｐゴシック"/>
              <a:ea typeface="ＭＳ Ｐゴシック"/>
            </a:rPr>
            <a:t>文部科学省</a:t>
          </a:r>
          <a:endParaRPr lang="en-US" altLang="ja-JP" sz="18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mn-ea"/>
              <a:cs typeface="+mn-cs"/>
            </a:rPr>
            <a:t>（</a:t>
          </a:r>
          <a:r>
            <a:rPr lang="en-US" altLang="ja-JP" sz="1800" b="0" i="0" baseline="0">
              <a:effectLst/>
              <a:latin typeface="+mn-ea"/>
              <a:ea typeface="+mn-ea"/>
              <a:cs typeface="+mn-cs"/>
            </a:rPr>
            <a:t>25.7</a:t>
          </a:r>
          <a:r>
            <a:rPr lang="ja-JP" altLang="ja-JP" sz="1800" b="0" i="0" baseline="0">
              <a:effectLst/>
              <a:latin typeface="+mn-lt"/>
              <a:ea typeface="+mn-ea"/>
              <a:cs typeface="+mn-cs"/>
            </a:rPr>
            <a:t>百万円）</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15</xdr:col>
      <xdr:colOff>141438</xdr:colOff>
      <xdr:row>746</xdr:row>
      <xdr:rowOff>131833</xdr:rowOff>
    </xdr:from>
    <xdr:to>
      <xdr:col>34</xdr:col>
      <xdr:colOff>137459</xdr:colOff>
      <xdr:row>748</xdr:row>
      <xdr:rowOff>44553</xdr:rowOff>
    </xdr:to>
    <xdr:sp macro="" textlink="">
      <xdr:nvSpPr>
        <xdr:cNvPr id="3" name="Rectangle 118">
          <a:extLst>
            <a:ext uri="{FF2B5EF4-FFF2-40B4-BE49-F238E27FC236}">
              <a16:creationId xmlns:a16="http://schemas.microsoft.com/office/drawing/2014/main" id="{826BB04A-C9DE-4BC7-A0BA-1A743754B225}"/>
            </a:ext>
          </a:extLst>
        </xdr:cNvPr>
        <xdr:cNvSpPr>
          <a:spLocks noChangeArrowheads="1"/>
        </xdr:cNvSpPr>
      </xdr:nvSpPr>
      <xdr:spPr bwMode="auto">
        <a:xfrm>
          <a:off x="3177532" y="66890177"/>
          <a:ext cx="3841740" cy="627095"/>
        </a:xfrm>
        <a:prstGeom prst="rect">
          <a:avLst/>
        </a:prstGeom>
        <a:noFill/>
        <a:ln>
          <a:noFill/>
        </a:ln>
        <a:extLst/>
      </xdr:spPr>
      <xdr:txBody>
        <a:bodyPr vertOverflow="clip" wrap="square" lIns="0" tIns="0" rIns="0" bIns="0" anchor="t" upright="1"/>
        <a:lstStyle/>
        <a:p>
          <a:pPr rtl="0"/>
          <a:r>
            <a:rPr lang="ja-JP" altLang="ja-JP" sz="1100" b="0" i="0" baseline="0">
              <a:effectLst/>
              <a:latin typeface="+mn-lt"/>
              <a:ea typeface="+mn-ea"/>
              <a:cs typeface="+mn-cs"/>
            </a:rPr>
            <a:t>国際的な協議・協力によって解決を図ることが求められる地球規模課題に対し、科学技術面から対応するために、</a:t>
          </a:r>
          <a:r>
            <a:rPr lang="en-US" altLang="ja-JP" sz="1100" b="0" i="0" baseline="0">
              <a:effectLst/>
              <a:latin typeface="+mn-lt"/>
              <a:ea typeface="+mn-ea"/>
              <a:cs typeface="+mn-cs"/>
            </a:rPr>
            <a:t>OECD</a:t>
          </a:r>
          <a:r>
            <a:rPr lang="ja-JP" altLang="ja-JP" sz="1100" b="0" i="0" baseline="0">
              <a:effectLst/>
              <a:latin typeface="+mn-lt"/>
              <a:ea typeface="+mn-ea"/>
              <a:cs typeface="+mn-cs"/>
            </a:rPr>
            <a:t>が実施する事業の推進に必要な経費を拠出。</a:t>
          </a:r>
          <a:endParaRPr lang="ja-JP" altLang="ja-JP" sz="1000">
            <a:effectLst/>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24</xdr:col>
      <xdr:colOff>112480</xdr:colOff>
      <xdr:row>748</xdr:row>
      <xdr:rowOff>157853</xdr:rowOff>
    </xdr:from>
    <xdr:to>
      <xdr:col>25</xdr:col>
      <xdr:colOff>164716</xdr:colOff>
      <xdr:row>751</xdr:row>
      <xdr:rowOff>102742</xdr:rowOff>
    </xdr:to>
    <xdr:sp macro="" textlink="">
      <xdr:nvSpPr>
        <xdr:cNvPr id="4" name="Freeform 115">
          <a:extLst>
            <a:ext uri="{FF2B5EF4-FFF2-40B4-BE49-F238E27FC236}">
              <a16:creationId xmlns:a16="http://schemas.microsoft.com/office/drawing/2014/main" id="{734DEF0E-F1CC-452B-BCFD-B13F475DD487}"/>
            </a:ext>
          </a:extLst>
        </xdr:cNvPr>
        <xdr:cNvSpPr>
          <a:spLocks noEditPoints="1"/>
        </xdr:cNvSpPr>
      </xdr:nvSpPr>
      <xdr:spPr bwMode="auto">
        <a:xfrm>
          <a:off x="4970230" y="67630572"/>
          <a:ext cx="254642" cy="1016451"/>
        </a:xfrm>
        <a:custGeom>
          <a:avLst/>
          <a:gdLst>
            <a:gd name="T0" fmla="*/ 2147483647 w 800"/>
            <a:gd name="T1" fmla="*/ 2147483647 h 3250"/>
            <a:gd name="T2" fmla="*/ 2147483647 w 800"/>
            <a:gd name="T3" fmla="*/ 2147483647 h 3250"/>
            <a:gd name="T4" fmla="*/ 2147483647 w 800"/>
            <a:gd name="T5" fmla="*/ 2147483647 h 3250"/>
            <a:gd name="T6" fmla="*/ 2147483647 w 800"/>
            <a:gd name="T7" fmla="*/ 2147483647 h 3250"/>
            <a:gd name="T8" fmla="*/ 2147483647 w 800"/>
            <a:gd name="T9" fmla="*/ 2147483647 h 3250"/>
            <a:gd name="T10" fmla="*/ 2147483647 w 800"/>
            <a:gd name="T11" fmla="*/ 0 h 3250"/>
            <a:gd name="T12" fmla="*/ 2147483647 w 800"/>
            <a:gd name="T13" fmla="*/ 2147483647 h 3250"/>
            <a:gd name="T14" fmla="*/ 2147483647 w 800"/>
            <a:gd name="T15" fmla="*/ 2147483647 h 3250"/>
            <a:gd name="T16" fmla="*/ 2147483647 w 800"/>
            <a:gd name="T17" fmla="*/ 2147483647 h 3250"/>
            <a:gd name="T18" fmla="*/ 0 w 800"/>
            <a:gd name="T19" fmla="*/ 2147483647 h 3250"/>
            <a:gd name="T20" fmla="*/ 2147483647 w 800"/>
            <a:gd name="T21" fmla="*/ 2147483647 h 325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3250"/>
            <a:gd name="T35" fmla="*/ 800 w 800"/>
            <a:gd name="T36" fmla="*/ 3250 h 325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3250">
              <a:moveTo>
                <a:pt x="467" y="66"/>
              </a:moveTo>
              <a:lnTo>
                <a:pt x="467" y="2584"/>
              </a:lnTo>
              <a:cubicBezTo>
                <a:pt x="467" y="2621"/>
                <a:pt x="437" y="2650"/>
                <a:pt x="400" y="2650"/>
              </a:cubicBezTo>
              <a:cubicBezTo>
                <a:pt x="364" y="2650"/>
                <a:pt x="334" y="2621"/>
                <a:pt x="334" y="2584"/>
              </a:cubicBezTo>
              <a:lnTo>
                <a:pt x="334" y="66"/>
              </a:lnTo>
              <a:cubicBezTo>
                <a:pt x="334" y="30"/>
                <a:pt x="364" y="0"/>
                <a:pt x="400" y="0"/>
              </a:cubicBezTo>
              <a:cubicBezTo>
                <a:pt x="437" y="0"/>
                <a:pt x="467" y="30"/>
                <a:pt x="467" y="66"/>
              </a:cubicBezTo>
              <a:close/>
              <a:moveTo>
                <a:pt x="800" y="2450"/>
              </a:moveTo>
              <a:lnTo>
                <a:pt x="400" y="3250"/>
              </a:lnTo>
              <a:lnTo>
                <a:pt x="0" y="2450"/>
              </a:lnTo>
              <a:lnTo>
                <a:pt x="800" y="2450"/>
              </a:lnTo>
              <a:close/>
            </a:path>
          </a:pathLst>
        </a:custGeom>
        <a:solidFill>
          <a:srgbClr val="000000"/>
        </a:solidFill>
        <a:ln w="1588" cap="flat">
          <a:solidFill>
            <a:srgbClr val="000000"/>
          </a:solidFill>
          <a:prstDash val="solid"/>
          <a:bevel/>
          <a:headEnd/>
          <a:tailEnd/>
        </a:ln>
      </xdr:spPr>
    </xdr:sp>
    <xdr:clientData/>
  </xdr:twoCellAnchor>
  <xdr:twoCellAnchor>
    <xdr:from>
      <xdr:col>26</xdr:col>
      <xdr:colOff>170902</xdr:colOff>
      <xdr:row>749</xdr:row>
      <xdr:rowOff>47745</xdr:rowOff>
    </xdr:from>
    <xdr:to>
      <xdr:col>31</xdr:col>
      <xdr:colOff>192727</xdr:colOff>
      <xdr:row>750</xdr:row>
      <xdr:rowOff>48527</xdr:rowOff>
    </xdr:to>
    <xdr:sp macro="" textlink="">
      <xdr:nvSpPr>
        <xdr:cNvPr id="5" name="Rectangle 95">
          <a:extLst>
            <a:ext uri="{FF2B5EF4-FFF2-40B4-BE49-F238E27FC236}">
              <a16:creationId xmlns:a16="http://schemas.microsoft.com/office/drawing/2014/main" id="{4D03F004-E102-4E8F-AD09-D67368BE3544}"/>
            </a:ext>
          </a:extLst>
        </xdr:cNvPr>
        <xdr:cNvSpPr>
          <a:spLocks noChangeArrowheads="1"/>
        </xdr:cNvSpPr>
      </xdr:nvSpPr>
      <xdr:spPr bwMode="auto">
        <a:xfrm>
          <a:off x="5433465" y="67877651"/>
          <a:ext cx="1033856" cy="357970"/>
        </a:xfrm>
        <a:prstGeom prst="rect">
          <a:avLst/>
        </a:prstGeom>
        <a:noFill/>
        <a:ln>
          <a:noFill/>
        </a:ln>
        <a:extLst/>
      </xdr:spPr>
      <xdr:txBody>
        <a:bodyPr vertOverflow="clip" wrap="square" lIns="0" tIns="0" rIns="0" bIns="0" anchor="t" upright="1"/>
        <a:lstStyle/>
        <a:p>
          <a:pPr algn="l" rtl="0">
            <a:defRPr sz="1000"/>
          </a:pPr>
          <a:r>
            <a:rPr lang="ja-JP" altLang="en-US" sz="2400" b="0" i="0" u="none" strike="noStrike" baseline="0">
              <a:solidFill>
                <a:srgbClr val="000000"/>
              </a:solidFill>
              <a:latin typeface="ＭＳ Ｐゴシック"/>
              <a:ea typeface="ＭＳ Ｐゴシック"/>
            </a:rPr>
            <a:t>〔拠出〕</a:t>
          </a:r>
        </a:p>
        <a:p>
          <a:pPr algn="l" rtl="0">
            <a:defRPr sz="1000"/>
          </a:pPr>
          <a:endParaRPr lang="ja-JP" altLang="en-US" sz="2400"/>
        </a:p>
      </xdr:txBody>
    </xdr:sp>
    <xdr:clientData/>
  </xdr:twoCellAnchor>
  <xdr:twoCellAnchor>
    <xdr:from>
      <xdr:col>12</xdr:col>
      <xdr:colOff>107156</xdr:colOff>
      <xdr:row>751</xdr:row>
      <xdr:rowOff>322253</xdr:rowOff>
    </xdr:from>
    <xdr:to>
      <xdr:col>37</xdr:col>
      <xdr:colOff>170041</xdr:colOff>
      <xdr:row>754</xdr:row>
      <xdr:rowOff>138332</xdr:rowOff>
    </xdr:to>
    <xdr:sp macro="" textlink="">
      <xdr:nvSpPr>
        <xdr:cNvPr id="6" name="Rectangle 96">
          <a:extLst>
            <a:ext uri="{FF2B5EF4-FFF2-40B4-BE49-F238E27FC236}">
              <a16:creationId xmlns:a16="http://schemas.microsoft.com/office/drawing/2014/main" id="{11A59BD4-D798-4575-BF52-94ED022FF8D7}"/>
            </a:ext>
          </a:extLst>
        </xdr:cNvPr>
        <xdr:cNvSpPr>
          <a:spLocks noChangeArrowheads="1"/>
        </xdr:cNvSpPr>
      </xdr:nvSpPr>
      <xdr:spPr bwMode="auto">
        <a:xfrm>
          <a:off x="2536031" y="68866534"/>
          <a:ext cx="5123041" cy="887642"/>
        </a:xfrm>
        <a:prstGeom prst="rect">
          <a:avLst/>
        </a:prstGeom>
        <a:noFill/>
        <a:ln w="31750">
          <a:solidFill>
            <a:schemeClr val="tx1"/>
          </a:solidFill>
        </a:ln>
        <a:extLst/>
      </xdr:spPr>
      <xdr:txBody>
        <a:bodyPr vertOverflow="clip" wrap="square" lIns="0" tIns="0" rIns="0" bIns="0" anchor="ctr" upright="1"/>
        <a:lstStyle/>
        <a:p>
          <a:pPr marL="0" marR="0" indent="0" algn="ctr" defTabSz="914400" rtl="0" eaLnBrk="1" fontAlgn="auto" latinLnBrk="0" hangingPunct="1">
            <a:lnSpc>
              <a:spcPts val="2000"/>
            </a:lnSpc>
            <a:spcBef>
              <a:spcPts val="0"/>
            </a:spcBef>
            <a:spcAft>
              <a:spcPts val="0"/>
            </a:spcAft>
            <a:buClrTx/>
            <a:buSzTx/>
            <a:buFontTx/>
            <a:buNone/>
            <a:tabLst/>
            <a:defRPr sz="1000"/>
          </a:pPr>
          <a:r>
            <a:rPr lang="en-US" altLang="ja-JP" sz="1200" b="0" i="0" baseline="0">
              <a:effectLst/>
              <a:latin typeface="+mn-lt"/>
              <a:ea typeface="+mn-ea"/>
              <a:cs typeface="+mn-cs"/>
            </a:rPr>
            <a:t>   </a:t>
          </a:r>
          <a:r>
            <a:rPr lang="ja-JP" altLang="ja-JP" sz="1200" b="0" i="0" baseline="0">
              <a:effectLst/>
              <a:latin typeface="+mn-lt"/>
              <a:ea typeface="+mn-ea"/>
              <a:cs typeface="+mn-cs"/>
            </a:rPr>
            <a:t>【A】</a:t>
          </a:r>
          <a:r>
            <a:rPr lang="ja-JP" altLang="en-US" sz="1000" b="0" i="0" baseline="0">
              <a:effectLst/>
              <a:latin typeface="+mn-lt"/>
              <a:ea typeface="+mn-ea"/>
              <a:cs typeface="+mn-cs"/>
            </a:rPr>
            <a:t>　</a:t>
          </a:r>
          <a:r>
            <a:rPr lang="ja-JP" altLang="en-US" sz="1600" b="0" i="0" u="none" strike="noStrike" baseline="0">
              <a:solidFill>
                <a:srgbClr val="000000"/>
              </a:solidFill>
              <a:latin typeface="ＭＳ Ｐゴシック"/>
              <a:ea typeface="ＭＳ Ｐゴシック"/>
            </a:rPr>
            <a:t>経済協力開発機構（</a:t>
          </a:r>
          <a:r>
            <a:rPr lang="en-US" altLang="ja-JP" sz="1600" b="0" i="0" u="none" strike="noStrike" baseline="0">
              <a:solidFill>
                <a:srgbClr val="000000"/>
              </a:solidFill>
              <a:latin typeface="ＭＳ Ｐゴシック"/>
              <a:ea typeface="ＭＳ Ｐゴシック"/>
            </a:rPr>
            <a:t>OECD</a:t>
          </a:r>
          <a:r>
            <a:rPr lang="ja-JP" altLang="en-US" sz="1600" b="0" i="0" u="none" strike="noStrike" baseline="0">
              <a:solidFill>
                <a:srgbClr val="000000"/>
              </a:solidFill>
              <a:latin typeface="ＭＳ Ｐゴシック"/>
              <a:ea typeface="ＭＳ Ｐゴシック"/>
            </a:rPr>
            <a:t>）</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2000"/>
            </a:lnSpc>
            <a:spcBef>
              <a:spcPts val="0"/>
            </a:spcBef>
            <a:spcAft>
              <a:spcPts val="0"/>
            </a:spcAft>
            <a:buClrTx/>
            <a:buSzTx/>
            <a:buFontTx/>
            <a:buNone/>
            <a:tabLst/>
            <a:defRPr sz="1000"/>
          </a:pPr>
          <a:r>
            <a:rPr lang="ja-JP" altLang="ja-JP" sz="1600" b="0" i="0" baseline="0">
              <a:effectLst/>
              <a:latin typeface="+mn-lt"/>
              <a:ea typeface="+mn-ea"/>
              <a:cs typeface="+mn-cs"/>
            </a:rPr>
            <a:t>（</a:t>
          </a:r>
          <a:r>
            <a:rPr lang="en-US" altLang="ja-JP" sz="1600" b="0" i="0" baseline="0">
              <a:effectLst/>
              <a:latin typeface="+mn-ea"/>
              <a:ea typeface="+mn-ea"/>
              <a:cs typeface="+mn-cs"/>
            </a:rPr>
            <a:t>25.7</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15</xdr:col>
      <xdr:colOff>22117</xdr:colOff>
      <xdr:row>746</xdr:row>
      <xdr:rowOff>44382</xdr:rowOff>
    </xdr:from>
    <xdr:to>
      <xdr:col>35</xdr:col>
      <xdr:colOff>52673</xdr:colOff>
      <xdr:row>748</xdr:row>
      <xdr:rowOff>32647</xdr:rowOff>
    </xdr:to>
    <xdr:sp macro="" textlink="">
      <xdr:nvSpPr>
        <xdr:cNvPr id="7" name="大かっこ 6">
          <a:extLst>
            <a:ext uri="{FF2B5EF4-FFF2-40B4-BE49-F238E27FC236}">
              <a16:creationId xmlns:a16="http://schemas.microsoft.com/office/drawing/2014/main" id="{C1BA6DC8-9C25-45DE-91F8-FD55B301E772}"/>
            </a:ext>
          </a:extLst>
        </xdr:cNvPr>
        <xdr:cNvSpPr/>
      </xdr:nvSpPr>
      <xdr:spPr>
        <a:xfrm>
          <a:off x="3058211" y="66802726"/>
          <a:ext cx="4078681" cy="7026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139470</xdr:colOff>
      <xdr:row>755</xdr:row>
      <xdr:rowOff>43968</xdr:rowOff>
    </xdr:from>
    <xdr:to>
      <xdr:col>34</xdr:col>
      <xdr:colOff>144992</xdr:colOff>
      <xdr:row>756</xdr:row>
      <xdr:rowOff>238061</xdr:rowOff>
    </xdr:to>
    <xdr:sp macro="" textlink="">
      <xdr:nvSpPr>
        <xdr:cNvPr id="8" name="Rectangle 129">
          <a:extLst>
            <a:ext uri="{FF2B5EF4-FFF2-40B4-BE49-F238E27FC236}">
              <a16:creationId xmlns:a16="http://schemas.microsoft.com/office/drawing/2014/main" id="{4E162A1A-52B4-4762-BC4F-EED4AAE2DD16}"/>
            </a:ext>
          </a:extLst>
        </xdr:cNvPr>
        <xdr:cNvSpPr>
          <a:spLocks noChangeArrowheads="1"/>
        </xdr:cNvSpPr>
      </xdr:nvSpPr>
      <xdr:spPr bwMode="auto">
        <a:xfrm>
          <a:off x="3377970" y="70016999"/>
          <a:ext cx="3648835" cy="551281"/>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mn-ea"/>
          </a:endParaRPr>
        </a:p>
        <a:p>
          <a:pPr algn="l" rtl="0">
            <a:lnSpc>
              <a:spcPts val="900"/>
            </a:lnSpc>
            <a:defRPr sz="1000"/>
          </a:pPr>
          <a:r>
            <a:rPr lang="ja-JP" altLang="ja-JP" sz="1000" b="0" i="0" baseline="0">
              <a:effectLst/>
              <a:latin typeface="+mn-lt"/>
              <a:ea typeface="+mn-ea"/>
              <a:cs typeface="+mn-cs"/>
            </a:rPr>
            <a:t>地球温暖化やエネルギー問題など地球規模課題の科学技術面からの解決等に向けて、先進国と途上国の科学技術協力のあり方について調査、情報交換、情報分析を実施</a:t>
          </a:r>
          <a:r>
            <a:rPr lang="ja-JP" altLang="en-US" sz="1000" b="0" i="0" u="none" strike="noStrike" baseline="0">
              <a:solidFill>
                <a:srgbClr val="000000"/>
              </a:solidFill>
              <a:latin typeface="ＭＳ Ｐゴシック"/>
              <a:ea typeface="+mn-ea"/>
            </a:rPr>
            <a:t>。</a:t>
          </a:r>
          <a:endParaRPr lang="ja-JP" altLang="en-US"/>
        </a:p>
      </xdr:txBody>
    </xdr:sp>
    <xdr:clientData/>
  </xdr:twoCellAnchor>
  <xdr:twoCellAnchor>
    <xdr:from>
      <xdr:col>16</xdr:col>
      <xdr:colOff>11906</xdr:colOff>
      <xdr:row>755</xdr:row>
      <xdr:rowOff>35718</xdr:rowOff>
    </xdr:from>
    <xdr:to>
      <xdr:col>34</xdr:col>
      <xdr:colOff>177420</xdr:colOff>
      <xdr:row>756</xdr:row>
      <xdr:rowOff>238061</xdr:rowOff>
    </xdr:to>
    <xdr:sp macro="" textlink="">
      <xdr:nvSpPr>
        <xdr:cNvPr id="9" name="大かっこ 8">
          <a:extLst>
            <a:ext uri="{FF2B5EF4-FFF2-40B4-BE49-F238E27FC236}">
              <a16:creationId xmlns:a16="http://schemas.microsoft.com/office/drawing/2014/main" id="{4DAD106C-D55C-4E99-B24F-443049455895}"/>
            </a:ext>
          </a:extLst>
        </xdr:cNvPr>
        <xdr:cNvSpPr/>
      </xdr:nvSpPr>
      <xdr:spPr>
        <a:xfrm>
          <a:off x="3250406" y="70008749"/>
          <a:ext cx="3808827" cy="559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180</v>
      </c>
      <c r="AT2" s="993"/>
      <c r="AU2" s="993"/>
      <c r="AV2" s="51" t="str">
        <f>IF(AW2="", "", "-")</f>
        <v/>
      </c>
      <c r="AW2" s="936"/>
      <c r="AX2" s="936"/>
    </row>
    <row r="3" spans="1:50" ht="21" customHeight="1" thickBot="1" x14ac:dyDescent="0.2">
      <c r="A3" s="891" t="s">
        <v>428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565</v>
      </c>
      <c r="AK3" s="893"/>
      <c r="AL3" s="893"/>
      <c r="AM3" s="893"/>
      <c r="AN3" s="893"/>
      <c r="AO3" s="893"/>
      <c r="AP3" s="893"/>
      <c r="AQ3" s="893"/>
      <c r="AR3" s="893"/>
      <c r="AS3" s="893"/>
      <c r="AT3" s="893"/>
      <c r="AU3" s="893"/>
      <c r="AV3" s="893"/>
      <c r="AW3" s="893"/>
      <c r="AX3" s="24" t="s">
        <v>65</v>
      </c>
    </row>
    <row r="4" spans="1:50" ht="24.75" customHeight="1" x14ac:dyDescent="0.15">
      <c r="A4" s="724" t="s">
        <v>25</v>
      </c>
      <c r="B4" s="725"/>
      <c r="C4" s="725"/>
      <c r="D4" s="725"/>
      <c r="E4" s="725"/>
      <c r="F4" s="725"/>
      <c r="G4" s="702" t="s">
        <v>616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604</v>
      </c>
      <c r="AF4" s="708"/>
      <c r="AG4" s="708"/>
      <c r="AH4" s="708"/>
      <c r="AI4" s="708"/>
      <c r="AJ4" s="708"/>
      <c r="AK4" s="708"/>
      <c r="AL4" s="708"/>
      <c r="AM4" s="708"/>
      <c r="AN4" s="708"/>
      <c r="AO4" s="708"/>
      <c r="AP4" s="709"/>
      <c r="AQ4" s="710" t="s">
        <v>2</v>
      </c>
      <c r="AR4" s="705"/>
      <c r="AS4" s="705"/>
      <c r="AT4" s="705"/>
      <c r="AU4" s="705"/>
      <c r="AV4" s="705"/>
      <c r="AW4" s="705"/>
      <c r="AX4" s="711"/>
    </row>
    <row r="5" spans="1:50" ht="34.5" customHeight="1" x14ac:dyDescent="0.15">
      <c r="A5" s="712" t="s">
        <v>67</v>
      </c>
      <c r="B5" s="713"/>
      <c r="C5" s="713"/>
      <c r="D5" s="713"/>
      <c r="E5" s="713"/>
      <c r="F5" s="714"/>
      <c r="G5" s="863" t="s">
        <v>602</v>
      </c>
      <c r="H5" s="864"/>
      <c r="I5" s="864"/>
      <c r="J5" s="864"/>
      <c r="K5" s="864"/>
      <c r="L5" s="864"/>
      <c r="M5" s="865" t="s">
        <v>66</v>
      </c>
      <c r="N5" s="866"/>
      <c r="O5" s="866"/>
      <c r="P5" s="866"/>
      <c r="Q5" s="866"/>
      <c r="R5" s="867"/>
      <c r="S5" s="868" t="s">
        <v>603</v>
      </c>
      <c r="T5" s="864"/>
      <c r="U5" s="864"/>
      <c r="V5" s="864"/>
      <c r="W5" s="864"/>
      <c r="X5" s="869"/>
      <c r="Y5" s="718" t="s">
        <v>3</v>
      </c>
      <c r="Z5" s="566"/>
      <c r="AA5" s="566"/>
      <c r="AB5" s="566"/>
      <c r="AC5" s="566"/>
      <c r="AD5" s="567"/>
      <c r="AE5" s="719" t="s">
        <v>605</v>
      </c>
      <c r="AF5" s="719"/>
      <c r="AG5" s="719"/>
      <c r="AH5" s="719"/>
      <c r="AI5" s="719"/>
      <c r="AJ5" s="719"/>
      <c r="AK5" s="719"/>
      <c r="AL5" s="719"/>
      <c r="AM5" s="719"/>
      <c r="AN5" s="719"/>
      <c r="AO5" s="719"/>
      <c r="AP5" s="720"/>
      <c r="AQ5" s="721" t="s">
        <v>621</v>
      </c>
      <c r="AR5" s="722"/>
      <c r="AS5" s="722"/>
      <c r="AT5" s="722"/>
      <c r="AU5" s="722"/>
      <c r="AV5" s="722"/>
      <c r="AW5" s="722"/>
      <c r="AX5" s="723"/>
    </row>
    <row r="6" spans="1:50" ht="30.75"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1"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7" t="s">
        <v>392</v>
      </c>
      <c r="Z7" s="466"/>
      <c r="AA7" s="466"/>
      <c r="AB7" s="466"/>
      <c r="AC7" s="466"/>
      <c r="AD7" s="948"/>
      <c r="AE7" s="937" t="s">
        <v>620</v>
      </c>
      <c r="AF7" s="938"/>
      <c r="AG7" s="938"/>
      <c r="AH7" s="938"/>
      <c r="AI7" s="938"/>
      <c r="AJ7" s="938"/>
      <c r="AK7" s="938"/>
      <c r="AL7" s="938"/>
      <c r="AM7" s="938"/>
      <c r="AN7" s="938"/>
      <c r="AO7" s="938"/>
      <c r="AP7" s="938"/>
      <c r="AQ7" s="938"/>
      <c r="AR7" s="938"/>
      <c r="AS7" s="938"/>
      <c r="AT7" s="938"/>
      <c r="AU7" s="938"/>
      <c r="AV7" s="938"/>
      <c r="AW7" s="938"/>
      <c r="AX7" s="939"/>
    </row>
    <row r="8" spans="1:50" ht="51" customHeight="1" x14ac:dyDescent="0.15">
      <c r="A8" s="518" t="s">
        <v>259</v>
      </c>
      <c r="B8" s="519"/>
      <c r="C8" s="519"/>
      <c r="D8" s="519"/>
      <c r="E8" s="519"/>
      <c r="F8" s="520"/>
      <c r="G8" s="960" t="str">
        <f>入力規則等!A27</f>
        <v>科学技術・イノベーション</v>
      </c>
      <c r="H8" s="740"/>
      <c r="I8" s="740"/>
      <c r="J8" s="740"/>
      <c r="K8" s="740"/>
      <c r="L8" s="740"/>
      <c r="M8" s="740"/>
      <c r="N8" s="740"/>
      <c r="O8" s="740"/>
      <c r="P8" s="740"/>
      <c r="Q8" s="740"/>
      <c r="R8" s="740"/>
      <c r="S8" s="740"/>
      <c r="T8" s="740"/>
      <c r="U8" s="740"/>
      <c r="V8" s="740"/>
      <c r="W8" s="740"/>
      <c r="X8" s="961"/>
      <c r="Y8" s="870" t="s">
        <v>260</v>
      </c>
      <c r="Z8" s="871"/>
      <c r="AA8" s="871"/>
      <c r="AB8" s="871"/>
      <c r="AC8" s="871"/>
      <c r="AD8" s="872"/>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7" customHeight="1" x14ac:dyDescent="0.15">
      <c r="A9" s="873" t="s">
        <v>23</v>
      </c>
      <c r="B9" s="874"/>
      <c r="C9" s="874"/>
      <c r="D9" s="874"/>
      <c r="E9" s="874"/>
      <c r="F9" s="874"/>
      <c r="G9" s="875" t="s">
        <v>617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7" customHeight="1" x14ac:dyDescent="0.15">
      <c r="A10" s="680" t="s">
        <v>30</v>
      </c>
      <c r="B10" s="681"/>
      <c r="C10" s="681"/>
      <c r="D10" s="681"/>
      <c r="E10" s="681"/>
      <c r="F10" s="681"/>
      <c r="G10" s="777" t="s">
        <v>618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3" t="s">
        <v>24</v>
      </c>
      <c r="B12" s="1004"/>
      <c r="C12" s="1004"/>
      <c r="D12" s="1004"/>
      <c r="E12" s="1004"/>
      <c r="F12" s="1005"/>
      <c r="G12" s="783"/>
      <c r="H12" s="784"/>
      <c r="I12" s="784"/>
      <c r="J12" s="784"/>
      <c r="K12" s="784"/>
      <c r="L12" s="784"/>
      <c r="M12" s="784"/>
      <c r="N12" s="784"/>
      <c r="O12" s="784"/>
      <c r="P12" s="438" t="s">
        <v>395</v>
      </c>
      <c r="Q12" s="439"/>
      <c r="R12" s="439"/>
      <c r="S12" s="439"/>
      <c r="T12" s="439"/>
      <c r="U12" s="439"/>
      <c r="V12" s="440"/>
      <c r="W12" s="438" t="s">
        <v>415</v>
      </c>
      <c r="X12" s="439"/>
      <c r="Y12" s="439"/>
      <c r="Z12" s="439"/>
      <c r="AA12" s="439"/>
      <c r="AB12" s="439"/>
      <c r="AC12" s="440"/>
      <c r="AD12" s="438" t="s">
        <v>422</v>
      </c>
      <c r="AE12" s="439"/>
      <c r="AF12" s="439"/>
      <c r="AG12" s="439"/>
      <c r="AH12" s="439"/>
      <c r="AI12" s="439"/>
      <c r="AJ12" s="440"/>
      <c r="AK12" s="438" t="s">
        <v>429</v>
      </c>
      <c r="AL12" s="439"/>
      <c r="AM12" s="439"/>
      <c r="AN12" s="439"/>
      <c r="AO12" s="439"/>
      <c r="AP12" s="439"/>
      <c r="AQ12" s="440"/>
      <c r="AR12" s="438" t="s">
        <v>430</v>
      </c>
      <c r="AS12" s="439"/>
      <c r="AT12" s="439"/>
      <c r="AU12" s="439"/>
      <c r="AV12" s="439"/>
      <c r="AW12" s="439"/>
      <c r="AX12" s="742"/>
    </row>
    <row r="13" spans="1:50" ht="21" customHeight="1" x14ac:dyDescent="0.15">
      <c r="A13" s="634"/>
      <c r="B13" s="635"/>
      <c r="C13" s="635"/>
      <c r="D13" s="635"/>
      <c r="E13" s="635"/>
      <c r="F13" s="636"/>
      <c r="G13" s="743" t="s">
        <v>6</v>
      </c>
      <c r="H13" s="744"/>
      <c r="I13" s="787" t="s">
        <v>7</v>
      </c>
      <c r="J13" s="788"/>
      <c r="K13" s="788"/>
      <c r="L13" s="788"/>
      <c r="M13" s="788"/>
      <c r="N13" s="788"/>
      <c r="O13" s="789"/>
      <c r="P13" s="677">
        <v>24</v>
      </c>
      <c r="Q13" s="678"/>
      <c r="R13" s="678"/>
      <c r="S13" s="678"/>
      <c r="T13" s="678"/>
      <c r="U13" s="678"/>
      <c r="V13" s="679"/>
      <c r="W13" s="677">
        <v>24.400000000000002</v>
      </c>
      <c r="X13" s="678"/>
      <c r="Y13" s="678"/>
      <c r="Z13" s="678"/>
      <c r="AA13" s="678"/>
      <c r="AB13" s="678"/>
      <c r="AC13" s="679"/>
      <c r="AD13" s="677">
        <v>25.7</v>
      </c>
      <c r="AE13" s="678"/>
      <c r="AF13" s="678"/>
      <c r="AG13" s="678"/>
      <c r="AH13" s="678"/>
      <c r="AI13" s="678"/>
      <c r="AJ13" s="679"/>
      <c r="AK13" s="677">
        <v>24.2</v>
      </c>
      <c r="AL13" s="678"/>
      <c r="AM13" s="678"/>
      <c r="AN13" s="678"/>
      <c r="AO13" s="678"/>
      <c r="AP13" s="678"/>
      <c r="AQ13" s="679"/>
      <c r="AR13" s="944">
        <v>24.2</v>
      </c>
      <c r="AS13" s="945"/>
      <c r="AT13" s="945"/>
      <c r="AU13" s="945"/>
      <c r="AV13" s="945"/>
      <c r="AW13" s="945"/>
      <c r="AX13" s="946"/>
    </row>
    <row r="14" spans="1:50" ht="21" customHeight="1" x14ac:dyDescent="0.15">
      <c r="A14" s="634"/>
      <c r="B14" s="635"/>
      <c r="C14" s="635"/>
      <c r="D14" s="635"/>
      <c r="E14" s="635"/>
      <c r="F14" s="636"/>
      <c r="G14" s="745"/>
      <c r="H14" s="746"/>
      <c r="I14" s="731" t="s">
        <v>8</v>
      </c>
      <c r="J14" s="785"/>
      <c r="K14" s="785"/>
      <c r="L14" s="785"/>
      <c r="M14" s="785"/>
      <c r="N14" s="785"/>
      <c r="O14" s="786"/>
      <c r="P14" s="677" t="s">
        <v>566</v>
      </c>
      <c r="Q14" s="678"/>
      <c r="R14" s="678"/>
      <c r="S14" s="678"/>
      <c r="T14" s="678"/>
      <c r="U14" s="678"/>
      <c r="V14" s="679"/>
      <c r="W14" s="677" t="s">
        <v>566</v>
      </c>
      <c r="X14" s="678"/>
      <c r="Y14" s="678"/>
      <c r="Z14" s="678"/>
      <c r="AA14" s="678"/>
      <c r="AB14" s="678"/>
      <c r="AC14" s="679"/>
      <c r="AD14" s="677" t="s">
        <v>566</v>
      </c>
      <c r="AE14" s="678"/>
      <c r="AF14" s="678"/>
      <c r="AG14" s="678"/>
      <c r="AH14" s="678"/>
      <c r="AI14" s="678"/>
      <c r="AJ14" s="679"/>
      <c r="AK14" s="677" t="s">
        <v>566</v>
      </c>
      <c r="AL14" s="678"/>
      <c r="AM14" s="678"/>
      <c r="AN14" s="678"/>
      <c r="AO14" s="678"/>
      <c r="AP14" s="678"/>
      <c r="AQ14" s="679"/>
      <c r="AR14" s="812"/>
      <c r="AS14" s="812"/>
      <c r="AT14" s="812"/>
      <c r="AU14" s="812"/>
      <c r="AV14" s="812"/>
      <c r="AW14" s="812"/>
      <c r="AX14" s="813"/>
    </row>
    <row r="15" spans="1:50" ht="21" customHeight="1" x14ac:dyDescent="0.15">
      <c r="A15" s="634"/>
      <c r="B15" s="635"/>
      <c r="C15" s="635"/>
      <c r="D15" s="635"/>
      <c r="E15" s="635"/>
      <c r="F15" s="636"/>
      <c r="G15" s="745"/>
      <c r="H15" s="746"/>
      <c r="I15" s="731" t="s">
        <v>51</v>
      </c>
      <c r="J15" s="732"/>
      <c r="K15" s="732"/>
      <c r="L15" s="732"/>
      <c r="M15" s="732"/>
      <c r="N15" s="732"/>
      <c r="O15" s="733"/>
      <c r="P15" s="677" t="s">
        <v>566</v>
      </c>
      <c r="Q15" s="678"/>
      <c r="R15" s="678"/>
      <c r="S15" s="678"/>
      <c r="T15" s="678"/>
      <c r="U15" s="678"/>
      <c r="V15" s="679"/>
      <c r="W15" s="677" t="s">
        <v>566</v>
      </c>
      <c r="X15" s="678"/>
      <c r="Y15" s="678"/>
      <c r="Z15" s="678"/>
      <c r="AA15" s="678"/>
      <c r="AB15" s="678"/>
      <c r="AC15" s="679"/>
      <c r="AD15" s="677" t="s">
        <v>566</v>
      </c>
      <c r="AE15" s="678"/>
      <c r="AF15" s="678"/>
      <c r="AG15" s="678"/>
      <c r="AH15" s="678"/>
      <c r="AI15" s="678"/>
      <c r="AJ15" s="679"/>
      <c r="AK15" s="677" t="s">
        <v>566</v>
      </c>
      <c r="AL15" s="678"/>
      <c r="AM15" s="678"/>
      <c r="AN15" s="678"/>
      <c r="AO15" s="678"/>
      <c r="AP15" s="678"/>
      <c r="AQ15" s="679"/>
      <c r="AR15" s="677"/>
      <c r="AS15" s="678"/>
      <c r="AT15" s="678"/>
      <c r="AU15" s="678"/>
      <c r="AV15" s="678"/>
      <c r="AW15" s="678"/>
      <c r="AX15" s="830"/>
    </row>
    <row r="16" spans="1:50" ht="21" customHeight="1" x14ac:dyDescent="0.15">
      <c r="A16" s="634"/>
      <c r="B16" s="635"/>
      <c r="C16" s="635"/>
      <c r="D16" s="635"/>
      <c r="E16" s="635"/>
      <c r="F16" s="636"/>
      <c r="G16" s="745"/>
      <c r="H16" s="746"/>
      <c r="I16" s="731" t="s">
        <v>52</v>
      </c>
      <c r="J16" s="732"/>
      <c r="K16" s="732"/>
      <c r="L16" s="732"/>
      <c r="M16" s="732"/>
      <c r="N16" s="732"/>
      <c r="O16" s="733"/>
      <c r="P16" s="677" t="s">
        <v>566</v>
      </c>
      <c r="Q16" s="678"/>
      <c r="R16" s="678"/>
      <c r="S16" s="678"/>
      <c r="T16" s="678"/>
      <c r="U16" s="678"/>
      <c r="V16" s="679"/>
      <c r="W16" s="677" t="s">
        <v>566</v>
      </c>
      <c r="X16" s="678"/>
      <c r="Y16" s="678"/>
      <c r="Z16" s="678"/>
      <c r="AA16" s="678"/>
      <c r="AB16" s="678"/>
      <c r="AC16" s="679"/>
      <c r="AD16" s="677" t="s">
        <v>566</v>
      </c>
      <c r="AE16" s="678"/>
      <c r="AF16" s="678"/>
      <c r="AG16" s="678"/>
      <c r="AH16" s="678"/>
      <c r="AI16" s="678"/>
      <c r="AJ16" s="679"/>
      <c r="AK16" s="677"/>
      <c r="AL16" s="678"/>
      <c r="AM16" s="678"/>
      <c r="AN16" s="678"/>
      <c r="AO16" s="678"/>
      <c r="AP16" s="678"/>
      <c r="AQ16" s="679"/>
      <c r="AR16" s="780"/>
      <c r="AS16" s="781"/>
      <c r="AT16" s="781"/>
      <c r="AU16" s="781"/>
      <c r="AV16" s="781"/>
      <c r="AW16" s="781"/>
      <c r="AX16" s="782"/>
    </row>
    <row r="17" spans="1:50" ht="24.75" customHeight="1" x14ac:dyDescent="0.15">
      <c r="A17" s="634"/>
      <c r="B17" s="635"/>
      <c r="C17" s="635"/>
      <c r="D17" s="635"/>
      <c r="E17" s="635"/>
      <c r="F17" s="636"/>
      <c r="G17" s="745"/>
      <c r="H17" s="746"/>
      <c r="I17" s="731" t="s">
        <v>50</v>
      </c>
      <c r="J17" s="785"/>
      <c r="K17" s="785"/>
      <c r="L17" s="785"/>
      <c r="M17" s="785"/>
      <c r="N17" s="785"/>
      <c r="O17" s="786"/>
      <c r="P17" s="677" t="s">
        <v>566</v>
      </c>
      <c r="Q17" s="678"/>
      <c r="R17" s="678"/>
      <c r="S17" s="678"/>
      <c r="T17" s="678"/>
      <c r="U17" s="678"/>
      <c r="V17" s="679"/>
      <c r="W17" s="677" t="s">
        <v>566</v>
      </c>
      <c r="X17" s="678"/>
      <c r="Y17" s="678"/>
      <c r="Z17" s="678"/>
      <c r="AA17" s="678"/>
      <c r="AB17" s="678"/>
      <c r="AC17" s="679"/>
      <c r="AD17" s="677" t="s">
        <v>566</v>
      </c>
      <c r="AE17" s="678"/>
      <c r="AF17" s="678"/>
      <c r="AG17" s="678"/>
      <c r="AH17" s="678"/>
      <c r="AI17" s="678"/>
      <c r="AJ17" s="679"/>
      <c r="AK17" s="677"/>
      <c r="AL17" s="678"/>
      <c r="AM17" s="678"/>
      <c r="AN17" s="678"/>
      <c r="AO17" s="678"/>
      <c r="AP17" s="678"/>
      <c r="AQ17" s="679"/>
      <c r="AR17" s="942"/>
      <c r="AS17" s="942"/>
      <c r="AT17" s="942"/>
      <c r="AU17" s="942"/>
      <c r="AV17" s="942"/>
      <c r="AW17" s="942"/>
      <c r="AX17" s="943"/>
    </row>
    <row r="18" spans="1:50" ht="24.75" customHeight="1" x14ac:dyDescent="0.15">
      <c r="A18" s="634"/>
      <c r="B18" s="635"/>
      <c r="C18" s="635"/>
      <c r="D18" s="635"/>
      <c r="E18" s="635"/>
      <c r="F18" s="636"/>
      <c r="G18" s="747"/>
      <c r="H18" s="748"/>
      <c r="I18" s="736" t="s">
        <v>20</v>
      </c>
      <c r="J18" s="737"/>
      <c r="K18" s="737"/>
      <c r="L18" s="737"/>
      <c r="M18" s="737"/>
      <c r="N18" s="737"/>
      <c r="O18" s="738"/>
      <c r="P18" s="902">
        <f>SUM(P13:V17)</f>
        <v>24</v>
      </c>
      <c r="Q18" s="903"/>
      <c r="R18" s="903"/>
      <c r="S18" s="903"/>
      <c r="T18" s="903"/>
      <c r="U18" s="903"/>
      <c r="V18" s="904"/>
      <c r="W18" s="902">
        <f>SUM(W13:AC17)</f>
        <v>24.400000000000002</v>
      </c>
      <c r="X18" s="903"/>
      <c r="Y18" s="903"/>
      <c r="Z18" s="903"/>
      <c r="AA18" s="903"/>
      <c r="AB18" s="903"/>
      <c r="AC18" s="904"/>
      <c r="AD18" s="902">
        <f>SUM(AD13:AJ17)</f>
        <v>25.7</v>
      </c>
      <c r="AE18" s="903"/>
      <c r="AF18" s="903"/>
      <c r="AG18" s="903"/>
      <c r="AH18" s="903"/>
      <c r="AI18" s="903"/>
      <c r="AJ18" s="904"/>
      <c r="AK18" s="902">
        <f>SUM(AK13:AQ17)</f>
        <v>24.2</v>
      </c>
      <c r="AL18" s="903"/>
      <c r="AM18" s="903"/>
      <c r="AN18" s="903"/>
      <c r="AO18" s="903"/>
      <c r="AP18" s="903"/>
      <c r="AQ18" s="904"/>
      <c r="AR18" s="902">
        <f>SUM(AR13:AX17)</f>
        <v>24.2</v>
      </c>
      <c r="AS18" s="903"/>
      <c r="AT18" s="903"/>
      <c r="AU18" s="903"/>
      <c r="AV18" s="903"/>
      <c r="AW18" s="903"/>
      <c r="AX18" s="905"/>
    </row>
    <row r="19" spans="1:50" ht="24.75" customHeight="1" x14ac:dyDescent="0.15">
      <c r="A19" s="634"/>
      <c r="B19" s="635"/>
      <c r="C19" s="635"/>
      <c r="D19" s="635"/>
      <c r="E19" s="635"/>
      <c r="F19" s="636"/>
      <c r="G19" s="900" t="s">
        <v>9</v>
      </c>
      <c r="H19" s="901"/>
      <c r="I19" s="901"/>
      <c r="J19" s="901"/>
      <c r="K19" s="901"/>
      <c r="L19" s="901"/>
      <c r="M19" s="901"/>
      <c r="N19" s="901"/>
      <c r="O19" s="901"/>
      <c r="P19" s="677">
        <v>24</v>
      </c>
      <c r="Q19" s="678"/>
      <c r="R19" s="678"/>
      <c r="S19" s="678"/>
      <c r="T19" s="678"/>
      <c r="U19" s="678"/>
      <c r="V19" s="679"/>
      <c r="W19" s="677">
        <v>24.4</v>
      </c>
      <c r="X19" s="678"/>
      <c r="Y19" s="678"/>
      <c r="Z19" s="678"/>
      <c r="AA19" s="678"/>
      <c r="AB19" s="678"/>
      <c r="AC19" s="679"/>
      <c r="AD19" s="677">
        <v>25.7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0" t="s">
        <v>10</v>
      </c>
      <c r="H20" s="901"/>
      <c r="I20" s="901"/>
      <c r="J20" s="901"/>
      <c r="K20" s="901"/>
      <c r="L20" s="901"/>
      <c r="M20" s="901"/>
      <c r="N20" s="901"/>
      <c r="O20" s="901"/>
      <c r="P20" s="318">
        <f>IF(P18=0, "-", SUM(P19)/P18)</f>
        <v>1</v>
      </c>
      <c r="Q20" s="318"/>
      <c r="R20" s="318"/>
      <c r="S20" s="318"/>
      <c r="T20" s="318"/>
      <c r="U20" s="318"/>
      <c r="V20" s="318"/>
      <c r="W20" s="318">
        <f t="shared" ref="W20" si="0">IF(W18=0, "-", SUM(W19)/W18)</f>
        <v>0.99999999999999989</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6" customHeight="1" x14ac:dyDescent="0.15">
      <c r="A21" s="873"/>
      <c r="B21" s="874"/>
      <c r="C21" s="874"/>
      <c r="D21" s="874"/>
      <c r="E21" s="874"/>
      <c r="F21" s="1006"/>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0.99999999999999989</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3" t="s">
        <v>431</v>
      </c>
      <c r="B22" s="974"/>
      <c r="C22" s="974"/>
      <c r="D22" s="974"/>
      <c r="E22" s="974"/>
      <c r="F22" s="975"/>
      <c r="G22" s="1011" t="s">
        <v>337</v>
      </c>
      <c r="H22" s="221"/>
      <c r="I22" s="221"/>
      <c r="J22" s="221"/>
      <c r="K22" s="221"/>
      <c r="L22" s="221"/>
      <c r="M22" s="221"/>
      <c r="N22" s="221"/>
      <c r="O22" s="222"/>
      <c r="P22" s="962" t="s">
        <v>432</v>
      </c>
      <c r="Q22" s="221"/>
      <c r="R22" s="221"/>
      <c r="S22" s="221"/>
      <c r="T22" s="221"/>
      <c r="U22" s="221"/>
      <c r="V22" s="222"/>
      <c r="W22" s="962" t="s">
        <v>433</v>
      </c>
      <c r="X22" s="221"/>
      <c r="Y22" s="221"/>
      <c r="Z22" s="221"/>
      <c r="AA22" s="221"/>
      <c r="AB22" s="221"/>
      <c r="AC22" s="222"/>
      <c r="AD22" s="962" t="s">
        <v>336</v>
      </c>
      <c r="AE22" s="221"/>
      <c r="AF22" s="221"/>
      <c r="AG22" s="221"/>
      <c r="AH22" s="221"/>
      <c r="AI22" s="221"/>
      <c r="AJ22" s="221"/>
      <c r="AK22" s="221"/>
      <c r="AL22" s="221"/>
      <c r="AM22" s="221"/>
      <c r="AN22" s="221"/>
      <c r="AO22" s="221"/>
      <c r="AP22" s="221"/>
      <c r="AQ22" s="221"/>
      <c r="AR22" s="221"/>
      <c r="AS22" s="221"/>
      <c r="AT22" s="221"/>
      <c r="AU22" s="221"/>
      <c r="AV22" s="221"/>
      <c r="AW22" s="221"/>
      <c r="AX22" s="982"/>
    </row>
    <row r="23" spans="1:50" ht="25.5" customHeight="1" x14ac:dyDescent="0.15">
      <c r="A23" s="976"/>
      <c r="B23" s="977"/>
      <c r="C23" s="977"/>
      <c r="D23" s="977"/>
      <c r="E23" s="977"/>
      <c r="F23" s="978"/>
      <c r="G23" s="1012" t="s">
        <v>567</v>
      </c>
      <c r="H23" s="1013"/>
      <c r="I23" s="1013"/>
      <c r="J23" s="1013"/>
      <c r="K23" s="1013"/>
      <c r="L23" s="1013"/>
      <c r="M23" s="1013"/>
      <c r="N23" s="1013"/>
      <c r="O23" s="1014"/>
      <c r="P23" s="944">
        <v>24.2</v>
      </c>
      <c r="Q23" s="945"/>
      <c r="R23" s="945"/>
      <c r="S23" s="945"/>
      <c r="T23" s="945"/>
      <c r="U23" s="945"/>
      <c r="V23" s="963"/>
      <c r="W23" s="944">
        <v>24.2</v>
      </c>
      <c r="X23" s="945"/>
      <c r="Y23" s="945"/>
      <c r="Z23" s="945"/>
      <c r="AA23" s="945"/>
      <c r="AB23" s="945"/>
      <c r="AC23" s="963"/>
      <c r="AD23" s="983" t="s">
        <v>564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77"/>
      <c r="Q24" s="678"/>
      <c r="R24" s="678"/>
      <c r="S24" s="678"/>
      <c r="T24" s="678"/>
      <c r="U24" s="678"/>
      <c r="V24" s="679"/>
      <c r="W24" s="677"/>
      <c r="X24" s="678"/>
      <c r="Y24" s="678"/>
      <c r="Z24" s="678"/>
      <c r="AA24" s="678"/>
      <c r="AB24" s="678"/>
      <c r="AC24" s="67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77"/>
      <c r="Q25" s="678"/>
      <c r="R25" s="678"/>
      <c r="S25" s="678"/>
      <c r="T25" s="678"/>
      <c r="U25" s="678"/>
      <c r="V25" s="679"/>
      <c r="W25" s="677"/>
      <c r="X25" s="678"/>
      <c r="Y25" s="678"/>
      <c r="Z25" s="678"/>
      <c r="AA25" s="678"/>
      <c r="AB25" s="678"/>
      <c r="AC25" s="67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77"/>
      <c r="Q26" s="678"/>
      <c r="R26" s="678"/>
      <c r="S26" s="678"/>
      <c r="T26" s="678"/>
      <c r="U26" s="678"/>
      <c r="V26" s="679"/>
      <c r="W26" s="677"/>
      <c r="X26" s="678"/>
      <c r="Y26" s="678"/>
      <c r="Z26" s="678"/>
      <c r="AA26" s="678"/>
      <c r="AB26" s="678"/>
      <c r="AC26" s="67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77"/>
      <c r="Q27" s="678"/>
      <c r="R27" s="678"/>
      <c r="S27" s="678"/>
      <c r="T27" s="678"/>
      <c r="U27" s="678"/>
      <c r="V27" s="679"/>
      <c r="W27" s="677"/>
      <c r="X27" s="678"/>
      <c r="Y27" s="678"/>
      <c r="Z27" s="678"/>
      <c r="AA27" s="678"/>
      <c r="AB27" s="678"/>
      <c r="AC27" s="67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341</v>
      </c>
      <c r="H28" s="968"/>
      <c r="I28" s="968"/>
      <c r="J28" s="968"/>
      <c r="K28" s="968"/>
      <c r="L28" s="968"/>
      <c r="M28" s="968"/>
      <c r="N28" s="968"/>
      <c r="O28" s="969"/>
      <c r="P28" s="902">
        <f>P29-SUM(P23:P27)</f>
        <v>0</v>
      </c>
      <c r="Q28" s="903"/>
      <c r="R28" s="903"/>
      <c r="S28" s="903"/>
      <c r="T28" s="903"/>
      <c r="U28" s="903"/>
      <c r="V28" s="904"/>
      <c r="W28" s="902">
        <f>W29-SUM(W23:W27)</f>
        <v>0</v>
      </c>
      <c r="X28" s="903"/>
      <c r="Y28" s="903"/>
      <c r="Z28" s="903"/>
      <c r="AA28" s="903"/>
      <c r="AB28" s="903"/>
      <c r="AC28" s="90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338</v>
      </c>
      <c r="H29" s="971"/>
      <c r="I29" s="971"/>
      <c r="J29" s="971"/>
      <c r="K29" s="971"/>
      <c r="L29" s="971"/>
      <c r="M29" s="971"/>
      <c r="N29" s="971"/>
      <c r="O29" s="972"/>
      <c r="P29" s="677">
        <f>AK13</f>
        <v>24.2</v>
      </c>
      <c r="Q29" s="678"/>
      <c r="R29" s="678"/>
      <c r="S29" s="678"/>
      <c r="T29" s="678"/>
      <c r="U29" s="678"/>
      <c r="V29" s="679"/>
      <c r="W29" s="994">
        <f>AR13</f>
        <v>24.2</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5" t="s">
        <v>353</v>
      </c>
      <c r="B30" s="886"/>
      <c r="C30" s="886"/>
      <c r="D30" s="886"/>
      <c r="E30" s="886"/>
      <c r="F30" s="887"/>
      <c r="G30" s="796" t="s">
        <v>146</v>
      </c>
      <c r="H30" s="797"/>
      <c r="I30" s="797"/>
      <c r="J30" s="797"/>
      <c r="K30" s="797"/>
      <c r="L30" s="797"/>
      <c r="M30" s="797"/>
      <c r="N30" s="797"/>
      <c r="O30" s="798"/>
      <c r="P30" s="881" t="s">
        <v>59</v>
      </c>
      <c r="Q30" s="797"/>
      <c r="R30" s="797"/>
      <c r="S30" s="797"/>
      <c r="T30" s="797"/>
      <c r="U30" s="797"/>
      <c r="V30" s="797"/>
      <c r="W30" s="797"/>
      <c r="X30" s="798"/>
      <c r="Y30" s="878"/>
      <c r="Z30" s="879"/>
      <c r="AA30" s="880"/>
      <c r="AB30" s="882" t="s">
        <v>11</v>
      </c>
      <c r="AC30" s="883"/>
      <c r="AD30" s="884"/>
      <c r="AE30" s="882" t="s">
        <v>395</v>
      </c>
      <c r="AF30" s="883"/>
      <c r="AG30" s="883"/>
      <c r="AH30" s="884"/>
      <c r="AI30" s="882" t="s">
        <v>417</v>
      </c>
      <c r="AJ30" s="883"/>
      <c r="AK30" s="883"/>
      <c r="AL30" s="884"/>
      <c r="AM30" s="940" t="s">
        <v>422</v>
      </c>
      <c r="AN30" s="940"/>
      <c r="AO30" s="940"/>
      <c r="AP30" s="882"/>
      <c r="AQ30" s="790" t="s">
        <v>235</v>
      </c>
      <c r="AR30" s="791"/>
      <c r="AS30" s="791"/>
      <c r="AT30" s="792"/>
      <c r="AU30" s="797" t="s">
        <v>134</v>
      </c>
      <c r="AV30" s="797"/>
      <c r="AW30" s="797"/>
      <c r="AX30" s="94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t="s">
        <v>566</v>
      </c>
      <c r="AR31" s="200"/>
      <c r="AS31" s="132" t="s">
        <v>236</v>
      </c>
      <c r="AT31" s="133"/>
      <c r="AU31" s="199" t="s">
        <v>566</v>
      </c>
      <c r="AV31" s="199"/>
      <c r="AW31" s="418" t="s">
        <v>181</v>
      </c>
      <c r="AX31" s="419"/>
    </row>
    <row r="32" spans="1:50" ht="23.25" customHeight="1" x14ac:dyDescent="0.15">
      <c r="A32" s="423"/>
      <c r="B32" s="421"/>
      <c r="C32" s="421"/>
      <c r="D32" s="421"/>
      <c r="E32" s="421"/>
      <c r="F32" s="422"/>
      <c r="G32" s="584" t="s">
        <v>568</v>
      </c>
      <c r="H32" s="585"/>
      <c r="I32" s="585"/>
      <c r="J32" s="585"/>
      <c r="K32" s="585"/>
      <c r="L32" s="585"/>
      <c r="M32" s="585"/>
      <c r="N32" s="585"/>
      <c r="O32" s="586"/>
      <c r="P32" s="104" t="s">
        <v>606</v>
      </c>
      <c r="Q32" s="104"/>
      <c r="R32" s="104"/>
      <c r="S32" s="104"/>
      <c r="T32" s="104"/>
      <c r="U32" s="104"/>
      <c r="V32" s="104"/>
      <c r="W32" s="104"/>
      <c r="X32" s="105"/>
      <c r="Y32" s="494" t="s">
        <v>12</v>
      </c>
      <c r="Z32" s="554"/>
      <c r="AA32" s="555"/>
      <c r="AB32" s="484" t="s">
        <v>569</v>
      </c>
      <c r="AC32" s="484"/>
      <c r="AD32" s="484"/>
      <c r="AE32" s="217">
        <v>7</v>
      </c>
      <c r="AF32" s="218"/>
      <c r="AG32" s="218"/>
      <c r="AH32" s="218"/>
      <c r="AI32" s="217">
        <v>6</v>
      </c>
      <c r="AJ32" s="218"/>
      <c r="AK32" s="218"/>
      <c r="AL32" s="218"/>
      <c r="AM32" s="217">
        <v>5</v>
      </c>
      <c r="AN32" s="218"/>
      <c r="AO32" s="218"/>
      <c r="AP32" s="218"/>
      <c r="AQ32" s="352" t="s">
        <v>566</v>
      </c>
      <c r="AR32" s="207"/>
      <c r="AS32" s="207"/>
      <c r="AT32" s="353"/>
      <c r="AU32" s="218" t="s">
        <v>566</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v>6</v>
      </c>
      <c r="AF33" s="218"/>
      <c r="AG33" s="218"/>
      <c r="AH33" s="218"/>
      <c r="AI33" s="217">
        <v>6</v>
      </c>
      <c r="AJ33" s="218"/>
      <c r="AK33" s="218"/>
      <c r="AL33" s="218"/>
      <c r="AM33" s="217">
        <v>6</v>
      </c>
      <c r="AN33" s="218"/>
      <c r="AO33" s="218"/>
      <c r="AP33" s="218"/>
      <c r="AQ33" s="352" t="s">
        <v>566</v>
      </c>
      <c r="AR33" s="207"/>
      <c r="AS33" s="207"/>
      <c r="AT33" s="353"/>
      <c r="AU33" s="218" t="s">
        <v>566</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116.7</v>
      </c>
      <c r="AF34" s="218"/>
      <c r="AG34" s="218"/>
      <c r="AH34" s="218"/>
      <c r="AI34" s="217">
        <v>100</v>
      </c>
      <c r="AJ34" s="218"/>
      <c r="AK34" s="218"/>
      <c r="AL34" s="218"/>
      <c r="AM34" s="217">
        <f>5/6*100</f>
        <v>83.333333333333343</v>
      </c>
      <c r="AN34" s="218"/>
      <c r="AO34" s="218"/>
      <c r="AP34" s="218"/>
      <c r="AQ34" s="352" t="s">
        <v>566</v>
      </c>
      <c r="AR34" s="207"/>
      <c r="AS34" s="207"/>
      <c r="AT34" s="353"/>
      <c r="AU34" s="218" t="s">
        <v>566</v>
      </c>
      <c r="AV34" s="218"/>
      <c r="AW34" s="218"/>
      <c r="AX34" s="220"/>
    </row>
    <row r="35" spans="1:50" ht="23.25" customHeight="1" x14ac:dyDescent="0.15">
      <c r="A35" s="225" t="s">
        <v>383</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395</v>
      </c>
      <c r="AF37" s="244"/>
      <c r="AG37" s="244"/>
      <c r="AH37" s="245"/>
      <c r="AI37" s="243" t="s">
        <v>393</v>
      </c>
      <c r="AJ37" s="244"/>
      <c r="AK37" s="244"/>
      <c r="AL37" s="245"/>
      <c r="AM37" s="249" t="s">
        <v>422</v>
      </c>
      <c r="AN37" s="249"/>
      <c r="AO37" s="249"/>
      <c r="AP37" s="249"/>
      <c r="AQ37" s="150" t="s">
        <v>235</v>
      </c>
      <c r="AR37" s="151"/>
      <c r="AS37" s="151"/>
      <c r="AT37" s="152"/>
      <c r="AU37" s="434" t="s">
        <v>134</v>
      </c>
      <c r="AV37" s="434"/>
      <c r="AW37" s="434"/>
      <c r="AX37" s="935"/>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t="s">
        <v>566</v>
      </c>
      <c r="AR38" s="200"/>
      <c r="AS38" s="132" t="s">
        <v>236</v>
      </c>
      <c r="AT38" s="133"/>
      <c r="AU38" s="199" t="s">
        <v>566</v>
      </c>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395</v>
      </c>
      <c r="AF44" s="244"/>
      <c r="AG44" s="244"/>
      <c r="AH44" s="245"/>
      <c r="AI44" s="243" t="s">
        <v>393</v>
      </c>
      <c r="AJ44" s="244"/>
      <c r="AK44" s="244"/>
      <c r="AL44" s="245"/>
      <c r="AM44" s="249" t="s">
        <v>422</v>
      </c>
      <c r="AN44" s="249"/>
      <c r="AO44" s="249"/>
      <c r="AP44" s="249"/>
      <c r="AQ44" s="150" t="s">
        <v>235</v>
      </c>
      <c r="AR44" s="151"/>
      <c r="AS44" s="151"/>
      <c r="AT44" s="152"/>
      <c r="AU44" s="434" t="s">
        <v>134</v>
      </c>
      <c r="AV44" s="434"/>
      <c r="AW44" s="434"/>
      <c r="AX44" s="935"/>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395</v>
      </c>
      <c r="AF51" s="244"/>
      <c r="AG51" s="244"/>
      <c r="AH51" s="245"/>
      <c r="AI51" s="243" t="s">
        <v>393</v>
      </c>
      <c r="AJ51" s="244"/>
      <c r="AK51" s="244"/>
      <c r="AL51" s="245"/>
      <c r="AM51" s="249" t="s">
        <v>422</v>
      </c>
      <c r="AN51" s="249"/>
      <c r="AO51" s="249"/>
      <c r="AP51" s="249"/>
      <c r="AQ51" s="150" t="s">
        <v>235</v>
      </c>
      <c r="AR51" s="151"/>
      <c r="AS51" s="151"/>
      <c r="AT51" s="152"/>
      <c r="AU51" s="949" t="s">
        <v>134</v>
      </c>
      <c r="AV51" s="949"/>
      <c r="AW51" s="949"/>
      <c r="AX51" s="950"/>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395</v>
      </c>
      <c r="AF58" s="244"/>
      <c r="AG58" s="244"/>
      <c r="AH58" s="245"/>
      <c r="AI58" s="243" t="s">
        <v>393</v>
      </c>
      <c r="AJ58" s="244"/>
      <c r="AK58" s="244"/>
      <c r="AL58" s="245"/>
      <c r="AM58" s="249" t="s">
        <v>422</v>
      </c>
      <c r="AN58" s="249"/>
      <c r="AO58" s="249"/>
      <c r="AP58" s="249"/>
      <c r="AQ58" s="150" t="s">
        <v>235</v>
      </c>
      <c r="AR58" s="151"/>
      <c r="AS58" s="151"/>
      <c r="AT58" s="152"/>
      <c r="AU58" s="949" t="s">
        <v>134</v>
      </c>
      <c r="AV58" s="949"/>
      <c r="AW58" s="949"/>
      <c r="AX58" s="95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372</v>
      </c>
      <c r="X70" s="311"/>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395</v>
      </c>
      <c r="AF73" s="244"/>
      <c r="AG73" s="244"/>
      <c r="AH73" s="245"/>
      <c r="AI73" s="243" t="s">
        <v>393</v>
      </c>
      <c r="AJ73" s="244"/>
      <c r="AK73" s="244"/>
      <c r="AL73" s="245"/>
      <c r="AM73" s="249" t="s">
        <v>422</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386</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7"/>
    </row>
    <row r="80" spans="1:50" ht="18.75" hidden="1" customHeight="1" x14ac:dyDescent="0.15">
      <c r="A80" s="888"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9"/>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9"/>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9"/>
    </row>
    <row r="83" spans="1:60" ht="22.5" hidden="1" customHeight="1" x14ac:dyDescent="0.15">
      <c r="A83" s="889"/>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1"/>
    </row>
    <row r="84" spans="1:60" ht="19.5" hidden="1" customHeight="1" x14ac:dyDescent="0.15">
      <c r="A84" s="889"/>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3"/>
    </row>
    <row r="85" spans="1:60" ht="18.75" hidden="1" customHeight="1" x14ac:dyDescent="0.15">
      <c r="A85" s="889"/>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9"/>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9"/>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9"/>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9"/>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9"/>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29"/>
      <c r="AS90" s="129"/>
      <c r="AT90" s="130"/>
      <c r="AU90" s="556" t="s">
        <v>134</v>
      </c>
      <c r="AV90" s="556"/>
      <c r="AW90" s="556"/>
      <c r="AX90" s="557"/>
    </row>
    <row r="91" spans="1:60" ht="18.75" hidden="1" customHeight="1" x14ac:dyDescent="0.15">
      <c r="A91" s="889"/>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9"/>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9"/>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9"/>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9"/>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9"/>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9"/>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9"/>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0"/>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9" t="s">
        <v>13</v>
      </c>
      <c r="Z99" s="920"/>
      <c r="AA99" s="921"/>
      <c r="AB99" s="916" t="s">
        <v>14</v>
      </c>
      <c r="AC99" s="917"/>
      <c r="AD99" s="91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8"/>
      <c r="Z100" s="879"/>
      <c r="AA100" s="880"/>
      <c r="AB100" s="504" t="s">
        <v>11</v>
      </c>
      <c r="AC100" s="504"/>
      <c r="AD100" s="504"/>
      <c r="AE100" s="562" t="s">
        <v>395</v>
      </c>
      <c r="AF100" s="563"/>
      <c r="AG100" s="563"/>
      <c r="AH100" s="564"/>
      <c r="AI100" s="562" t="s">
        <v>415</v>
      </c>
      <c r="AJ100" s="563"/>
      <c r="AK100" s="563"/>
      <c r="AL100" s="564"/>
      <c r="AM100" s="562" t="s">
        <v>422</v>
      </c>
      <c r="AN100" s="563"/>
      <c r="AO100" s="563"/>
      <c r="AP100" s="564"/>
      <c r="AQ100" s="323" t="s">
        <v>435</v>
      </c>
      <c r="AR100" s="324"/>
      <c r="AS100" s="324"/>
      <c r="AT100" s="325"/>
      <c r="AU100" s="323" t="s">
        <v>436</v>
      </c>
      <c r="AV100" s="324"/>
      <c r="AW100" s="324"/>
      <c r="AX100" s="326"/>
    </row>
    <row r="101" spans="1:60" ht="41.25" customHeight="1" x14ac:dyDescent="0.15">
      <c r="A101" s="445"/>
      <c r="B101" s="446"/>
      <c r="C101" s="446"/>
      <c r="D101" s="446"/>
      <c r="E101" s="446"/>
      <c r="F101" s="447"/>
      <c r="G101" s="104" t="s">
        <v>571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374</v>
      </c>
      <c r="AC101" s="484"/>
      <c r="AD101" s="484"/>
      <c r="AE101" s="217">
        <v>100</v>
      </c>
      <c r="AF101" s="218"/>
      <c r="AG101" s="218"/>
      <c r="AH101" s="219"/>
      <c r="AI101" s="217">
        <v>100</v>
      </c>
      <c r="AJ101" s="218"/>
      <c r="AK101" s="218"/>
      <c r="AL101" s="219"/>
      <c r="AM101" s="217">
        <v>100</v>
      </c>
      <c r="AN101" s="218"/>
      <c r="AO101" s="218"/>
      <c r="AP101" s="219"/>
      <c r="AQ101" s="217" t="s">
        <v>566</v>
      </c>
      <c r="AR101" s="218"/>
      <c r="AS101" s="218"/>
      <c r="AT101" s="219"/>
      <c r="AU101" s="217" t="s">
        <v>566</v>
      </c>
      <c r="AV101" s="218"/>
      <c r="AW101" s="218"/>
      <c r="AX101" s="219"/>
    </row>
    <row r="102" spans="1:60" ht="41.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374</v>
      </c>
      <c r="AC102" s="484"/>
      <c r="AD102" s="484"/>
      <c r="AE102" s="441">
        <v>100</v>
      </c>
      <c r="AF102" s="441"/>
      <c r="AG102" s="441"/>
      <c r="AH102" s="441"/>
      <c r="AI102" s="441">
        <v>100</v>
      </c>
      <c r="AJ102" s="441"/>
      <c r="AK102" s="441"/>
      <c r="AL102" s="441"/>
      <c r="AM102" s="441">
        <v>100</v>
      </c>
      <c r="AN102" s="441"/>
      <c r="AO102" s="441"/>
      <c r="AP102" s="441"/>
      <c r="AQ102" s="272">
        <v>100</v>
      </c>
      <c r="AR102" s="273"/>
      <c r="AS102" s="273"/>
      <c r="AT102" s="322"/>
      <c r="AU102" s="272">
        <v>100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395</v>
      </c>
      <c r="AF103" s="439"/>
      <c r="AG103" s="439"/>
      <c r="AH103" s="440"/>
      <c r="AI103" s="438" t="s">
        <v>393</v>
      </c>
      <c r="AJ103" s="439"/>
      <c r="AK103" s="439"/>
      <c r="AL103" s="440"/>
      <c r="AM103" s="438" t="s">
        <v>422</v>
      </c>
      <c r="AN103" s="439"/>
      <c r="AO103" s="439"/>
      <c r="AP103" s="440"/>
      <c r="AQ103" s="283" t="s">
        <v>435</v>
      </c>
      <c r="AR103" s="284"/>
      <c r="AS103" s="284"/>
      <c r="AT103" s="327"/>
      <c r="AU103" s="283" t="s">
        <v>436</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395</v>
      </c>
      <c r="AF106" s="439"/>
      <c r="AG106" s="439"/>
      <c r="AH106" s="440"/>
      <c r="AI106" s="438" t="s">
        <v>393</v>
      </c>
      <c r="AJ106" s="439"/>
      <c r="AK106" s="439"/>
      <c r="AL106" s="440"/>
      <c r="AM106" s="438" t="s">
        <v>422</v>
      </c>
      <c r="AN106" s="439"/>
      <c r="AO106" s="439"/>
      <c r="AP106" s="440"/>
      <c r="AQ106" s="283" t="s">
        <v>435</v>
      </c>
      <c r="AR106" s="284"/>
      <c r="AS106" s="284"/>
      <c r="AT106" s="327"/>
      <c r="AU106" s="283" t="s">
        <v>436</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395</v>
      </c>
      <c r="AF109" s="439"/>
      <c r="AG109" s="439"/>
      <c r="AH109" s="440"/>
      <c r="AI109" s="438" t="s">
        <v>393</v>
      </c>
      <c r="AJ109" s="439"/>
      <c r="AK109" s="439"/>
      <c r="AL109" s="440"/>
      <c r="AM109" s="438" t="s">
        <v>422</v>
      </c>
      <c r="AN109" s="439"/>
      <c r="AO109" s="439"/>
      <c r="AP109" s="440"/>
      <c r="AQ109" s="283" t="s">
        <v>435</v>
      </c>
      <c r="AR109" s="284"/>
      <c r="AS109" s="284"/>
      <c r="AT109" s="327"/>
      <c r="AU109" s="283" t="s">
        <v>436</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395</v>
      </c>
      <c r="AF112" s="439"/>
      <c r="AG112" s="439"/>
      <c r="AH112" s="440"/>
      <c r="AI112" s="438" t="s">
        <v>393</v>
      </c>
      <c r="AJ112" s="439"/>
      <c r="AK112" s="439"/>
      <c r="AL112" s="440"/>
      <c r="AM112" s="438" t="s">
        <v>422</v>
      </c>
      <c r="AN112" s="439"/>
      <c r="AO112" s="439"/>
      <c r="AP112" s="440"/>
      <c r="AQ112" s="283" t="s">
        <v>435</v>
      </c>
      <c r="AR112" s="284"/>
      <c r="AS112" s="284"/>
      <c r="AT112" s="327"/>
      <c r="AU112" s="283" t="s">
        <v>436</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395</v>
      </c>
      <c r="AF115" s="439"/>
      <c r="AG115" s="439"/>
      <c r="AH115" s="440"/>
      <c r="AI115" s="438" t="s">
        <v>393</v>
      </c>
      <c r="AJ115" s="439"/>
      <c r="AK115" s="439"/>
      <c r="AL115" s="440"/>
      <c r="AM115" s="438" t="s">
        <v>422</v>
      </c>
      <c r="AN115" s="439"/>
      <c r="AO115" s="439"/>
      <c r="AP115" s="440"/>
      <c r="AQ115" s="611" t="s">
        <v>437</v>
      </c>
      <c r="AR115" s="612"/>
      <c r="AS115" s="612"/>
      <c r="AT115" s="612"/>
      <c r="AU115" s="612"/>
      <c r="AV115" s="612"/>
      <c r="AW115" s="612"/>
      <c r="AX115" s="613"/>
    </row>
    <row r="116" spans="1:50" ht="23.25" customHeight="1" x14ac:dyDescent="0.15">
      <c r="A116" s="462"/>
      <c r="B116" s="463"/>
      <c r="C116" s="463"/>
      <c r="D116" s="463"/>
      <c r="E116" s="463"/>
      <c r="F116" s="464"/>
      <c r="G116" s="411" t="s">
        <v>572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573</v>
      </c>
      <c r="AC116" s="486"/>
      <c r="AD116" s="487"/>
      <c r="AE116" s="441">
        <v>3.4</v>
      </c>
      <c r="AF116" s="441"/>
      <c r="AG116" s="441"/>
      <c r="AH116" s="441"/>
      <c r="AI116" s="441">
        <v>4</v>
      </c>
      <c r="AJ116" s="441"/>
      <c r="AK116" s="441"/>
      <c r="AL116" s="441"/>
      <c r="AM116" s="441">
        <v>5.2</v>
      </c>
      <c r="AN116" s="441"/>
      <c r="AO116" s="441"/>
      <c r="AP116" s="441"/>
      <c r="AQ116" s="217">
        <v>3.6</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574</v>
      </c>
      <c r="AC117" s="496"/>
      <c r="AD117" s="497"/>
      <c r="AE117" s="574" t="s">
        <v>575</v>
      </c>
      <c r="AF117" s="574"/>
      <c r="AG117" s="574"/>
      <c r="AH117" s="574"/>
      <c r="AI117" s="574" t="s">
        <v>576</v>
      </c>
      <c r="AJ117" s="574"/>
      <c r="AK117" s="574"/>
      <c r="AL117" s="574"/>
      <c r="AM117" s="574" t="s">
        <v>624</v>
      </c>
      <c r="AN117" s="574"/>
      <c r="AO117" s="574"/>
      <c r="AP117" s="574"/>
      <c r="AQ117" s="574" t="s">
        <v>625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395</v>
      </c>
      <c r="AF118" s="439"/>
      <c r="AG118" s="439"/>
      <c r="AH118" s="440"/>
      <c r="AI118" s="438" t="s">
        <v>393</v>
      </c>
      <c r="AJ118" s="439"/>
      <c r="AK118" s="439"/>
      <c r="AL118" s="440"/>
      <c r="AM118" s="438" t="s">
        <v>422</v>
      </c>
      <c r="AN118" s="439"/>
      <c r="AO118" s="439"/>
      <c r="AP118" s="440"/>
      <c r="AQ118" s="611" t="s">
        <v>437</v>
      </c>
      <c r="AR118" s="612"/>
      <c r="AS118" s="612"/>
      <c r="AT118" s="612"/>
      <c r="AU118" s="612"/>
      <c r="AV118" s="612"/>
      <c r="AW118" s="612"/>
      <c r="AX118" s="613"/>
    </row>
    <row r="119" spans="1:50" ht="23.25" hidden="1" customHeight="1" x14ac:dyDescent="0.15">
      <c r="A119" s="462"/>
      <c r="B119" s="463"/>
      <c r="C119" s="463"/>
      <c r="D119" s="463"/>
      <c r="E119" s="463"/>
      <c r="F119" s="464"/>
      <c r="G119" s="411" t="s">
        <v>362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577</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395</v>
      </c>
      <c r="AF121" s="439"/>
      <c r="AG121" s="439"/>
      <c r="AH121" s="440"/>
      <c r="AI121" s="438" t="s">
        <v>393</v>
      </c>
      <c r="AJ121" s="439"/>
      <c r="AK121" s="439"/>
      <c r="AL121" s="440"/>
      <c r="AM121" s="438" t="s">
        <v>422</v>
      </c>
      <c r="AN121" s="439"/>
      <c r="AO121" s="439"/>
      <c r="AP121" s="440"/>
      <c r="AQ121" s="611" t="s">
        <v>437</v>
      </c>
      <c r="AR121" s="612"/>
      <c r="AS121" s="612"/>
      <c r="AT121" s="612"/>
      <c r="AU121" s="612"/>
      <c r="AV121" s="612"/>
      <c r="AW121" s="612"/>
      <c r="AX121" s="613"/>
    </row>
    <row r="122" spans="1:50" ht="23.25" hidden="1" customHeight="1" x14ac:dyDescent="0.15">
      <c r="A122" s="462"/>
      <c r="B122" s="463"/>
      <c r="C122" s="463"/>
      <c r="D122" s="463"/>
      <c r="E122" s="463"/>
      <c r="F122" s="464"/>
      <c r="G122" s="411" t="s">
        <v>578</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395</v>
      </c>
      <c r="AF124" s="439"/>
      <c r="AG124" s="439"/>
      <c r="AH124" s="440"/>
      <c r="AI124" s="438" t="s">
        <v>393</v>
      </c>
      <c r="AJ124" s="439"/>
      <c r="AK124" s="439"/>
      <c r="AL124" s="440"/>
      <c r="AM124" s="438" t="s">
        <v>422</v>
      </c>
      <c r="AN124" s="439"/>
      <c r="AO124" s="439"/>
      <c r="AP124" s="440"/>
      <c r="AQ124" s="611" t="s">
        <v>437</v>
      </c>
      <c r="AR124" s="612"/>
      <c r="AS124" s="612"/>
      <c r="AT124" s="612"/>
      <c r="AU124" s="612"/>
      <c r="AV124" s="612"/>
      <c r="AW124" s="612"/>
      <c r="AX124" s="613"/>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5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6"/>
      <c r="Y126" s="494" t="s">
        <v>49</v>
      </c>
      <c r="Z126" s="469"/>
      <c r="AA126" s="470"/>
      <c r="AB126" s="495" t="s">
        <v>579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38" t="s">
        <v>395</v>
      </c>
      <c r="AF127" s="439"/>
      <c r="AG127" s="439"/>
      <c r="AH127" s="440"/>
      <c r="AI127" s="438" t="s">
        <v>393</v>
      </c>
      <c r="AJ127" s="439"/>
      <c r="AK127" s="439"/>
      <c r="AL127" s="440"/>
      <c r="AM127" s="438" t="s">
        <v>422</v>
      </c>
      <c r="AN127" s="439"/>
      <c r="AO127" s="439"/>
      <c r="AP127" s="440"/>
      <c r="AQ127" s="611" t="s">
        <v>437</v>
      </c>
      <c r="AR127" s="612"/>
      <c r="AS127" s="612"/>
      <c r="AT127" s="612"/>
      <c r="AU127" s="612"/>
      <c r="AV127" s="612"/>
      <c r="AW127" s="612"/>
      <c r="AX127" s="613"/>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410</v>
      </c>
      <c r="B130" s="185"/>
      <c r="C130" s="184" t="s">
        <v>239</v>
      </c>
      <c r="D130" s="185"/>
      <c r="E130" s="169" t="s">
        <v>268</v>
      </c>
      <c r="F130" s="170"/>
      <c r="G130" s="32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411</v>
      </c>
      <c r="AR133" s="199"/>
      <c r="AS133" s="132" t="s">
        <v>236</v>
      </c>
      <c r="AT133" s="133"/>
      <c r="AU133" s="345" t="s">
        <v>411</v>
      </c>
      <c r="AV133" s="200"/>
      <c r="AW133" s="132" t="s">
        <v>181</v>
      </c>
      <c r="AX133" s="195"/>
    </row>
    <row r="134" spans="1:50" ht="39.75" customHeight="1" x14ac:dyDescent="0.15">
      <c r="A134" s="189"/>
      <c r="B134" s="186"/>
      <c r="C134" s="180"/>
      <c r="D134" s="186"/>
      <c r="E134" s="180"/>
      <c r="F134" s="181"/>
      <c r="G134" s="295" t="s">
        <v>581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4" t="s">
        <v>583</v>
      </c>
      <c r="AC134" s="205"/>
      <c r="AD134" s="205"/>
      <c r="AE134" s="319">
        <v>15</v>
      </c>
      <c r="AF134" s="207"/>
      <c r="AG134" s="207"/>
      <c r="AH134" s="207"/>
      <c r="AI134" s="319">
        <v>17</v>
      </c>
      <c r="AJ134" s="207"/>
      <c r="AK134" s="207"/>
      <c r="AL134" s="207"/>
      <c r="AM134" s="319">
        <v>19</v>
      </c>
      <c r="AN134" s="207"/>
      <c r="AO134" s="207"/>
      <c r="AP134" s="207"/>
      <c r="AQ134" s="319" t="s">
        <v>411</v>
      </c>
      <c r="AR134" s="207"/>
      <c r="AS134" s="207"/>
      <c r="AT134" s="207"/>
      <c r="AU134" s="319" t="s">
        <v>411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583</v>
      </c>
      <c r="AC135" s="343"/>
      <c r="AD135" s="344"/>
      <c r="AE135" s="319">
        <v>15</v>
      </c>
      <c r="AF135" s="207"/>
      <c r="AG135" s="207"/>
      <c r="AH135" s="207"/>
      <c r="AI135" s="319">
        <v>16</v>
      </c>
      <c r="AJ135" s="207"/>
      <c r="AK135" s="207"/>
      <c r="AL135" s="207"/>
      <c r="AM135" s="319">
        <v>18</v>
      </c>
      <c r="AN135" s="207"/>
      <c r="AO135" s="207"/>
      <c r="AP135" s="207"/>
      <c r="AQ135" s="319" t="s">
        <v>411</v>
      </c>
      <c r="AR135" s="207"/>
      <c r="AS135" s="207"/>
      <c r="AT135" s="207"/>
      <c r="AU135" s="319" t="s">
        <v>585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411</v>
      </c>
      <c r="AR137" s="199"/>
      <c r="AS137" s="132" t="s">
        <v>236</v>
      </c>
      <c r="AT137" s="133"/>
      <c r="AU137" s="345" t="s">
        <v>411</v>
      </c>
      <c r="AV137" s="200"/>
      <c r="AW137" s="132" t="s">
        <v>181</v>
      </c>
      <c r="AX137" s="195"/>
    </row>
    <row r="138" spans="1:50" ht="39.75" customHeight="1" x14ac:dyDescent="0.15">
      <c r="A138" s="189"/>
      <c r="B138" s="186"/>
      <c r="C138" s="180"/>
      <c r="D138" s="186"/>
      <c r="E138" s="180"/>
      <c r="F138" s="181"/>
      <c r="G138" s="295" t="s">
        <v>582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584</v>
      </c>
      <c r="AC138" s="343"/>
      <c r="AD138" s="344"/>
      <c r="AE138" s="319">
        <v>47</v>
      </c>
      <c r="AF138" s="207"/>
      <c r="AG138" s="207"/>
      <c r="AH138" s="207"/>
      <c r="AI138" s="319">
        <v>50</v>
      </c>
      <c r="AJ138" s="207"/>
      <c r="AK138" s="207"/>
      <c r="AL138" s="207"/>
      <c r="AM138" s="319">
        <v>51</v>
      </c>
      <c r="AN138" s="207"/>
      <c r="AO138" s="207"/>
      <c r="AP138" s="207"/>
      <c r="AQ138" s="319" t="s">
        <v>411</v>
      </c>
      <c r="AR138" s="207"/>
      <c r="AS138" s="207"/>
      <c r="AT138" s="207"/>
      <c r="AU138" s="319" t="s">
        <v>411</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584</v>
      </c>
      <c r="AC139" s="343"/>
      <c r="AD139" s="344"/>
      <c r="AE139" s="319">
        <v>46</v>
      </c>
      <c r="AF139" s="207"/>
      <c r="AG139" s="207"/>
      <c r="AH139" s="207"/>
      <c r="AI139" s="319">
        <v>48</v>
      </c>
      <c r="AJ139" s="207"/>
      <c r="AK139" s="207"/>
      <c r="AL139" s="207"/>
      <c r="AM139" s="319">
        <v>51</v>
      </c>
      <c r="AN139" s="207"/>
      <c r="AO139" s="207"/>
      <c r="AP139" s="207"/>
      <c r="AQ139" s="319" t="s">
        <v>411</v>
      </c>
      <c r="AR139" s="207"/>
      <c r="AS139" s="207"/>
      <c r="AT139" s="207"/>
      <c r="AU139" s="319" t="s">
        <v>411</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562</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562</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562</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562</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395</v>
      </c>
      <c r="AF264" s="154"/>
      <c r="AG264" s="154"/>
      <c r="AH264" s="154"/>
      <c r="AI264" s="154" t="s">
        <v>393</v>
      </c>
      <c r="AJ264" s="154"/>
      <c r="AK264" s="154"/>
      <c r="AL264" s="154"/>
      <c r="AM264" s="154" t="s">
        <v>422</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425</v>
      </c>
      <c r="D430" s="957"/>
      <c r="E430" s="174" t="s">
        <v>403</v>
      </c>
      <c r="F430" s="922"/>
      <c r="G430" s="923" t="s">
        <v>255</v>
      </c>
      <c r="H430" s="122"/>
      <c r="I430" s="122"/>
      <c r="J430" s="924" t="s">
        <v>411</v>
      </c>
      <c r="K430" s="925"/>
      <c r="L430" s="925"/>
      <c r="M430" s="925"/>
      <c r="N430" s="925"/>
      <c r="O430" s="925"/>
      <c r="P430" s="925"/>
      <c r="Q430" s="925"/>
      <c r="R430" s="925"/>
      <c r="S430" s="925"/>
      <c r="T430" s="926"/>
      <c r="U430" s="927" t="s">
        <v>411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416</v>
      </c>
      <c r="AJ431" s="349"/>
      <c r="AK431" s="349"/>
      <c r="AL431" s="159"/>
      <c r="AM431" s="349" t="s">
        <v>429</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411</v>
      </c>
      <c r="AF432" s="200"/>
      <c r="AG432" s="132" t="s">
        <v>236</v>
      </c>
      <c r="AH432" s="133"/>
      <c r="AI432" s="155"/>
      <c r="AJ432" s="155"/>
      <c r="AK432" s="155"/>
      <c r="AL432" s="153"/>
      <c r="AM432" s="155"/>
      <c r="AN432" s="155"/>
      <c r="AO432" s="155"/>
      <c r="AP432" s="153"/>
      <c r="AQ432" s="610" t="s">
        <v>585</v>
      </c>
      <c r="AR432" s="200"/>
      <c r="AS432" s="132" t="s">
        <v>236</v>
      </c>
      <c r="AT432" s="133"/>
      <c r="AU432" s="610" t="s">
        <v>411</v>
      </c>
      <c r="AV432" s="200"/>
      <c r="AW432" s="132" t="s">
        <v>181</v>
      </c>
      <c r="AX432" s="195"/>
    </row>
    <row r="433" spans="1:50" ht="23.25" customHeight="1" x14ac:dyDescent="0.15">
      <c r="A433" s="189"/>
      <c r="B433" s="186"/>
      <c r="C433" s="180"/>
      <c r="D433" s="186"/>
      <c r="E433" s="354"/>
      <c r="F433" s="355"/>
      <c r="G433" s="295" t="s">
        <v>411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411</v>
      </c>
      <c r="AC433" s="213"/>
      <c r="AD433" s="213"/>
      <c r="AE433" s="416" t="s">
        <v>411</v>
      </c>
      <c r="AF433" s="207"/>
      <c r="AG433" s="207"/>
      <c r="AH433" s="207"/>
      <c r="AI433" s="416" t="s">
        <v>585</v>
      </c>
      <c r="AJ433" s="207"/>
      <c r="AK433" s="207"/>
      <c r="AL433" s="207"/>
      <c r="AM433" s="416" t="s">
        <v>562</v>
      </c>
      <c r="AN433" s="207"/>
      <c r="AO433" s="207"/>
      <c r="AP433" s="207"/>
      <c r="AQ433" s="416" t="s">
        <v>411</v>
      </c>
      <c r="AR433" s="207"/>
      <c r="AS433" s="207"/>
      <c r="AT433" s="353"/>
      <c r="AU433" s="417" t="s">
        <v>585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411</v>
      </c>
      <c r="AC434" s="213"/>
      <c r="AD434" s="213"/>
      <c r="AE434" s="416" t="s">
        <v>411</v>
      </c>
      <c r="AF434" s="207"/>
      <c r="AG434" s="207"/>
      <c r="AH434" s="207"/>
      <c r="AI434" s="416" t="s">
        <v>411</v>
      </c>
      <c r="AJ434" s="207"/>
      <c r="AK434" s="207"/>
      <c r="AL434" s="207"/>
      <c r="AM434" s="416" t="s">
        <v>562</v>
      </c>
      <c r="AN434" s="207"/>
      <c r="AO434" s="207"/>
      <c r="AP434" s="207"/>
      <c r="AQ434" s="416" t="s">
        <v>411</v>
      </c>
      <c r="AR434" s="207"/>
      <c r="AS434" s="207"/>
      <c r="AT434" s="353"/>
      <c r="AU434" s="417" t="s">
        <v>585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411</v>
      </c>
      <c r="AF435" s="207"/>
      <c r="AG435" s="207"/>
      <c r="AH435" s="207"/>
      <c r="AI435" s="416" t="s">
        <v>411</v>
      </c>
      <c r="AJ435" s="207"/>
      <c r="AK435" s="207"/>
      <c r="AL435" s="207"/>
      <c r="AM435" s="416" t="s">
        <v>562</v>
      </c>
      <c r="AN435" s="207"/>
      <c r="AO435" s="207"/>
      <c r="AP435" s="207"/>
      <c r="AQ435" s="416" t="s">
        <v>411</v>
      </c>
      <c r="AR435" s="207"/>
      <c r="AS435" s="207"/>
      <c r="AT435" s="353"/>
      <c r="AU435" s="417" t="s">
        <v>585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416</v>
      </c>
      <c r="AJ436" s="349"/>
      <c r="AK436" s="349"/>
      <c r="AL436" s="159"/>
      <c r="AM436" s="349" t="s">
        <v>429</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416</v>
      </c>
      <c r="AJ441" s="349"/>
      <c r="AK441" s="349"/>
      <c r="AL441" s="159"/>
      <c r="AM441" s="349" t="s">
        <v>429</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416</v>
      </c>
      <c r="AJ446" s="349"/>
      <c r="AK446" s="349"/>
      <c r="AL446" s="159"/>
      <c r="AM446" s="349" t="s">
        <v>429</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416</v>
      </c>
      <c r="AJ451" s="349"/>
      <c r="AK451" s="349"/>
      <c r="AL451" s="159"/>
      <c r="AM451" s="349" t="s">
        <v>429</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416</v>
      </c>
      <c r="AJ456" s="349"/>
      <c r="AK456" s="349"/>
      <c r="AL456" s="159"/>
      <c r="AM456" s="349" t="s">
        <v>429</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585</v>
      </c>
      <c r="AR457" s="200"/>
      <c r="AS457" s="132" t="s">
        <v>236</v>
      </c>
      <c r="AT457" s="133"/>
      <c r="AU457" s="345" t="s">
        <v>411</v>
      </c>
      <c r="AV457" s="200"/>
      <c r="AW457" s="132" t="s">
        <v>181</v>
      </c>
      <c r="AX457" s="195"/>
    </row>
    <row r="458" spans="1:50" ht="23.25" customHeight="1" x14ac:dyDescent="0.15">
      <c r="A458" s="189"/>
      <c r="B458" s="186"/>
      <c r="C458" s="180"/>
      <c r="D458" s="186"/>
      <c r="E458" s="354"/>
      <c r="F458" s="355"/>
      <c r="G458" s="295" t="s">
        <v>411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411</v>
      </c>
      <c r="AC458" s="213"/>
      <c r="AD458" s="213"/>
      <c r="AE458" s="416" t="s">
        <v>411</v>
      </c>
      <c r="AF458" s="207"/>
      <c r="AG458" s="207"/>
      <c r="AH458" s="207"/>
      <c r="AI458" s="416" t="s">
        <v>585</v>
      </c>
      <c r="AJ458" s="207"/>
      <c r="AK458" s="207"/>
      <c r="AL458" s="207"/>
      <c r="AM458" s="416" t="s">
        <v>562</v>
      </c>
      <c r="AN458" s="207"/>
      <c r="AO458" s="207"/>
      <c r="AP458" s="207"/>
      <c r="AQ458" s="416" t="s">
        <v>411</v>
      </c>
      <c r="AR458" s="207"/>
      <c r="AS458" s="207"/>
      <c r="AT458" s="353"/>
      <c r="AU458" s="417" t="s">
        <v>411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411</v>
      </c>
      <c r="AC459" s="213"/>
      <c r="AD459" s="213"/>
      <c r="AE459" s="416" t="s">
        <v>411</v>
      </c>
      <c r="AF459" s="207"/>
      <c r="AG459" s="207"/>
      <c r="AH459" s="207"/>
      <c r="AI459" s="416" t="s">
        <v>411</v>
      </c>
      <c r="AJ459" s="207"/>
      <c r="AK459" s="207"/>
      <c r="AL459" s="207"/>
      <c r="AM459" s="416" t="s">
        <v>562</v>
      </c>
      <c r="AN459" s="207"/>
      <c r="AO459" s="207"/>
      <c r="AP459" s="207"/>
      <c r="AQ459" s="416" t="s">
        <v>411</v>
      </c>
      <c r="AR459" s="207"/>
      <c r="AS459" s="207"/>
      <c r="AT459" s="353"/>
      <c r="AU459" s="417" t="s">
        <v>411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411</v>
      </c>
      <c r="AF460" s="207"/>
      <c r="AG460" s="207"/>
      <c r="AH460" s="207"/>
      <c r="AI460" s="416" t="s">
        <v>411</v>
      </c>
      <c r="AJ460" s="207"/>
      <c r="AK460" s="207"/>
      <c r="AL460" s="207"/>
      <c r="AM460" s="416" t="s">
        <v>562</v>
      </c>
      <c r="AN460" s="207"/>
      <c r="AO460" s="207"/>
      <c r="AP460" s="207"/>
      <c r="AQ460" s="416" t="s">
        <v>411</v>
      </c>
      <c r="AR460" s="207"/>
      <c r="AS460" s="207"/>
      <c r="AT460" s="353"/>
      <c r="AU460" s="417" t="s">
        <v>411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416</v>
      </c>
      <c r="AJ461" s="349"/>
      <c r="AK461" s="349"/>
      <c r="AL461" s="159"/>
      <c r="AM461" s="349" t="s">
        <v>429</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416</v>
      </c>
      <c r="AJ466" s="349"/>
      <c r="AK466" s="349"/>
      <c r="AL466" s="159"/>
      <c r="AM466" s="349" t="s">
        <v>429</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416</v>
      </c>
      <c r="AJ471" s="349"/>
      <c r="AK471" s="349"/>
      <c r="AL471" s="159"/>
      <c r="AM471" s="349" t="s">
        <v>429</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416</v>
      </c>
      <c r="AJ476" s="349"/>
      <c r="AK476" s="349"/>
      <c r="AL476" s="159"/>
      <c r="AM476" s="349" t="s">
        <v>429</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407</v>
      </c>
      <c r="F484" s="175"/>
      <c r="G484" s="923" t="s">
        <v>255</v>
      </c>
      <c r="H484" s="122"/>
      <c r="I484" s="122"/>
      <c r="J484" s="959"/>
      <c r="K484" s="925"/>
      <c r="L484" s="925"/>
      <c r="M484" s="925"/>
      <c r="N484" s="925"/>
      <c r="O484" s="925"/>
      <c r="P484" s="925"/>
      <c r="Q484" s="925"/>
      <c r="R484" s="925"/>
      <c r="S484" s="925"/>
      <c r="T484" s="92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416</v>
      </c>
      <c r="AJ485" s="349"/>
      <c r="AK485" s="349"/>
      <c r="AL485" s="159"/>
      <c r="AM485" s="349" t="s">
        <v>429</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416</v>
      </c>
      <c r="AJ490" s="349"/>
      <c r="AK490" s="349"/>
      <c r="AL490" s="159"/>
      <c r="AM490" s="349" t="s">
        <v>429</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416</v>
      </c>
      <c r="AJ495" s="349"/>
      <c r="AK495" s="349"/>
      <c r="AL495" s="159"/>
      <c r="AM495" s="349" t="s">
        <v>429</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416</v>
      </c>
      <c r="AJ500" s="349"/>
      <c r="AK500" s="349"/>
      <c r="AL500" s="159"/>
      <c r="AM500" s="349" t="s">
        <v>429</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416</v>
      </c>
      <c r="AJ505" s="349"/>
      <c r="AK505" s="349"/>
      <c r="AL505" s="159"/>
      <c r="AM505" s="349" t="s">
        <v>429</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416</v>
      </c>
      <c r="AJ510" s="349"/>
      <c r="AK510" s="349"/>
      <c r="AL510" s="159"/>
      <c r="AM510" s="349" t="s">
        <v>429</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416</v>
      </c>
      <c r="AJ515" s="349"/>
      <c r="AK515" s="349"/>
      <c r="AL515" s="159"/>
      <c r="AM515" s="349" t="s">
        <v>429</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416</v>
      </c>
      <c r="AJ520" s="349"/>
      <c r="AK520" s="349"/>
      <c r="AL520" s="159"/>
      <c r="AM520" s="349" t="s">
        <v>429</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416</v>
      </c>
      <c r="AJ525" s="349"/>
      <c r="AK525" s="349"/>
      <c r="AL525" s="159"/>
      <c r="AM525" s="349" t="s">
        <v>429</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416</v>
      </c>
      <c r="AJ530" s="349"/>
      <c r="AK530" s="349"/>
      <c r="AL530" s="159"/>
      <c r="AM530" s="349" t="s">
        <v>429</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408</v>
      </c>
      <c r="F538" s="175"/>
      <c r="G538" s="923" t="s">
        <v>255</v>
      </c>
      <c r="H538" s="122"/>
      <c r="I538" s="122"/>
      <c r="J538" s="959"/>
      <c r="K538" s="925"/>
      <c r="L538" s="925"/>
      <c r="M538" s="925"/>
      <c r="N538" s="925"/>
      <c r="O538" s="925"/>
      <c r="P538" s="925"/>
      <c r="Q538" s="925"/>
      <c r="R538" s="925"/>
      <c r="S538" s="925"/>
      <c r="T538" s="92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416</v>
      </c>
      <c r="AJ539" s="349"/>
      <c r="AK539" s="349"/>
      <c r="AL539" s="159"/>
      <c r="AM539" s="349" t="s">
        <v>429</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416</v>
      </c>
      <c r="AJ544" s="349"/>
      <c r="AK544" s="349"/>
      <c r="AL544" s="159"/>
      <c r="AM544" s="349" t="s">
        <v>429</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416</v>
      </c>
      <c r="AJ549" s="349"/>
      <c r="AK549" s="349"/>
      <c r="AL549" s="159"/>
      <c r="AM549" s="349" t="s">
        <v>429</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416</v>
      </c>
      <c r="AJ554" s="349"/>
      <c r="AK554" s="349"/>
      <c r="AL554" s="159"/>
      <c r="AM554" s="349" t="s">
        <v>429</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416</v>
      </c>
      <c r="AJ559" s="349"/>
      <c r="AK559" s="349"/>
      <c r="AL559" s="159"/>
      <c r="AM559" s="349" t="s">
        <v>429</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416</v>
      </c>
      <c r="AJ564" s="349"/>
      <c r="AK564" s="349"/>
      <c r="AL564" s="159"/>
      <c r="AM564" s="349" t="s">
        <v>429</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416</v>
      </c>
      <c r="AJ569" s="349"/>
      <c r="AK569" s="349"/>
      <c r="AL569" s="159"/>
      <c r="AM569" s="349" t="s">
        <v>429</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416</v>
      </c>
      <c r="AJ574" s="349"/>
      <c r="AK574" s="349"/>
      <c r="AL574" s="159"/>
      <c r="AM574" s="349" t="s">
        <v>429</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416</v>
      </c>
      <c r="AJ579" s="349"/>
      <c r="AK579" s="349"/>
      <c r="AL579" s="159"/>
      <c r="AM579" s="349" t="s">
        <v>429</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416</v>
      </c>
      <c r="AJ584" s="349"/>
      <c r="AK584" s="349"/>
      <c r="AL584" s="159"/>
      <c r="AM584" s="349" t="s">
        <v>429</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407</v>
      </c>
      <c r="F592" s="175"/>
      <c r="G592" s="923" t="s">
        <v>255</v>
      </c>
      <c r="H592" s="122"/>
      <c r="I592" s="122"/>
      <c r="J592" s="959"/>
      <c r="K592" s="925"/>
      <c r="L592" s="925"/>
      <c r="M592" s="925"/>
      <c r="N592" s="925"/>
      <c r="O592" s="925"/>
      <c r="P592" s="925"/>
      <c r="Q592" s="925"/>
      <c r="R592" s="925"/>
      <c r="S592" s="925"/>
      <c r="T592" s="92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416</v>
      </c>
      <c r="AJ593" s="349"/>
      <c r="AK593" s="349"/>
      <c r="AL593" s="159"/>
      <c r="AM593" s="349" t="s">
        <v>429</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416</v>
      </c>
      <c r="AJ598" s="349"/>
      <c r="AK598" s="349"/>
      <c r="AL598" s="159"/>
      <c r="AM598" s="349" t="s">
        <v>429</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416</v>
      </c>
      <c r="AJ603" s="349"/>
      <c r="AK603" s="349"/>
      <c r="AL603" s="159"/>
      <c r="AM603" s="349" t="s">
        <v>429</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416</v>
      </c>
      <c r="AJ608" s="349"/>
      <c r="AK608" s="349"/>
      <c r="AL608" s="159"/>
      <c r="AM608" s="349" t="s">
        <v>429</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416</v>
      </c>
      <c r="AJ613" s="349"/>
      <c r="AK613" s="349"/>
      <c r="AL613" s="159"/>
      <c r="AM613" s="349" t="s">
        <v>429</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416</v>
      </c>
      <c r="AJ618" s="349"/>
      <c r="AK618" s="349"/>
      <c r="AL618" s="159"/>
      <c r="AM618" s="349" t="s">
        <v>429</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416</v>
      </c>
      <c r="AJ623" s="349"/>
      <c r="AK623" s="349"/>
      <c r="AL623" s="159"/>
      <c r="AM623" s="349" t="s">
        <v>429</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416</v>
      </c>
      <c r="AJ628" s="349"/>
      <c r="AK628" s="349"/>
      <c r="AL628" s="159"/>
      <c r="AM628" s="349" t="s">
        <v>429</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416</v>
      </c>
      <c r="AJ633" s="349"/>
      <c r="AK633" s="349"/>
      <c r="AL633" s="159"/>
      <c r="AM633" s="349" t="s">
        <v>429</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416</v>
      </c>
      <c r="AJ638" s="349"/>
      <c r="AK638" s="349"/>
      <c r="AL638" s="159"/>
      <c r="AM638" s="349" t="s">
        <v>429</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408</v>
      </c>
      <c r="F646" s="175"/>
      <c r="G646" s="923" t="s">
        <v>255</v>
      </c>
      <c r="H646" s="122"/>
      <c r="I646" s="122"/>
      <c r="J646" s="959"/>
      <c r="K646" s="925"/>
      <c r="L646" s="925"/>
      <c r="M646" s="925"/>
      <c r="N646" s="925"/>
      <c r="O646" s="925"/>
      <c r="P646" s="925"/>
      <c r="Q646" s="925"/>
      <c r="R646" s="925"/>
      <c r="S646" s="925"/>
      <c r="T646" s="92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416</v>
      </c>
      <c r="AJ647" s="349"/>
      <c r="AK647" s="349"/>
      <c r="AL647" s="159"/>
      <c r="AM647" s="349" t="s">
        <v>429</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416</v>
      </c>
      <c r="AJ652" s="349"/>
      <c r="AK652" s="349"/>
      <c r="AL652" s="159"/>
      <c r="AM652" s="349" t="s">
        <v>429</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416</v>
      </c>
      <c r="AJ657" s="349"/>
      <c r="AK657" s="349"/>
      <c r="AL657" s="159"/>
      <c r="AM657" s="349" t="s">
        <v>429</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416</v>
      </c>
      <c r="AJ662" s="349"/>
      <c r="AK662" s="349"/>
      <c r="AL662" s="159"/>
      <c r="AM662" s="349" t="s">
        <v>429</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416</v>
      </c>
      <c r="AJ667" s="349"/>
      <c r="AK667" s="349"/>
      <c r="AL667" s="159"/>
      <c r="AM667" s="349" t="s">
        <v>429</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416</v>
      </c>
      <c r="AJ672" s="349"/>
      <c r="AK672" s="349"/>
      <c r="AL672" s="159"/>
      <c r="AM672" s="349" t="s">
        <v>429</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416</v>
      </c>
      <c r="AJ677" s="349"/>
      <c r="AK677" s="349"/>
      <c r="AL677" s="159"/>
      <c r="AM677" s="349" t="s">
        <v>429</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416</v>
      </c>
      <c r="AJ682" s="349"/>
      <c r="AK682" s="349"/>
      <c r="AL682" s="159"/>
      <c r="AM682" s="349" t="s">
        <v>429</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416</v>
      </c>
      <c r="AJ687" s="349"/>
      <c r="AK687" s="349"/>
      <c r="AL687" s="159"/>
      <c r="AM687" s="349" t="s">
        <v>429</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416</v>
      </c>
      <c r="AJ692" s="349"/>
      <c r="AK692" s="349"/>
      <c r="AL692" s="159"/>
      <c r="AM692" s="349" t="s">
        <v>429</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46.5" customHeight="1" x14ac:dyDescent="0.15">
      <c r="A702" s="894" t="s">
        <v>140</v>
      </c>
      <c r="B702" s="895"/>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599</v>
      </c>
      <c r="AE702" s="358"/>
      <c r="AF702" s="358"/>
      <c r="AG702" s="403" t="s">
        <v>587</v>
      </c>
      <c r="AH702" s="404"/>
      <c r="AI702" s="404"/>
      <c r="AJ702" s="404"/>
      <c r="AK702" s="404"/>
      <c r="AL702" s="404"/>
      <c r="AM702" s="404"/>
      <c r="AN702" s="404"/>
      <c r="AO702" s="404"/>
      <c r="AP702" s="404"/>
      <c r="AQ702" s="404"/>
      <c r="AR702" s="404"/>
      <c r="AS702" s="404"/>
      <c r="AT702" s="404"/>
      <c r="AU702" s="404"/>
      <c r="AV702" s="404"/>
      <c r="AW702" s="404"/>
      <c r="AX702" s="405"/>
    </row>
    <row r="703" spans="1:50" ht="36.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599</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599</v>
      </c>
      <c r="AE704" s="806"/>
      <c r="AF704" s="806"/>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27" customHeight="1" x14ac:dyDescent="0.15">
      <c r="A705" s="660" t="s">
        <v>39</v>
      </c>
      <c r="B705" s="661"/>
      <c r="C705" s="845" t="s">
        <v>41</v>
      </c>
      <c r="D705" s="846"/>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7"/>
      <c r="AD705" s="734" t="s">
        <v>607</v>
      </c>
      <c r="AE705" s="735"/>
      <c r="AF705" s="735"/>
      <c r="AG705" s="124" t="s">
        <v>566</v>
      </c>
      <c r="AH705" s="104"/>
      <c r="AI705" s="104"/>
      <c r="AJ705" s="104"/>
      <c r="AK705" s="104"/>
      <c r="AL705" s="104"/>
      <c r="AM705" s="104"/>
      <c r="AN705" s="104"/>
      <c r="AO705" s="104"/>
      <c r="AP705" s="104"/>
      <c r="AQ705" s="104"/>
      <c r="AR705" s="104"/>
      <c r="AS705" s="104"/>
      <c r="AT705" s="104"/>
      <c r="AU705" s="104"/>
      <c r="AV705" s="104"/>
      <c r="AW705" s="104"/>
      <c r="AX705" s="125"/>
    </row>
    <row r="706" spans="1:50" ht="37.5" customHeight="1" x14ac:dyDescent="0.15">
      <c r="A706" s="662"/>
      <c r="B706" s="663"/>
      <c r="C706" s="818"/>
      <c r="D706" s="819"/>
      <c r="E706" s="752" t="s">
        <v>384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608</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27" customHeight="1" x14ac:dyDescent="0.15">
      <c r="A707" s="662"/>
      <c r="B707" s="663"/>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608</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66" customHeight="1" x14ac:dyDescent="0.15">
      <c r="A708" s="662"/>
      <c r="B708" s="664"/>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4" t="s">
        <v>599</v>
      </c>
      <c r="AE708" s="625"/>
      <c r="AF708" s="625"/>
      <c r="AG708" s="764" t="s">
        <v>590</v>
      </c>
      <c r="AH708" s="765"/>
      <c r="AI708" s="765"/>
      <c r="AJ708" s="765"/>
      <c r="AK708" s="765"/>
      <c r="AL708" s="765"/>
      <c r="AM708" s="765"/>
      <c r="AN708" s="765"/>
      <c r="AO708" s="765"/>
      <c r="AP708" s="765"/>
      <c r="AQ708" s="765"/>
      <c r="AR708" s="765"/>
      <c r="AS708" s="765"/>
      <c r="AT708" s="765"/>
      <c r="AU708" s="765"/>
      <c r="AV708" s="765"/>
      <c r="AW708" s="765"/>
      <c r="AX708" s="766"/>
    </row>
    <row r="709" spans="1:50" ht="27"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607</v>
      </c>
      <c r="AE709" s="332"/>
      <c r="AF709" s="332"/>
      <c r="AG709" s="100" t="s">
        <v>566</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607</v>
      </c>
      <c r="AE710" s="332"/>
      <c r="AF710" s="332"/>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599</v>
      </c>
      <c r="AE711" s="332"/>
      <c r="AF711" s="332"/>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8.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5" t="s">
        <v>607</v>
      </c>
      <c r="AE712" s="806"/>
      <c r="AF712" s="806"/>
      <c r="AG712" s="834" t="s">
        <v>566</v>
      </c>
      <c r="AH712" s="835"/>
      <c r="AI712" s="835"/>
      <c r="AJ712" s="835"/>
      <c r="AK712" s="835"/>
      <c r="AL712" s="835"/>
      <c r="AM712" s="835"/>
      <c r="AN712" s="835"/>
      <c r="AO712" s="835"/>
      <c r="AP712" s="835"/>
      <c r="AQ712" s="835"/>
      <c r="AR712" s="835"/>
      <c r="AS712" s="835"/>
      <c r="AT712" s="835"/>
      <c r="AU712" s="835"/>
      <c r="AV712" s="835"/>
      <c r="AW712" s="835"/>
      <c r="AX712" s="836"/>
    </row>
    <row r="713" spans="1:50" ht="28.5" customHeight="1" x14ac:dyDescent="0.15">
      <c r="A713" s="662"/>
      <c r="B713" s="664"/>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1" t="s">
        <v>607</v>
      </c>
      <c r="AE713" s="332"/>
      <c r="AF713" s="68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8.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1" t="s">
        <v>607</v>
      </c>
      <c r="AE714" s="832"/>
      <c r="AF714" s="833"/>
      <c r="AG714" s="758" t="s">
        <v>566</v>
      </c>
      <c r="AH714" s="759"/>
      <c r="AI714" s="759"/>
      <c r="AJ714" s="759"/>
      <c r="AK714" s="759"/>
      <c r="AL714" s="759"/>
      <c r="AM714" s="759"/>
      <c r="AN714" s="759"/>
      <c r="AO714" s="759"/>
      <c r="AP714" s="759"/>
      <c r="AQ714" s="759"/>
      <c r="AR714" s="759"/>
      <c r="AS714" s="759"/>
      <c r="AT714" s="759"/>
      <c r="AU714" s="759"/>
      <c r="AV714" s="759"/>
      <c r="AW714" s="759"/>
      <c r="AX714" s="760"/>
    </row>
    <row r="715" spans="1:50" ht="114.75" customHeight="1" x14ac:dyDescent="0.15">
      <c r="A715" s="660"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4" t="s">
        <v>599</v>
      </c>
      <c r="AE715" s="625"/>
      <c r="AF715" s="676"/>
      <c r="AG715" s="764" t="s">
        <v>623</v>
      </c>
      <c r="AH715" s="765"/>
      <c r="AI715" s="765"/>
      <c r="AJ715" s="765"/>
      <c r="AK715" s="765"/>
      <c r="AL715" s="765"/>
      <c r="AM715" s="765"/>
      <c r="AN715" s="765"/>
      <c r="AO715" s="765"/>
      <c r="AP715" s="765"/>
      <c r="AQ715" s="765"/>
      <c r="AR715" s="765"/>
      <c r="AS715" s="765"/>
      <c r="AT715" s="765"/>
      <c r="AU715" s="765"/>
      <c r="AV715" s="765"/>
      <c r="AW715" s="765"/>
      <c r="AX715" s="766"/>
    </row>
    <row r="716" spans="1:50" ht="58.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599</v>
      </c>
      <c r="AE716" s="647"/>
      <c r="AF716" s="647"/>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33"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607</v>
      </c>
      <c r="AE717" s="332"/>
      <c r="AF717" s="332"/>
      <c r="AG717" s="100" t="s">
        <v>566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599</v>
      </c>
      <c r="AE718" s="332"/>
      <c r="AF718" s="332"/>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607</v>
      </c>
      <c r="AE719" s="625"/>
      <c r="AF719" s="62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6"/>
      <c r="C726" s="839" t="s">
        <v>53</v>
      </c>
      <c r="D726" s="861"/>
      <c r="E726" s="861"/>
      <c r="F726" s="862"/>
      <c r="G726" s="597" t="s">
        <v>609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7"/>
      <c r="B727" s="828"/>
      <c r="C727" s="771" t="s">
        <v>57</v>
      </c>
      <c r="D727" s="772"/>
      <c r="E727" s="772"/>
      <c r="F727" s="773"/>
      <c r="G727" s="595" t="s">
        <v>610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4" t="s">
        <v>626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93.75" customHeight="1" thickBot="1" x14ac:dyDescent="0.2">
      <c r="A731" s="823" t="s">
        <v>627</v>
      </c>
      <c r="B731" s="824"/>
      <c r="C731" s="824"/>
      <c r="D731" s="824"/>
      <c r="E731" s="825"/>
      <c r="F731" s="749" t="s">
        <v>628</v>
      </c>
      <c r="G731" s="750"/>
      <c r="H731" s="750"/>
      <c r="I731" s="750"/>
      <c r="J731" s="750"/>
      <c r="K731" s="750"/>
      <c r="L731" s="750"/>
      <c r="M731" s="750"/>
      <c r="N731" s="750"/>
      <c r="O731" s="750"/>
      <c r="P731" s="750"/>
      <c r="Q731" s="750"/>
      <c r="R731" s="750"/>
      <c r="S731" s="750"/>
      <c r="T731" s="750"/>
      <c r="U731" s="750"/>
      <c r="V731" s="750"/>
      <c r="W731" s="750"/>
      <c r="X731" s="750"/>
      <c r="Y731" s="750"/>
      <c r="Z731" s="750"/>
      <c r="AA731" s="750"/>
      <c r="AB731" s="750"/>
      <c r="AC731" s="750"/>
      <c r="AD731" s="750"/>
      <c r="AE731" s="750"/>
      <c r="AF731" s="750"/>
      <c r="AG731" s="750"/>
      <c r="AH731" s="750"/>
      <c r="AI731" s="750"/>
      <c r="AJ731" s="750"/>
      <c r="AK731" s="750"/>
      <c r="AL731" s="750"/>
      <c r="AM731" s="750"/>
      <c r="AN731" s="750"/>
      <c r="AO731" s="750"/>
      <c r="AP731" s="750"/>
      <c r="AQ731" s="750"/>
      <c r="AR731" s="750"/>
      <c r="AS731" s="750"/>
      <c r="AT731" s="750"/>
      <c r="AU731" s="750"/>
      <c r="AV731" s="750"/>
      <c r="AW731" s="750"/>
      <c r="AX731" s="751"/>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81" customHeight="1" thickBot="1" x14ac:dyDescent="0.2">
      <c r="A733" s="693" t="s">
        <v>627</v>
      </c>
      <c r="B733" s="694"/>
      <c r="C733" s="694"/>
      <c r="D733" s="694"/>
      <c r="E733" s="695"/>
      <c r="F733" s="657" t="s">
        <v>566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5" t="s">
        <v>406</v>
      </c>
      <c r="B737" s="210"/>
      <c r="C737" s="210"/>
      <c r="D737" s="211"/>
      <c r="E737" s="1016" t="s">
        <v>566</v>
      </c>
      <c r="F737" s="1016"/>
      <c r="G737" s="1016"/>
      <c r="H737" s="1016"/>
      <c r="I737" s="1016"/>
      <c r="J737" s="1016"/>
      <c r="K737" s="1016"/>
      <c r="L737" s="1016"/>
      <c r="M737" s="1016"/>
      <c r="N737" s="378" t="s">
        <v>401</v>
      </c>
      <c r="O737" s="378"/>
      <c r="P737" s="378"/>
      <c r="Q737" s="378"/>
      <c r="R737" s="1016" t="s">
        <v>593</v>
      </c>
      <c r="S737" s="1016"/>
      <c r="T737" s="1016"/>
      <c r="U737" s="1016"/>
      <c r="V737" s="1016"/>
      <c r="W737" s="1016"/>
      <c r="X737" s="1016"/>
      <c r="Y737" s="1016"/>
      <c r="Z737" s="1016"/>
      <c r="AA737" s="378" t="s">
        <v>400</v>
      </c>
      <c r="AB737" s="378"/>
      <c r="AC737" s="378"/>
      <c r="AD737" s="378"/>
      <c r="AE737" s="1016" t="s">
        <v>594</v>
      </c>
      <c r="AF737" s="1016"/>
      <c r="AG737" s="1016"/>
      <c r="AH737" s="1016"/>
      <c r="AI737" s="1016"/>
      <c r="AJ737" s="1016"/>
      <c r="AK737" s="1016"/>
      <c r="AL737" s="1016"/>
      <c r="AM737" s="1016"/>
      <c r="AN737" s="378" t="s">
        <v>399</v>
      </c>
      <c r="AO737" s="378"/>
      <c r="AP737" s="378"/>
      <c r="AQ737" s="378"/>
      <c r="AR737" s="1022" t="s">
        <v>595</v>
      </c>
      <c r="AS737" s="1023"/>
      <c r="AT737" s="1023"/>
      <c r="AU737" s="1023"/>
      <c r="AV737" s="1023"/>
      <c r="AW737" s="1023"/>
      <c r="AX737" s="1024"/>
      <c r="AY737" s="88"/>
      <c r="AZ737" s="88"/>
    </row>
    <row r="738" spans="1:52" ht="24.75" customHeight="1" x14ac:dyDescent="0.15">
      <c r="A738" s="1015" t="s">
        <v>398</v>
      </c>
      <c r="B738" s="210"/>
      <c r="C738" s="210"/>
      <c r="D738" s="211"/>
      <c r="E738" s="1016" t="s">
        <v>596</v>
      </c>
      <c r="F738" s="1016"/>
      <c r="G738" s="1016"/>
      <c r="H738" s="1016"/>
      <c r="I738" s="1016"/>
      <c r="J738" s="1016"/>
      <c r="K738" s="1016"/>
      <c r="L738" s="1016"/>
      <c r="M738" s="1016"/>
      <c r="N738" s="378" t="s">
        <v>397</v>
      </c>
      <c r="O738" s="378"/>
      <c r="P738" s="378"/>
      <c r="Q738" s="378"/>
      <c r="R738" s="1016" t="s">
        <v>597</v>
      </c>
      <c r="S738" s="1016"/>
      <c r="T738" s="1016"/>
      <c r="U738" s="1016"/>
      <c r="V738" s="1016"/>
      <c r="W738" s="1016"/>
      <c r="X738" s="1016"/>
      <c r="Y738" s="1016"/>
      <c r="Z738" s="1016"/>
      <c r="AA738" s="378" t="s">
        <v>396</v>
      </c>
      <c r="AB738" s="378"/>
      <c r="AC738" s="378"/>
      <c r="AD738" s="378"/>
      <c r="AE738" s="1016" t="s">
        <v>598</v>
      </c>
      <c r="AF738" s="1016"/>
      <c r="AG738" s="1016"/>
      <c r="AH738" s="1016"/>
      <c r="AI738" s="1016"/>
      <c r="AJ738" s="1016"/>
      <c r="AK738" s="1016"/>
      <c r="AL738" s="1016"/>
      <c r="AM738" s="1016"/>
      <c r="AN738" s="378" t="s">
        <v>395</v>
      </c>
      <c r="AO738" s="378"/>
      <c r="AP738" s="378"/>
      <c r="AQ738" s="378"/>
      <c r="AR738" s="1022">
        <v>187</v>
      </c>
      <c r="AS738" s="1023"/>
      <c r="AT738" s="1023"/>
      <c r="AU738" s="1023"/>
      <c r="AV738" s="1023"/>
      <c r="AW738" s="1023"/>
      <c r="AX738" s="1024"/>
    </row>
    <row r="739" spans="1:52" ht="24.75" customHeight="1" x14ac:dyDescent="0.15">
      <c r="A739" s="1015" t="s">
        <v>394</v>
      </c>
      <c r="B739" s="210"/>
      <c r="C739" s="210"/>
      <c r="D739" s="211"/>
      <c r="E739" s="1016">
        <v>187</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418</v>
      </c>
      <c r="B740" s="998"/>
      <c r="C740" s="998"/>
      <c r="D740" s="999"/>
      <c r="E740" s="1000" t="s">
        <v>565</v>
      </c>
      <c r="F740" s="1001"/>
      <c r="G740" s="1001"/>
      <c r="H740" s="92" t="str">
        <f>IF(E740="", "", "(")</f>
        <v>(</v>
      </c>
      <c r="I740" s="1001"/>
      <c r="J740" s="1001"/>
      <c r="K740" s="92" t="str">
        <f>IF(OR(I740="　", I740=""), "", "-")</f>
        <v/>
      </c>
      <c r="L740" s="1002">
        <v>179</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4" t="s">
        <v>387</v>
      </c>
      <c r="B741" s="635"/>
      <c r="C741" s="635"/>
      <c r="D741" s="635"/>
      <c r="E741" s="635"/>
      <c r="F741" s="63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thickBo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15">
      <c r="A780" s="648" t="s">
        <v>389</v>
      </c>
      <c r="B780" s="649"/>
      <c r="C780" s="649"/>
      <c r="D780" s="649"/>
      <c r="E780" s="649"/>
      <c r="F780" s="650"/>
      <c r="G780" s="615" t="s">
        <v>611</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364</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7"/>
    </row>
    <row r="781" spans="1:50" ht="35.25" customHeight="1" x14ac:dyDescent="0.15">
      <c r="A781" s="651"/>
      <c r="B781" s="652"/>
      <c r="C781" s="652"/>
      <c r="D781" s="652"/>
      <c r="E781" s="652"/>
      <c r="F781" s="653"/>
      <c r="G781" s="839"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2"/>
      <c r="AC781" s="839"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75" customHeight="1" x14ac:dyDescent="0.15">
      <c r="A782" s="651"/>
      <c r="B782" s="652"/>
      <c r="C782" s="652"/>
      <c r="D782" s="652"/>
      <c r="E782" s="652"/>
      <c r="F782" s="653"/>
      <c r="G782" s="690" t="s">
        <v>612</v>
      </c>
      <c r="H782" s="691"/>
      <c r="I782" s="691"/>
      <c r="J782" s="691"/>
      <c r="K782" s="692"/>
      <c r="L782" s="684" t="s">
        <v>613</v>
      </c>
      <c r="M782" s="685"/>
      <c r="N782" s="685"/>
      <c r="O782" s="685"/>
      <c r="P782" s="685"/>
      <c r="Q782" s="685"/>
      <c r="R782" s="685"/>
      <c r="S782" s="685"/>
      <c r="T782" s="685"/>
      <c r="U782" s="685"/>
      <c r="V782" s="685"/>
      <c r="W782" s="685"/>
      <c r="X782" s="686"/>
      <c r="Y782" s="406">
        <v>25.7</v>
      </c>
      <c r="Z782" s="407"/>
      <c r="AA782" s="407"/>
      <c r="AB782" s="829"/>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50" t="s">
        <v>20</v>
      </c>
      <c r="H792" s="851"/>
      <c r="I792" s="851"/>
      <c r="J792" s="851"/>
      <c r="K792" s="851"/>
      <c r="L792" s="852"/>
      <c r="M792" s="853"/>
      <c r="N792" s="853"/>
      <c r="O792" s="853"/>
      <c r="P792" s="853"/>
      <c r="Q792" s="853"/>
      <c r="R792" s="853"/>
      <c r="S792" s="853"/>
      <c r="T792" s="853"/>
      <c r="U792" s="853"/>
      <c r="V792" s="853"/>
      <c r="W792" s="853"/>
      <c r="X792" s="854"/>
      <c r="Y792" s="855">
        <f>SUM(Y782:AB791)</f>
        <v>25.7</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7"/>
    </row>
    <row r="794" spans="1:50" ht="24.75" hidden="1" customHeight="1" x14ac:dyDescent="0.15">
      <c r="A794" s="651"/>
      <c r="B794" s="652"/>
      <c r="C794" s="652"/>
      <c r="D794" s="652"/>
      <c r="E794" s="652"/>
      <c r="F794" s="653"/>
      <c r="G794" s="839"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2"/>
      <c r="AC794" s="839"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9"/>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7"/>
    </row>
    <row r="807" spans="1:50" ht="24.75" hidden="1" customHeight="1" x14ac:dyDescent="0.15">
      <c r="A807" s="651"/>
      <c r="B807" s="652"/>
      <c r="C807" s="652"/>
      <c r="D807" s="652"/>
      <c r="E807" s="652"/>
      <c r="F807" s="653"/>
      <c r="G807" s="839"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2"/>
      <c r="AC807" s="839"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9"/>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7"/>
    </row>
    <row r="820" spans="1:50" ht="24.75" hidden="1" customHeight="1" x14ac:dyDescent="0.15">
      <c r="A820" s="651"/>
      <c r="B820" s="652"/>
      <c r="C820" s="652"/>
      <c r="D820" s="652"/>
      <c r="E820" s="652"/>
      <c r="F820" s="653"/>
      <c r="G820" s="839"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2"/>
      <c r="AC820" s="839"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9"/>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18.75" hidden="1" customHeight="1" x14ac:dyDescent="0.15">
      <c r="A831" s="651"/>
      <c r="B831" s="652"/>
      <c r="C831" s="652"/>
      <c r="D831" s="652"/>
      <c r="E831" s="652"/>
      <c r="F831" s="653"/>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370</v>
      </c>
      <c r="AI837" s="377"/>
      <c r="AJ837" s="377"/>
      <c r="AK837" s="377"/>
      <c r="AL837" s="377" t="s">
        <v>21</v>
      </c>
      <c r="AM837" s="377"/>
      <c r="AN837" s="377"/>
      <c r="AO837" s="382"/>
      <c r="AP837" s="383" t="s">
        <v>301</v>
      </c>
      <c r="AQ837" s="383"/>
      <c r="AR837" s="383"/>
      <c r="AS837" s="383"/>
      <c r="AT837" s="383"/>
      <c r="AU837" s="383"/>
      <c r="AV837" s="383"/>
      <c r="AW837" s="383"/>
      <c r="AX837" s="383"/>
    </row>
    <row r="838" spans="1:50" ht="104.25" customHeight="1" x14ac:dyDescent="0.15">
      <c r="A838" s="389">
        <v>1</v>
      </c>
      <c r="B838" s="389">
        <v>1</v>
      </c>
      <c r="C838" s="374" t="s">
        <v>614</v>
      </c>
      <c r="D838" s="360"/>
      <c r="E838" s="360"/>
      <c r="F838" s="360"/>
      <c r="G838" s="360"/>
      <c r="H838" s="360"/>
      <c r="I838" s="360"/>
      <c r="J838" s="361" t="s">
        <v>615</v>
      </c>
      <c r="K838" s="362"/>
      <c r="L838" s="362"/>
      <c r="M838" s="362"/>
      <c r="N838" s="362"/>
      <c r="O838" s="362"/>
      <c r="P838" s="375" t="s">
        <v>619</v>
      </c>
      <c r="Q838" s="363"/>
      <c r="R838" s="363"/>
      <c r="S838" s="363"/>
      <c r="T838" s="363"/>
      <c r="U838" s="363"/>
      <c r="V838" s="363"/>
      <c r="W838" s="363"/>
      <c r="X838" s="363"/>
      <c r="Y838" s="364">
        <v>25.7</v>
      </c>
      <c r="Z838" s="365"/>
      <c r="AA838" s="365"/>
      <c r="AB838" s="366"/>
      <c r="AC838" s="376" t="s">
        <v>80</v>
      </c>
      <c r="AD838" s="384"/>
      <c r="AE838" s="384"/>
      <c r="AF838" s="384"/>
      <c r="AG838" s="384"/>
      <c r="AH838" s="385" t="s">
        <v>615</v>
      </c>
      <c r="AI838" s="386"/>
      <c r="AJ838" s="386"/>
      <c r="AK838" s="386"/>
      <c r="AL838" s="370" t="s">
        <v>615</v>
      </c>
      <c r="AM838" s="371"/>
      <c r="AN838" s="371"/>
      <c r="AO838" s="372"/>
      <c r="AP838" s="373" t="s">
        <v>615</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370</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370</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370</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370</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370</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370</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370</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560</v>
      </c>
      <c r="F1103" s="388"/>
      <c r="G1103" s="388"/>
      <c r="H1103" s="388"/>
      <c r="I1103" s="388"/>
      <c r="J1103" s="361" t="s">
        <v>560</v>
      </c>
      <c r="K1103" s="362"/>
      <c r="L1103" s="362"/>
      <c r="M1103" s="362"/>
      <c r="N1103" s="362"/>
      <c r="O1103" s="362"/>
      <c r="P1103" s="398" t="s">
        <v>561</v>
      </c>
      <c r="Q1103" s="363"/>
      <c r="R1103" s="363"/>
      <c r="S1103" s="363"/>
      <c r="T1103" s="363"/>
      <c r="U1103" s="363"/>
      <c r="V1103" s="363"/>
      <c r="W1103" s="363"/>
      <c r="X1103" s="363"/>
      <c r="Y1103" s="399" t="s">
        <v>560</v>
      </c>
      <c r="Z1103" s="365"/>
      <c r="AA1103" s="365"/>
      <c r="AB1103" s="366"/>
      <c r="AC1103" s="367"/>
      <c r="AD1103" s="367"/>
      <c r="AE1103" s="367"/>
      <c r="AF1103" s="367"/>
      <c r="AG1103" s="367"/>
      <c r="AH1103" s="390" t="s">
        <v>560</v>
      </c>
      <c r="AI1103" s="369"/>
      <c r="AJ1103" s="369"/>
      <c r="AK1103" s="369"/>
      <c r="AL1103" s="391" t="s">
        <v>560</v>
      </c>
      <c r="AM1103" s="371"/>
      <c r="AN1103" s="371"/>
      <c r="AO1103" s="372"/>
      <c r="AP1103" s="392" t="s">
        <v>561</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9">
      <formula>IF(RIGHT(TEXT(P14,"0.#"),1)=".",FALSE,TRUE)</formula>
    </cfRule>
    <cfRule type="expression" dxfId="2748" priority="14020">
      <formula>IF(RIGHT(TEXT(P14,"0.#"),1)=".",TRUE,FALSE)</formula>
    </cfRule>
  </conditionalFormatting>
  <conditionalFormatting sqref="AE32">
    <cfRule type="expression" dxfId="2747" priority="14009">
      <formula>IF(RIGHT(TEXT(AE32,"0.#"),1)=".",FALSE,TRUE)</formula>
    </cfRule>
    <cfRule type="expression" dxfId="2746" priority="14010">
      <formula>IF(RIGHT(TEXT(AE32,"0.#"),1)=".",TRUE,FALSE)</formula>
    </cfRule>
  </conditionalFormatting>
  <conditionalFormatting sqref="P18:AX18">
    <cfRule type="expression" dxfId="2745" priority="13895">
      <formula>IF(RIGHT(TEXT(P18,"0.#"),1)=".",FALSE,TRUE)</formula>
    </cfRule>
    <cfRule type="expression" dxfId="2744" priority="13896">
      <formula>IF(RIGHT(TEXT(P18,"0.#"),1)=".",TRUE,FALSE)</formula>
    </cfRule>
  </conditionalFormatting>
  <conditionalFormatting sqref="Y783">
    <cfRule type="expression" dxfId="2743" priority="13891">
      <formula>IF(RIGHT(TEXT(Y783,"0.#"),1)=".",FALSE,TRUE)</formula>
    </cfRule>
    <cfRule type="expression" dxfId="2742" priority="13892">
      <formula>IF(RIGHT(TEXT(Y783,"0.#"),1)=".",TRUE,FALSE)</formula>
    </cfRule>
  </conditionalFormatting>
  <conditionalFormatting sqref="Y792">
    <cfRule type="expression" dxfId="2741" priority="13887">
      <formula>IF(RIGHT(TEXT(Y792,"0.#"),1)=".",FALSE,TRUE)</formula>
    </cfRule>
    <cfRule type="expression" dxfId="2740" priority="13888">
      <formula>IF(RIGHT(TEXT(Y792,"0.#"),1)=".",TRUE,FALSE)</formula>
    </cfRule>
  </conditionalFormatting>
  <conditionalFormatting sqref="Y823:Y830 Y821 Y810:Y817 Y808 Y797:Y804 Y795">
    <cfRule type="expression" dxfId="2739" priority="13669">
      <formula>IF(RIGHT(TEXT(Y795,"0.#"),1)=".",FALSE,TRUE)</formula>
    </cfRule>
    <cfRule type="expression" dxfId="2738" priority="13670">
      <formula>IF(RIGHT(TEXT(Y795,"0.#"),1)=".",TRUE,FALSE)</formula>
    </cfRule>
  </conditionalFormatting>
  <conditionalFormatting sqref="P16:AQ17 P15:AX15 P13:AX13">
    <cfRule type="expression" dxfId="2737" priority="13717">
      <formula>IF(RIGHT(TEXT(P13,"0.#"),1)=".",FALSE,TRUE)</formula>
    </cfRule>
    <cfRule type="expression" dxfId="2736" priority="13718">
      <formula>IF(RIGHT(TEXT(P13,"0.#"),1)=".",TRUE,FALSE)</formula>
    </cfRule>
  </conditionalFormatting>
  <conditionalFormatting sqref="P19:AJ19">
    <cfRule type="expression" dxfId="2735" priority="13715">
      <formula>IF(RIGHT(TEXT(P19,"0.#"),1)=".",FALSE,TRUE)</formula>
    </cfRule>
    <cfRule type="expression" dxfId="2734" priority="13716">
      <formula>IF(RIGHT(TEXT(P19,"0.#"),1)=".",TRUE,FALSE)</formula>
    </cfRule>
  </conditionalFormatting>
  <conditionalFormatting sqref="AE101 AQ101">
    <cfRule type="expression" dxfId="2733" priority="13707">
      <formula>IF(RIGHT(TEXT(AE101,"0.#"),1)=".",FALSE,TRUE)</formula>
    </cfRule>
    <cfRule type="expression" dxfId="2732" priority="13708">
      <formula>IF(RIGHT(TEXT(AE101,"0.#"),1)=".",TRUE,FALSE)</formula>
    </cfRule>
  </conditionalFormatting>
  <conditionalFormatting sqref="Y784:Y791 Y782">
    <cfRule type="expression" dxfId="2731" priority="13693">
      <formula>IF(RIGHT(TEXT(Y782,"0.#"),1)=".",FALSE,TRUE)</formula>
    </cfRule>
    <cfRule type="expression" dxfId="2730" priority="13694">
      <formula>IF(RIGHT(TEXT(Y782,"0.#"),1)=".",TRUE,FALSE)</formula>
    </cfRule>
  </conditionalFormatting>
  <conditionalFormatting sqref="AU783">
    <cfRule type="expression" dxfId="2729" priority="13691">
      <formula>IF(RIGHT(TEXT(AU783,"0.#"),1)=".",FALSE,TRUE)</formula>
    </cfRule>
    <cfRule type="expression" dxfId="2728" priority="13692">
      <formula>IF(RIGHT(TEXT(AU783,"0.#"),1)=".",TRUE,FALSE)</formula>
    </cfRule>
  </conditionalFormatting>
  <conditionalFormatting sqref="AU792">
    <cfRule type="expression" dxfId="2727" priority="13689">
      <formula>IF(RIGHT(TEXT(AU792,"0.#"),1)=".",FALSE,TRUE)</formula>
    </cfRule>
    <cfRule type="expression" dxfId="2726" priority="13690">
      <formula>IF(RIGHT(TEXT(AU792,"0.#"),1)=".",TRUE,FALSE)</formula>
    </cfRule>
  </conditionalFormatting>
  <conditionalFormatting sqref="AU784:AU791 AU782">
    <cfRule type="expression" dxfId="2725" priority="13687">
      <formula>IF(RIGHT(TEXT(AU782,"0.#"),1)=".",FALSE,TRUE)</formula>
    </cfRule>
    <cfRule type="expression" dxfId="2724" priority="13688">
      <formula>IF(RIGHT(TEXT(AU782,"0.#"),1)=".",TRUE,FALSE)</formula>
    </cfRule>
  </conditionalFormatting>
  <conditionalFormatting sqref="Y822 Y809 Y796">
    <cfRule type="expression" dxfId="2723" priority="13673">
      <formula>IF(RIGHT(TEXT(Y796,"0.#"),1)=".",FALSE,TRUE)</formula>
    </cfRule>
    <cfRule type="expression" dxfId="2722" priority="13674">
      <formula>IF(RIGHT(TEXT(Y796,"0.#"),1)=".",TRUE,FALSE)</formula>
    </cfRule>
  </conditionalFormatting>
  <conditionalFormatting sqref="Y831 Y818 Y805">
    <cfRule type="expression" dxfId="2721" priority="13671">
      <formula>IF(RIGHT(TEXT(Y805,"0.#"),1)=".",FALSE,TRUE)</formula>
    </cfRule>
    <cfRule type="expression" dxfId="2720" priority="13672">
      <formula>IF(RIGHT(TEXT(Y805,"0.#"),1)=".",TRUE,FALSE)</formula>
    </cfRule>
  </conditionalFormatting>
  <conditionalFormatting sqref="AU822 AU809 AU796">
    <cfRule type="expression" dxfId="2719" priority="13667">
      <formula>IF(RIGHT(TEXT(AU796,"0.#"),1)=".",FALSE,TRUE)</formula>
    </cfRule>
    <cfRule type="expression" dxfId="2718" priority="13668">
      <formula>IF(RIGHT(TEXT(AU796,"0.#"),1)=".",TRUE,FALSE)</formula>
    </cfRule>
  </conditionalFormatting>
  <conditionalFormatting sqref="AU831 AU818 AU805">
    <cfRule type="expression" dxfId="2717" priority="13665">
      <formula>IF(RIGHT(TEXT(AU805,"0.#"),1)=".",FALSE,TRUE)</formula>
    </cfRule>
    <cfRule type="expression" dxfId="2716" priority="13666">
      <formula>IF(RIGHT(TEXT(AU805,"0.#"),1)=".",TRUE,FALSE)</formula>
    </cfRule>
  </conditionalFormatting>
  <conditionalFormatting sqref="AU823:AU830 AU821 AU810:AU817 AU808 AU797:AU804 AU795">
    <cfRule type="expression" dxfId="2715" priority="13663">
      <formula>IF(RIGHT(TEXT(AU795,"0.#"),1)=".",FALSE,TRUE)</formula>
    </cfRule>
    <cfRule type="expression" dxfId="2714" priority="13664">
      <formula>IF(RIGHT(TEXT(AU795,"0.#"),1)=".",TRUE,FALSE)</formula>
    </cfRule>
  </conditionalFormatting>
  <conditionalFormatting sqref="AM87">
    <cfRule type="expression" dxfId="2713" priority="13317">
      <formula>IF(RIGHT(TEXT(AM87,"0.#"),1)=".",FALSE,TRUE)</formula>
    </cfRule>
    <cfRule type="expression" dxfId="2712" priority="13318">
      <formula>IF(RIGHT(TEXT(AM87,"0.#"),1)=".",TRUE,FALSE)</formula>
    </cfRule>
  </conditionalFormatting>
  <conditionalFormatting sqref="AE55">
    <cfRule type="expression" dxfId="2711" priority="13385">
      <formula>IF(RIGHT(TEXT(AE55,"0.#"),1)=".",FALSE,TRUE)</formula>
    </cfRule>
    <cfRule type="expression" dxfId="2710" priority="13386">
      <formula>IF(RIGHT(TEXT(AE55,"0.#"),1)=".",TRUE,FALSE)</formula>
    </cfRule>
  </conditionalFormatting>
  <conditionalFormatting sqref="AI55">
    <cfRule type="expression" dxfId="2709" priority="13383">
      <formula>IF(RIGHT(TEXT(AI55,"0.#"),1)=".",FALSE,TRUE)</formula>
    </cfRule>
    <cfRule type="expression" dxfId="2708" priority="13384">
      <formula>IF(RIGHT(TEXT(AI55,"0.#"),1)=".",TRUE,FALSE)</formula>
    </cfRule>
  </conditionalFormatting>
  <conditionalFormatting sqref="AM34">
    <cfRule type="expression" dxfId="2707" priority="13463">
      <formula>IF(RIGHT(TEXT(AM34,"0.#"),1)=".",FALSE,TRUE)</formula>
    </cfRule>
    <cfRule type="expression" dxfId="2706" priority="13464">
      <formula>IF(RIGHT(TEXT(AM34,"0.#"),1)=".",TRUE,FALSE)</formula>
    </cfRule>
  </conditionalFormatting>
  <conditionalFormatting sqref="AE33">
    <cfRule type="expression" dxfId="2705" priority="13477">
      <formula>IF(RIGHT(TEXT(AE33,"0.#"),1)=".",FALSE,TRUE)</formula>
    </cfRule>
    <cfRule type="expression" dxfId="2704" priority="13478">
      <formula>IF(RIGHT(TEXT(AE33,"0.#"),1)=".",TRUE,FALSE)</formula>
    </cfRule>
  </conditionalFormatting>
  <conditionalFormatting sqref="AE34">
    <cfRule type="expression" dxfId="2703" priority="13475">
      <formula>IF(RIGHT(TEXT(AE34,"0.#"),1)=".",FALSE,TRUE)</formula>
    </cfRule>
    <cfRule type="expression" dxfId="2702" priority="13476">
      <formula>IF(RIGHT(TEXT(AE34,"0.#"),1)=".",TRUE,FALSE)</formula>
    </cfRule>
  </conditionalFormatting>
  <conditionalFormatting sqref="AI34">
    <cfRule type="expression" dxfId="2701" priority="13473">
      <formula>IF(RIGHT(TEXT(AI34,"0.#"),1)=".",FALSE,TRUE)</formula>
    </cfRule>
    <cfRule type="expression" dxfId="2700" priority="13474">
      <formula>IF(RIGHT(TEXT(AI34,"0.#"),1)=".",TRUE,FALSE)</formula>
    </cfRule>
  </conditionalFormatting>
  <conditionalFormatting sqref="AI33">
    <cfRule type="expression" dxfId="2699" priority="13471">
      <formula>IF(RIGHT(TEXT(AI33,"0.#"),1)=".",FALSE,TRUE)</formula>
    </cfRule>
    <cfRule type="expression" dxfId="2698" priority="13472">
      <formula>IF(RIGHT(TEXT(AI33,"0.#"),1)=".",TRUE,FALSE)</formula>
    </cfRule>
  </conditionalFormatting>
  <conditionalFormatting sqref="AI32">
    <cfRule type="expression" dxfId="2697" priority="13469">
      <formula>IF(RIGHT(TEXT(AI32,"0.#"),1)=".",FALSE,TRUE)</formula>
    </cfRule>
    <cfRule type="expression" dxfId="2696" priority="13470">
      <formula>IF(RIGHT(TEXT(AI32,"0.#"),1)=".",TRUE,FALSE)</formula>
    </cfRule>
  </conditionalFormatting>
  <conditionalFormatting sqref="AM32">
    <cfRule type="expression" dxfId="2695" priority="13467">
      <formula>IF(RIGHT(TEXT(AM32,"0.#"),1)=".",FALSE,TRUE)</formula>
    </cfRule>
    <cfRule type="expression" dxfId="2694" priority="13468">
      <formula>IF(RIGHT(TEXT(AM32,"0.#"),1)=".",TRUE,FALSE)</formula>
    </cfRule>
  </conditionalFormatting>
  <conditionalFormatting sqref="AM33">
    <cfRule type="expression" dxfId="2693" priority="13465">
      <formula>IF(RIGHT(TEXT(AM33,"0.#"),1)=".",FALSE,TRUE)</formula>
    </cfRule>
    <cfRule type="expression" dxfId="2692" priority="13466">
      <formula>IF(RIGHT(TEXT(AM33,"0.#"),1)=".",TRUE,FALSE)</formula>
    </cfRule>
  </conditionalFormatting>
  <conditionalFormatting sqref="AQ32:AQ34">
    <cfRule type="expression" dxfId="2691" priority="13457">
      <formula>IF(RIGHT(TEXT(AQ32,"0.#"),1)=".",FALSE,TRUE)</formula>
    </cfRule>
    <cfRule type="expression" dxfId="2690" priority="13458">
      <formula>IF(RIGHT(TEXT(AQ32,"0.#"),1)=".",TRUE,FALSE)</formula>
    </cfRule>
  </conditionalFormatting>
  <conditionalFormatting sqref="AU32:AU34">
    <cfRule type="expression" dxfId="2689" priority="13455">
      <formula>IF(RIGHT(TEXT(AU32,"0.#"),1)=".",FALSE,TRUE)</formula>
    </cfRule>
    <cfRule type="expression" dxfId="2688" priority="13456">
      <formula>IF(RIGHT(TEXT(AU32,"0.#"),1)=".",TRUE,FALSE)</formula>
    </cfRule>
  </conditionalFormatting>
  <conditionalFormatting sqref="AE53">
    <cfRule type="expression" dxfId="2687" priority="13389">
      <formula>IF(RIGHT(TEXT(AE53,"0.#"),1)=".",FALSE,TRUE)</formula>
    </cfRule>
    <cfRule type="expression" dxfId="2686" priority="13390">
      <formula>IF(RIGHT(TEXT(AE53,"0.#"),1)=".",TRUE,FALSE)</formula>
    </cfRule>
  </conditionalFormatting>
  <conditionalFormatting sqref="AE54">
    <cfRule type="expression" dxfId="2685" priority="13387">
      <formula>IF(RIGHT(TEXT(AE54,"0.#"),1)=".",FALSE,TRUE)</formula>
    </cfRule>
    <cfRule type="expression" dxfId="2684" priority="13388">
      <formula>IF(RIGHT(TEXT(AE54,"0.#"),1)=".",TRUE,FALSE)</formula>
    </cfRule>
  </conditionalFormatting>
  <conditionalFormatting sqref="AI54">
    <cfRule type="expression" dxfId="2683" priority="13381">
      <formula>IF(RIGHT(TEXT(AI54,"0.#"),1)=".",FALSE,TRUE)</formula>
    </cfRule>
    <cfRule type="expression" dxfId="2682" priority="13382">
      <formula>IF(RIGHT(TEXT(AI54,"0.#"),1)=".",TRUE,FALSE)</formula>
    </cfRule>
  </conditionalFormatting>
  <conditionalFormatting sqref="AI53">
    <cfRule type="expression" dxfId="2681" priority="13379">
      <formula>IF(RIGHT(TEXT(AI53,"0.#"),1)=".",FALSE,TRUE)</formula>
    </cfRule>
    <cfRule type="expression" dxfId="2680" priority="13380">
      <formula>IF(RIGHT(TEXT(AI53,"0.#"),1)=".",TRUE,FALSE)</formula>
    </cfRule>
  </conditionalFormatting>
  <conditionalFormatting sqref="AM53">
    <cfRule type="expression" dxfId="2679" priority="13377">
      <formula>IF(RIGHT(TEXT(AM53,"0.#"),1)=".",FALSE,TRUE)</formula>
    </cfRule>
    <cfRule type="expression" dxfId="2678" priority="13378">
      <formula>IF(RIGHT(TEXT(AM53,"0.#"),1)=".",TRUE,FALSE)</formula>
    </cfRule>
  </conditionalFormatting>
  <conditionalFormatting sqref="AM54">
    <cfRule type="expression" dxfId="2677" priority="13375">
      <formula>IF(RIGHT(TEXT(AM54,"0.#"),1)=".",FALSE,TRUE)</formula>
    </cfRule>
    <cfRule type="expression" dxfId="2676" priority="13376">
      <formula>IF(RIGHT(TEXT(AM54,"0.#"),1)=".",TRUE,FALSE)</formula>
    </cfRule>
  </conditionalFormatting>
  <conditionalFormatting sqref="AM55">
    <cfRule type="expression" dxfId="2675" priority="13373">
      <formula>IF(RIGHT(TEXT(AM55,"0.#"),1)=".",FALSE,TRUE)</formula>
    </cfRule>
    <cfRule type="expression" dxfId="2674" priority="13374">
      <formula>IF(RIGHT(TEXT(AM55,"0.#"),1)=".",TRUE,FALSE)</formula>
    </cfRule>
  </conditionalFormatting>
  <conditionalFormatting sqref="AE60">
    <cfRule type="expression" dxfId="2673" priority="13359">
      <formula>IF(RIGHT(TEXT(AE60,"0.#"),1)=".",FALSE,TRUE)</formula>
    </cfRule>
    <cfRule type="expression" dxfId="2672" priority="13360">
      <formula>IF(RIGHT(TEXT(AE60,"0.#"),1)=".",TRUE,FALSE)</formula>
    </cfRule>
  </conditionalFormatting>
  <conditionalFormatting sqref="AE61">
    <cfRule type="expression" dxfId="2671" priority="13357">
      <formula>IF(RIGHT(TEXT(AE61,"0.#"),1)=".",FALSE,TRUE)</formula>
    </cfRule>
    <cfRule type="expression" dxfId="2670" priority="13358">
      <formula>IF(RIGHT(TEXT(AE61,"0.#"),1)=".",TRUE,FALSE)</formula>
    </cfRule>
  </conditionalFormatting>
  <conditionalFormatting sqref="AE62">
    <cfRule type="expression" dxfId="2669" priority="13355">
      <formula>IF(RIGHT(TEXT(AE62,"0.#"),1)=".",FALSE,TRUE)</formula>
    </cfRule>
    <cfRule type="expression" dxfId="2668" priority="13356">
      <formula>IF(RIGHT(TEXT(AE62,"0.#"),1)=".",TRUE,FALSE)</formula>
    </cfRule>
  </conditionalFormatting>
  <conditionalFormatting sqref="AI62">
    <cfRule type="expression" dxfId="2667" priority="13353">
      <formula>IF(RIGHT(TEXT(AI62,"0.#"),1)=".",FALSE,TRUE)</formula>
    </cfRule>
    <cfRule type="expression" dxfId="2666" priority="13354">
      <formula>IF(RIGHT(TEXT(AI62,"0.#"),1)=".",TRUE,FALSE)</formula>
    </cfRule>
  </conditionalFormatting>
  <conditionalFormatting sqref="AI61">
    <cfRule type="expression" dxfId="2665" priority="13351">
      <formula>IF(RIGHT(TEXT(AI61,"0.#"),1)=".",FALSE,TRUE)</formula>
    </cfRule>
    <cfRule type="expression" dxfId="2664" priority="13352">
      <formula>IF(RIGHT(TEXT(AI61,"0.#"),1)=".",TRUE,FALSE)</formula>
    </cfRule>
  </conditionalFormatting>
  <conditionalFormatting sqref="AI60">
    <cfRule type="expression" dxfId="2663" priority="13349">
      <formula>IF(RIGHT(TEXT(AI60,"0.#"),1)=".",FALSE,TRUE)</formula>
    </cfRule>
    <cfRule type="expression" dxfId="2662" priority="13350">
      <formula>IF(RIGHT(TEXT(AI60,"0.#"),1)=".",TRUE,FALSE)</formula>
    </cfRule>
  </conditionalFormatting>
  <conditionalFormatting sqref="AM60">
    <cfRule type="expression" dxfId="2661" priority="13347">
      <formula>IF(RIGHT(TEXT(AM60,"0.#"),1)=".",FALSE,TRUE)</formula>
    </cfRule>
    <cfRule type="expression" dxfId="2660" priority="13348">
      <formula>IF(RIGHT(TEXT(AM60,"0.#"),1)=".",TRUE,FALSE)</formula>
    </cfRule>
  </conditionalFormatting>
  <conditionalFormatting sqref="AM61">
    <cfRule type="expression" dxfId="2659" priority="13345">
      <formula>IF(RIGHT(TEXT(AM61,"0.#"),1)=".",FALSE,TRUE)</formula>
    </cfRule>
    <cfRule type="expression" dxfId="2658" priority="13346">
      <formula>IF(RIGHT(TEXT(AM61,"0.#"),1)=".",TRUE,FALSE)</formula>
    </cfRule>
  </conditionalFormatting>
  <conditionalFormatting sqref="AM62">
    <cfRule type="expression" dxfId="2657" priority="13343">
      <formula>IF(RIGHT(TEXT(AM62,"0.#"),1)=".",FALSE,TRUE)</formula>
    </cfRule>
    <cfRule type="expression" dxfId="2656" priority="13344">
      <formula>IF(RIGHT(TEXT(AM62,"0.#"),1)=".",TRUE,FALSE)</formula>
    </cfRule>
  </conditionalFormatting>
  <conditionalFormatting sqref="AE87">
    <cfRule type="expression" dxfId="2655" priority="13329">
      <formula>IF(RIGHT(TEXT(AE87,"0.#"),1)=".",FALSE,TRUE)</formula>
    </cfRule>
    <cfRule type="expression" dxfId="2654" priority="13330">
      <formula>IF(RIGHT(TEXT(AE87,"0.#"),1)=".",TRUE,FALSE)</formula>
    </cfRule>
  </conditionalFormatting>
  <conditionalFormatting sqref="AE88">
    <cfRule type="expression" dxfId="2653" priority="13327">
      <formula>IF(RIGHT(TEXT(AE88,"0.#"),1)=".",FALSE,TRUE)</formula>
    </cfRule>
    <cfRule type="expression" dxfId="2652" priority="13328">
      <formula>IF(RIGHT(TEXT(AE88,"0.#"),1)=".",TRUE,FALSE)</formula>
    </cfRule>
  </conditionalFormatting>
  <conditionalFormatting sqref="AE89">
    <cfRule type="expression" dxfId="2651" priority="13325">
      <formula>IF(RIGHT(TEXT(AE89,"0.#"),1)=".",FALSE,TRUE)</formula>
    </cfRule>
    <cfRule type="expression" dxfId="2650" priority="13326">
      <formula>IF(RIGHT(TEXT(AE89,"0.#"),1)=".",TRUE,FALSE)</formula>
    </cfRule>
  </conditionalFormatting>
  <conditionalFormatting sqref="AI89">
    <cfRule type="expression" dxfId="2649" priority="13323">
      <formula>IF(RIGHT(TEXT(AI89,"0.#"),1)=".",FALSE,TRUE)</formula>
    </cfRule>
    <cfRule type="expression" dxfId="2648" priority="13324">
      <formula>IF(RIGHT(TEXT(AI89,"0.#"),1)=".",TRUE,FALSE)</formula>
    </cfRule>
  </conditionalFormatting>
  <conditionalFormatting sqref="AI88">
    <cfRule type="expression" dxfId="2647" priority="13321">
      <formula>IF(RIGHT(TEXT(AI88,"0.#"),1)=".",FALSE,TRUE)</formula>
    </cfRule>
    <cfRule type="expression" dxfId="2646" priority="13322">
      <formula>IF(RIGHT(TEXT(AI88,"0.#"),1)=".",TRUE,FALSE)</formula>
    </cfRule>
  </conditionalFormatting>
  <conditionalFormatting sqref="AI87">
    <cfRule type="expression" dxfId="2645" priority="13319">
      <formula>IF(RIGHT(TEXT(AI87,"0.#"),1)=".",FALSE,TRUE)</formula>
    </cfRule>
    <cfRule type="expression" dxfId="2644" priority="13320">
      <formula>IF(RIGHT(TEXT(AI87,"0.#"),1)=".",TRUE,FALSE)</formula>
    </cfRule>
  </conditionalFormatting>
  <conditionalFormatting sqref="AM88">
    <cfRule type="expression" dxfId="2643" priority="13315">
      <formula>IF(RIGHT(TEXT(AM88,"0.#"),1)=".",FALSE,TRUE)</formula>
    </cfRule>
    <cfRule type="expression" dxfId="2642" priority="13316">
      <formula>IF(RIGHT(TEXT(AM88,"0.#"),1)=".",TRUE,FALSE)</formula>
    </cfRule>
  </conditionalFormatting>
  <conditionalFormatting sqref="AM89">
    <cfRule type="expression" dxfId="2641" priority="13313">
      <formula>IF(RIGHT(TEXT(AM89,"0.#"),1)=".",FALSE,TRUE)</formula>
    </cfRule>
    <cfRule type="expression" dxfId="2640" priority="13314">
      <formula>IF(RIGHT(TEXT(AM89,"0.#"),1)=".",TRUE,FALSE)</formula>
    </cfRule>
  </conditionalFormatting>
  <conditionalFormatting sqref="AE92">
    <cfRule type="expression" dxfId="2639" priority="13299">
      <formula>IF(RIGHT(TEXT(AE92,"0.#"),1)=".",FALSE,TRUE)</formula>
    </cfRule>
    <cfRule type="expression" dxfId="2638" priority="13300">
      <formula>IF(RIGHT(TEXT(AE92,"0.#"),1)=".",TRUE,FALSE)</formula>
    </cfRule>
  </conditionalFormatting>
  <conditionalFormatting sqref="AE93">
    <cfRule type="expression" dxfId="2637" priority="13297">
      <formula>IF(RIGHT(TEXT(AE93,"0.#"),1)=".",FALSE,TRUE)</formula>
    </cfRule>
    <cfRule type="expression" dxfId="2636" priority="13298">
      <formula>IF(RIGHT(TEXT(AE93,"0.#"),1)=".",TRUE,FALSE)</formula>
    </cfRule>
  </conditionalFormatting>
  <conditionalFormatting sqref="AE94">
    <cfRule type="expression" dxfId="2635" priority="13295">
      <formula>IF(RIGHT(TEXT(AE94,"0.#"),1)=".",FALSE,TRUE)</formula>
    </cfRule>
    <cfRule type="expression" dxfId="2634" priority="13296">
      <formula>IF(RIGHT(TEXT(AE94,"0.#"),1)=".",TRUE,FALSE)</formula>
    </cfRule>
  </conditionalFormatting>
  <conditionalFormatting sqref="AI94">
    <cfRule type="expression" dxfId="2633" priority="13293">
      <formula>IF(RIGHT(TEXT(AI94,"0.#"),1)=".",FALSE,TRUE)</formula>
    </cfRule>
    <cfRule type="expression" dxfId="2632" priority="13294">
      <formula>IF(RIGHT(TEXT(AI94,"0.#"),1)=".",TRUE,FALSE)</formula>
    </cfRule>
  </conditionalFormatting>
  <conditionalFormatting sqref="AI93">
    <cfRule type="expression" dxfId="2631" priority="13291">
      <formula>IF(RIGHT(TEXT(AI93,"0.#"),1)=".",FALSE,TRUE)</formula>
    </cfRule>
    <cfRule type="expression" dxfId="2630" priority="13292">
      <formula>IF(RIGHT(TEXT(AI93,"0.#"),1)=".",TRUE,FALSE)</formula>
    </cfRule>
  </conditionalFormatting>
  <conditionalFormatting sqref="AI92">
    <cfRule type="expression" dxfId="2629" priority="13289">
      <formula>IF(RIGHT(TEXT(AI92,"0.#"),1)=".",FALSE,TRUE)</formula>
    </cfRule>
    <cfRule type="expression" dxfId="2628" priority="13290">
      <formula>IF(RIGHT(TEXT(AI92,"0.#"),1)=".",TRUE,FALSE)</formula>
    </cfRule>
  </conditionalFormatting>
  <conditionalFormatting sqref="AM92">
    <cfRule type="expression" dxfId="2627" priority="13287">
      <formula>IF(RIGHT(TEXT(AM92,"0.#"),1)=".",FALSE,TRUE)</formula>
    </cfRule>
    <cfRule type="expression" dxfId="2626" priority="13288">
      <formula>IF(RIGHT(TEXT(AM92,"0.#"),1)=".",TRUE,FALSE)</formula>
    </cfRule>
  </conditionalFormatting>
  <conditionalFormatting sqref="AM93">
    <cfRule type="expression" dxfId="2625" priority="13285">
      <formula>IF(RIGHT(TEXT(AM93,"0.#"),1)=".",FALSE,TRUE)</formula>
    </cfRule>
    <cfRule type="expression" dxfId="2624" priority="13286">
      <formula>IF(RIGHT(TEXT(AM93,"0.#"),1)=".",TRUE,FALSE)</formula>
    </cfRule>
  </conditionalFormatting>
  <conditionalFormatting sqref="AM94">
    <cfRule type="expression" dxfId="2623" priority="13283">
      <formula>IF(RIGHT(TEXT(AM94,"0.#"),1)=".",FALSE,TRUE)</formula>
    </cfRule>
    <cfRule type="expression" dxfId="2622" priority="13284">
      <formula>IF(RIGHT(TEXT(AM94,"0.#"),1)=".",TRUE,FALSE)</formula>
    </cfRule>
  </conditionalFormatting>
  <conditionalFormatting sqref="AE97">
    <cfRule type="expression" dxfId="2621" priority="13269">
      <formula>IF(RIGHT(TEXT(AE97,"0.#"),1)=".",FALSE,TRUE)</formula>
    </cfRule>
    <cfRule type="expression" dxfId="2620" priority="13270">
      <formula>IF(RIGHT(TEXT(AE97,"0.#"),1)=".",TRUE,FALSE)</formula>
    </cfRule>
  </conditionalFormatting>
  <conditionalFormatting sqref="AE98">
    <cfRule type="expression" dxfId="2619" priority="13267">
      <formula>IF(RIGHT(TEXT(AE98,"0.#"),1)=".",FALSE,TRUE)</formula>
    </cfRule>
    <cfRule type="expression" dxfId="2618" priority="13268">
      <formula>IF(RIGHT(TEXT(AE98,"0.#"),1)=".",TRUE,FALSE)</formula>
    </cfRule>
  </conditionalFormatting>
  <conditionalFormatting sqref="AE99">
    <cfRule type="expression" dxfId="2617" priority="13265">
      <formula>IF(RIGHT(TEXT(AE99,"0.#"),1)=".",FALSE,TRUE)</formula>
    </cfRule>
    <cfRule type="expression" dxfId="2616" priority="13266">
      <formula>IF(RIGHT(TEXT(AE99,"0.#"),1)=".",TRUE,FALSE)</formula>
    </cfRule>
  </conditionalFormatting>
  <conditionalFormatting sqref="AI99">
    <cfRule type="expression" dxfId="2615" priority="13263">
      <formula>IF(RIGHT(TEXT(AI99,"0.#"),1)=".",FALSE,TRUE)</formula>
    </cfRule>
    <cfRule type="expression" dxfId="2614" priority="13264">
      <formula>IF(RIGHT(TEXT(AI99,"0.#"),1)=".",TRUE,FALSE)</formula>
    </cfRule>
  </conditionalFormatting>
  <conditionalFormatting sqref="AI98">
    <cfRule type="expression" dxfId="2613" priority="13261">
      <formula>IF(RIGHT(TEXT(AI98,"0.#"),1)=".",FALSE,TRUE)</formula>
    </cfRule>
    <cfRule type="expression" dxfId="2612" priority="13262">
      <formula>IF(RIGHT(TEXT(AI98,"0.#"),1)=".",TRUE,FALSE)</formula>
    </cfRule>
  </conditionalFormatting>
  <conditionalFormatting sqref="AI97">
    <cfRule type="expression" dxfId="2611" priority="13259">
      <formula>IF(RIGHT(TEXT(AI97,"0.#"),1)=".",FALSE,TRUE)</formula>
    </cfRule>
    <cfRule type="expression" dxfId="2610" priority="13260">
      <formula>IF(RIGHT(TEXT(AI97,"0.#"),1)=".",TRUE,FALSE)</formula>
    </cfRule>
  </conditionalFormatting>
  <conditionalFormatting sqref="AM97">
    <cfRule type="expression" dxfId="2609" priority="13257">
      <formula>IF(RIGHT(TEXT(AM97,"0.#"),1)=".",FALSE,TRUE)</formula>
    </cfRule>
    <cfRule type="expression" dxfId="2608" priority="13258">
      <formula>IF(RIGHT(TEXT(AM97,"0.#"),1)=".",TRUE,FALSE)</formula>
    </cfRule>
  </conditionalFormatting>
  <conditionalFormatting sqref="AM98">
    <cfRule type="expression" dxfId="2607" priority="13255">
      <formula>IF(RIGHT(TEXT(AM98,"0.#"),1)=".",FALSE,TRUE)</formula>
    </cfRule>
    <cfRule type="expression" dxfId="2606" priority="13256">
      <formula>IF(RIGHT(TEXT(AM98,"0.#"),1)=".",TRUE,FALSE)</formula>
    </cfRule>
  </conditionalFormatting>
  <conditionalFormatting sqref="AM99">
    <cfRule type="expression" dxfId="2605" priority="13253">
      <formula>IF(RIGHT(TEXT(AM99,"0.#"),1)=".",FALSE,TRUE)</formula>
    </cfRule>
    <cfRule type="expression" dxfId="2604" priority="13254">
      <formula>IF(RIGHT(TEXT(AM99,"0.#"),1)=".",TRUE,FALSE)</formula>
    </cfRule>
  </conditionalFormatting>
  <conditionalFormatting sqref="AI101">
    <cfRule type="expression" dxfId="2603" priority="13239">
      <formula>IF(RIGHT(TEXT(AI101,"0.#"),1)=".",FALSE,TRUE)</formula>
    </cfRule>
    <cfRule type="expression" dxfId="2602" priority="13240">
      <formula>IF(RIGHT(TEXT(AI101,"0.#"),1)=".",TRUE,FALSE)</formula>
    </cfRule>
  </conditionalFormatting>
  <conditionalFormatting sqref="AM101">
    <cfRule type="expression" dxfId="2601" priority="13237">
      <formula>IF(RIGHT(TEXT(AM101,"0.#"),1)=".",FALSE,TRUE)</formula>
    </cfRule>
    <cfRule type="expression" dxfId="2600" priority="13238">
      <formula>IF(RIGHT(TEXT(AM101,"0.#"),1)=".",TRUE,FALSE)</formula>
    </cfRule>
  </conditionalFormatting>
  <conditionalFormatting sqref="AE102">
    <cfRule type="expression" dxfId="2599" priority="13235">
      <formula>IF(RIGHT(TEXT(AE102,"0.#"),1)=".",FALSE,TRUE)</formula>
    </cfRule>
    <cfRule type="expression" dxfId="2598" priority="13236">
      <formula>IF(RIGHT(TEXT(AE102,"0.#"),1)=".",TRUE,FALSE)</formula>
    </cfRule>
  </conditionalFormatting>
  <conditionalFormatting sqref="AI102">
    <cfRule type="expression" dxfId="2597" priority="13233">
      <formula>IF(RIGHT(TEXT(AI102,"0.#"),1)=".",FALSE,TRUE)</formula>
    </cfRule>
    <cfRule type="expression" dxfId="2596" priority="13234">
      <formula>IF(RIGHT(TEXT(AI102,"0.#"),1)=".",TRUE,FALSE)</formula>
    </cfRule>
  </conditionalFormatting>
  <conditionalFormatting sqref="AM102">
    <cfRule type="expression" dxfId="2595" priority="13231">
      <formula>IF(RIGHT(TEXT(AM102,"0.#"),1)=".",FALSE,TRUE)</formula>
    </cfRule>
    <cfRule type="expression" dxfId="2594" priority="13232">
      <formula>IF(RIGHT(TEXT(AM102,"0.#"),1)=".",TRUE,FALSE)</formula>
    </cfRule>
  </conditionalFormatting>
  <conditionalFormatting sqref="AQ102">
    <cfRule type="expression" dxfId="2593" priority="13229">
      <formula>IF(RIGHT(TEXT(AQ102,"0.#"),1)=".",FALSE,TRUE)</formula>
    </cfRule>
    <cfRule type="expression" dxfId="2592" priority="13230">
      <formula>IF(RIGHT(TEXT(AQ102,"0.#"),1)=".",TRUE,FALSE)</formula>
    </cfRule>
  </conditionalFormatting>
  <conditionalFormatting sqref="AE104">
    <cfRule type="expression" dxfId="2591" priority="13227">
      <formula>IF(RIGHT(TEXT(AE104,"0.#"),1)=".",FALSE,TRUE)</formula>
    </cfRule>
    <cfRule type="expression" dxfId="2590" priority="13228">
      <formula>IF(RIGHT(TEXT(AE104,"0.#"),1)=".",TRUE,FALSE)</formula>
    </cfRule>
  </conditionalFormatting>
  <conditionalFormatting sqref="AI104">
    <cfRule type="expression" dxfId="2589" priority="13225">
      <formula>IF(RIGHT(TEXT(AI104,"0.#"),1)=".",FALSE,TRUE)</formula>
    </cfRule>
    <cfRule type="expression" dxfId="2588" priority="13226">
      <formula>IF(RIGHT(TEXT(AI104,"0.#"),1)=".",TRUE,FALSE)</formula>
    </cfRule>
  </conditionalFormatting>
  <conditionalFormatting sqref="AM104">
    <cfRule type="expression" dxfId="2587" priority="13223">
      <formula>IF(RIGHT(TEXT(AM104,"0.#"),1)=".",FALSE,TRUE)</formula>
    </cfRule>
    <cfRule type="expression" dxfId="2586" priority="13224">
      <formula>IF(RIGHT(TEXT(AM104,"0.#"),1)=".",TRUE,FALSE)</formula>
    </cfRule>
  </conditionalFormatting>
  <conditionalFormatting sqref="AE105">
    <cfRule type="expression" dxfId="2585" priority="13221">
      <formula>IF(RIGHT(TEXT(AE105,"0.#"),1)=".",FALSE,TRUE)</formula>
    </cfRule>
    <cfRule type="expression" dxfId="2584" priority="13222">
      <formula>IF(RIGHT(TEXT(AE105,"0.#"),1)=".",TRUE,FALSE)</formula>
    </cfRule>
  </conditionalFormatting>
  <conditionalFormatting sqref="AI105">
    <cfRule type="expression" dxfId="2583" priority="13219">
      <formula>IF(RIGHT(TEXT(AI105,"0.#"),1)=".",FALSE,TRUE)</formula>
    </cfRule>
    <cfRule type="expression" dxfId="2582" priority="13220">
      <formula>IF(RIGHT(TEXT(AI105,"0.#"),1)=".",TRUE,FALSE)</formula>
    </cfRule>
  </conditionalFormatting>
  <conditionalFormatting sqref="AM105">
    <cfRule type="expression" dxfId="2581" priority="13217">
      <formula>IF(RIGHT(TEXT(AM105,"0.#"),1)=".",FALSE,TRUE)</formula>
    </cfRule>
    <cfRule type="expression" dxfId="2580" priority="13218">
      <formula>IF(RIGHT(TEXT(AM105,"0.#"),1)=".",TRUE,FALSE)</formula>
    </cfRule>
  </conditionalFormatting>
  <conditionalFormatting sqref="AE107">
    <cfRule type="expression" dxfId="2579" priority="13213">
      <formula>IF(RIGHT(TEXT(AE107,"0.#"),1)=".",FALSE,TRUE)</formula>
    </cfRule>
    <cfRule type="expression" dxfId="2578" priority="13214">
      <formula>IF(RIGHT(TEXT(AE107,"0.#"),1)=".",TRUE,FALSE)</formula>
    </cfRule>
  </conditionalFormatting>
  <conditionalFormatting sqref="AI107">
    <cfRule type="expression" dxfId="2577" priority="13211">
      <formula>IF(RIGHT(TEXT(AI107,"0.#"),1)=".",FALSE,TRUE)</formula>
    </cfRule>
    <cfRule type="expression" dxfId="2576" priority="13212">
      <formula>IF(RIGHT(TEXT(AI107,"0.#"),1)=".",TRUE,FALSE)</formula>
    </cfRule>
  </conditionalFormatting>
  <conditionalFormatting sqref="AM107">
    <cfRule type="expression" dxfId="2575" priority="13209">
      <formula>IF(RIGHT(TEXT(AM107,"0.#"),1)=".",FALSE,TRUE)</formula>
    </cfRule>
    <cfRule type="expression" dxfId="2574" priority="13210">
      <formula>IF(RIGHT(TEXT(AM107,"0.#"),1)=".",TRUE,FALSE)</formula>
    </cfRule>
  </conditionalFormatting>
  <conditionalFormatting sqref="AE108">
    <cfRule type="expression" dxfId="2573" priority="13207">
      <formula>IF(RIGHT(TEXT(AE108,"0.#"),1)=".",FALSE,TRUE)</formula>
    </cfRule>
    <cfRule type="expression" dxfId="2572" priority="13208">
      <formula>IF(RIGHT(TEXT(AE108,"0.#"),1)=".",TRUE,FALSE)</formula>
    </cfRule>
  </conditionalFormatting>
  <conditionalFormatting sqref="AI108">
    <cfRule type="expression" dxfId="2571" priority="13205">
      <formula>IF(RIGHT(TEXT(AI108,"0.#"),1)=".",FALSE,TRUE)</formula>
    </cfRule>
    <cfRule type="expression" dxfId="2570" priority="13206">
      <formula>IF(RIGHT(TEXT(AI108,"0.#"),1)=".",TRUE,FALSE)</formula>
    </cfRule>
  </conditionalFormatting>
  <conditionalFormatting sqref="AM108">
    <cfRule type="expression" dxfId="2569" priority="13203">
      <formula>IF(RIGHT(TEXT(AM108,"0.#"),1)=".",FALSE,TRUE)</formula>
    </cfRule>
    <cfRule type="expression" dxfId="2568" priority="13204">
      <formula>IF(RIGHT(TEXT(AM108,"0.#"),1)=".",TRUE,FALSE)</formula>
    </cfRule>
  </conditionalFormatting>
  <conditionalFormatting sqref="AE110">
    <cfRule type="expression" dxfId="2567" priority="13199">
      <formula>IF(RIGHT(TEXT(AE110,"0.#"),1)=".",FALSE,TRUE)</formula>
    </cfRule>
    <cfRule type="expression" dxfId="2566" priority="13200">
      <formula>IF(RIGHT(TEXT(AE110,"0.#"),1)=".",TRUE,FALSE)</formula>
    </cfRule>
  </conditionalFormatting>
  <conditionalFormatting sqref="AI110">
    <cfRule type="expression" dxfId="2565" priority="13197">
      <formula>IF(RIGHT(TEXT(AI110,"0.#"),1)=".",FALSE,TRUE)</formula>
    </cfRule>
    <cfRule type="expression" dxfId="2564" priority="13198">
      <formula>IF(RIGHT(TEXT(AI110,"0.#"),1)=".",TRUE,FALSE)</formula>
    </cfRule>
  </conditionalFormatting>
  <conditionalFormatting sqref="AM110">
    <cfRule type="expression" dxfId="2563" priority="13195">
      <formula>IF(RIGHT(TEXT(AM110,"0.#"),1)=".",FALSE,TRUE)</formula>
    </cfRule>
    <cfRule type="expression" dxfId="2562" priority="13196">
      <formula>IF(RIGHT(TEXT(AM110,"0.#"),1)=".",TRUE,FALSE)</formula>
    </cfRule>
  </conditionalFormatting>
  <conditionalFormatting sqref="AE111">
    <cfRule type="expression" dxfId="2561" priority="13193">
      <formula>IF(RIGHT(TEXT(AE111,"0.#"),1)=".",FALSE,TRUE)</formula>
    </cfRule>
    <cfRule type="expression" dxfId="2560" priority="13194">
      <formula>IF(RIGHT(TEXT(AE111,"0.#"),1)=".",TRUE,FALSE)</formula>
    </cfRule>
  </conditionalFormatting>
  <conditionalFormatting sqref="AI111">
    <cfRule type="expression" dxfId="2559" priority="13191">
      <formula>IF(RIGHT(TEXT(AI111,"0.#"),1)=".",FALSE,TRUE)</formula>
    </cfRule>
    <cfRule type="expression" dxfId="2558" priority="13192">
      <formula>IF(RIGHT(TEXT(AI111,"0.#"),1)=".",TRUE,FALSE)</formula>
    </cfRule>
  </conditionalFormatting>
  <conditionalFormatting sqref="AM111">
    <cfRule type="expression" dxfId="2557" priority="13189">
      <formula>IF(RIGHT(TEXT(AM111,"0.#"),1)=".",FALSE,TRUE)</formula>
    </cfRule>
    <cfRule type="expression" dxfId="2556" priority="13190">
      <formula>IF(RIGHT(TEXT(AM111,"0.#"),1)=".",TRUE,FALSE)</formula>
    </cfRule>
  </conditionalFormatting>
  <conditionalFormatting sqref="AE113">
    <cfRule type="expression" dxfId="2555" priority="13185">
      <formula>IF(RIGHT(TEXT(AE113,"0.#"),1)=".",FALSE,TRUE)</formula>
    </cfRule>
    <cfRule type="expression" dxfId="2554" priority="13186">
      <formula>IF(RIGHT(TEXT(AE113,"0.#"),1)=".",TRUE,FALSE)</formula>
    </cfRule>
  </conditionalFormatting>
  <conditionalFormatting sqref="AI113">
    <cfRule type="expression" dxfId="2553" priority="13183">
      <formula>IF(RIGHT(TEXT(AI113,"0.#"),1)=".",FALSE,TRUE)</formula>
    </cfRule>
    <cfRule type="expression" dxfId="2552" priority="13184">
      <formula>IF(RIGHT(TEXT(AI113,"0.#"),1)=".",TRUE,FALSE)</formula>
    </cfRule>
  </conditionalFormatting>
  <conditionalFormatting sqref="AM113">
    <cfRule type="expression" dxfId="2551" priority="13181">
      <formula>IF(RIGHT(TEXT(AM113,"0.#"),1)=".",FALSE,TRUE)</formula>
    </cfRule>
    <cfRule type="expression" dxfId="2550" priority="13182">
      <formula>IF(RIGHT(TEXT(AM113,"0.#"),1)=".",TRUE,FALSE)</formula>
    </cfRule>
  </conditionalFormatting>
  <conditionalFormatting sqref="AE114">
    <cfRule type="expression" dxfId="2549" priority="13179">
      <formula>IF(RIGHT(TEXT(AE114,"0.#"),1)=".",FALSE,TRUE)</formula>
    </cfRule>
    <cfRule type="expression" dxfId="2548" priority="13180">
      <formula>IF(RIGHT(TEXT(AE114,"0.#"),1)=".",TRUE,FALSE)</formula>
    </cfRule>
  </conditionalFormatting>
  <conditionalFormatting sqref="AI114">
    <cfRule type="expression" dxfId="2547" priority="13177">
      <formula>IF(RIGHT(TEXT(AI114,"0.#"),1)=".",FALSE,TRUE)</formula>
    </cfRule>
    <cfRule type="expression" dxfId="2546" priority="13178">
      <formula>IF(RIGHT(TEXT(AI114,"0.#"),1)=".",TRUE,FALSE)</formula>
    </cfRule>
  </conditionalFormatting>
  <conditionalFormatting sqref="AM114">
    <cfRule type="expression" dxfId="2545" priority="13175">
      <formula>IF(RIGHT(TEXT(AM114,"0.#"),1)=".",FALSE,TRUE)</formula>
    </cfRule>
    <cfRule type="expression" dxfId="2544" priority="13176">
      <formula>IF(RIGHT(TEXT(AM114,"0.#"),1)=".",TRUE,FALSE)</formula>
    </cfRule>
  </conditionalFormatting>
  <conditionalFormatting sqref="AE116 AQ116">
    <cfRule type="expression" dxfId="2543" priority="13171">
      <formula>IF(RIGHT(TEXT(AE116,"0.#"),1)=".",FALSE,TRUE)</formula>
    </cfRule>
    <cfRule type="expression" dxfId="2542" priority="13172">
      <formula>IF(RIGHT(TEXT(AE116,"0.#"),1)=".",TRUE,FALSE)</formula>
    </cfRule>
  </conditionalFormatting>
  <conditionalFormatting sqref="AI116">
    <cfRule type="expression" dxfId="2541" priority="13169">
      <formula>IF(RIGHT(TEXT(AI116,"0.#"),1)=".",FALSE,TRUE)</formula>
    </cfRule>
    <cfRule type="expression" dxfId="2540" priority="13170">
      <formula>IF(RIGHT(TEXT(AI116,"0.#"),1)=".",TRUE,FALSE)</formula>
    </cfRule>
  </conditionalFormatting>
  <conditionalFormatting sqref="AM116">
    <cfRule type="expression" dxfId="2539" priority="13167">
      <formula>IF(RIGHT(TEXT(AM116,"0.#"),1)=".",FALSE,TRUE)</formula>
    </cfRule>
    <cfRule type="expression" dxfId="2538" priority="13168">
      <formula>IF(RIGHT(TEXT(AM116,"0.#"),1)=".",TRUE,FALSE)</formula>
    </cfRule>
  </conditionalFormatting>
  <conditionalFormatting sqref="AE117 AM117">
    <cfRule type="expression" dxfId="2537" priority="13165">
      <formula>IF(RIGHT(TEXT(AE117,"0.#"),1)=".",FALSE,TRUE)</formula>
    </cfRule>
    <cfRule type="expression" dxfId="2536" priority="13166">
      <formula>IF(RIGHT(TEXT(AE117,"0.#"),1)=".",TRUE,FALSE)</formula>
    </cfRule>
  </conditionalFormatting>
  <conditionalFormatting sqref="AI117">
    <cfRule type="expression" dxfId="2535" priority="13163">
      <formula>IF(RIGHT(TEXT(AI117,"0.#"),1)=".",FALSE,TRUE)</formula>
    </cfRule>
    <cfRule type="expression" dxfId="2534" priority="13164">
      <formula>IF(RIGHT(TEXT(AI117,"0.#"),1)=".",TRUE,FALSE)</formula>
    </cfRule>
  </conditionalFormatting>
  <conditionalFormatting sqref="AQ117">
    <cfRule type="expression" dxfId="2533" priority="13159">
      <formula>IF(RIGHT(TEXT(AQ117,"0.#"),1)=".",FALSE,TRUE)</formula>
    </cfRule>
    <cfRule type="expression" dxfId="2532" priority="13160">
      <formula>IF(RIGHT(TEXT(AQ117,"0.#"),1)=".",TRUE,FALSE)</formula>
    </cfRule>
  </conditionalFormatting>
  <conditionalFormatting sqref="AE119 AQ119">
    <cfRule type="expression" dxfId="2531" priority="13157">
      <formula>IF(RIGHT(TEXT(AE119,"0.#"),1)=".",FALSE,TRUE)</formula>
    </cfRule>
    <cfRule type="expression" dxfId="2530" priority="13158">
      <formula>IF(RIGHT(TEXT(AE119,"0.#"),1)=".",TRUE,FALSE)</formula>
    </cfRule>
  </conditionalFormatting>
  <conditionalFormatting sqref="AI119">
    <cfRule type="expression" dxfId="2529" priority="13155">
      <formula>IF(RIGHT(TEXT(AI119,"0.#"),1)=".",FALSE,TRUE)</formula>
    </cfRule>
    <cfRule type="expression" dxfId="2528" priority="13156">
      <formula>IF(RIGHT(TEXT(AI119,"0.#"),1)=".",TRUE,FALSE)</formula>
    </cfRule>
  </conditionalFormatting>
  <conditionalFormatting sqref="AM119">
    <cfRule type="expression" dxfId="2527" priority="13153">
      <formula>IF(RIGHT(TEXT(AM119,"0.#"),1)=".",FALSE,TRUE)</formula>
    </cfRule>
    <cfRule type="expression" dxfId="2526" priority="13154">
      <formula>IF(RIGHT(TEXT(AM119,"0.#"),1)=".",TRUE,FALSE)</formula>
    </cfRule>
  </conditionalFormatting>
  <conditionalFormatting sqref="AQ120">
    <cfRule type="expression" dxfId="2525" priority="13145">
      <formula>IF(RIGHT(TEXT(AQ120,"0.#"),1)=".",FALSE,TRUE)</formula>
    </cfRule>
    <cfRule type="expression" dxfId="2524" priority="13146">
      <formula>IF(RIGHT(TEXT(AQ120,"0.#"),1)=".",TRUE,FALSE)</formula>
    </cfRule>
  </conditionalFormatting>
  <conditionalFormatting sqref="AE122 AQ122">
    <cfRule type="expression" dxfId="2523" priority="13143">
      <formula>IF(RIGHT(TEXT(AE122,"0.#"),1)=".",FALSE,TRUE)</formula>
    </cfRule>
    <cfRule type="expression" dxfId="2522" priority="13144">
      <formula>IF(RIGHT(TEXT(AE122,"0.#"),1)=".",TRUE,FALSE)</formula>
    </cfRule>
  </conditionalFormatting>
  <conditionalFormatting sqref="AI122">
    <cfRule type="expression" dxfId="2521" priority="13141">
      <formula>IF(RIGHT(TEXT(AI122,"0.#"),1)=".",FALSE,TRUE)</formula>
    </cfRule>
    <cfRule type="expression" dxfId="2520" priority="13142">
      <formula>IF(RIGHT(TEXT(AI122,"0.#"),1)=".",TRUE,FALSE)</formula>
    </cfRule>
  </conditionalFormatting>
  <conditionalFormatting sqref="AM122">
    <cfRule type="expression" dxfId="2519" priority="13139">
      <formula>IF(RIGHT(TEXT(AM122,"0.#"),1)=".",FALSE,TRUE)</formula>
    </cfRule>
    <cfRule type="expression" dxfId="2518" priority="13140">
      <formula>IF(RIGHT(TEXT(AM122,"0.#"),1)=".",TRUE,FALSE)</formula>
    </cfRule>
  </conditionalFormatting>
  <conditionalFormatting sqref="AQ123">
    <cfRule type="expression" dxfId="2517" priority="13131">
      <formula>IF(RIGHT(TEXT(AQ123,"0.#"),1)=".",FALSE,TRUE)</formula>
    </cfRule>
    <cfRule type="expression" dxfId="2516" priority="13132">
      <formula>IF(RIGHT(TEXT(AQ123,"0.#"),1)=".",TRUE,FALSE)</formula>
    </cfRule>
  </conditionalFormatting>
  <conditionalFormatting sqref="AE125 AQ125">
    <cfRule type="expression" dxfId="2515" priority="13129">
      <formula>IF(RIGHT(TEXT(AE125,"0.#"),1)=".",FALSE,TRUE)</formula>
    </cfRule>
    <cfRule type="expression" dxfId="2514" priority="13130">
      <formula>IF(RIGHT(TEXT(AE125,"0.#"),1)=".",TRUE,FALSE)</formula>
    </cfRule>
  </conditionalFormatting>
  <conditionalFormatting sqref="AI125">
    <cfRule type="expression" dxfId="2513" priority="13127">
      <formula>IF(RIGHT(TEXT(AI125,"0.#"),1)=".",FALSE,TRUE)</formula>
    </cfRule>
    <cfRule type="expression" dxfId="2512" priority="13128">
      <formula>IF(RIGHT(TEXT(AI125,"0.#"),1)=".",TRUE,FALSE)</formula>
    </cfRule>
  </conditionalFormatting>
  <conditionalFormatting sqref="AM125">
    <cfRule type="expression" dxfId="2511" priority="13125">
      <formula>IF(RIGHT(TEXT(AM125,"0.#"),1)=".",FALSE,TRUE)</formula>
    </cfRule>
    <cfRule type="expression" dxfId="2510" priority="13126">
      <formula>IF(RIGHT(TEXT(AM125,"0.#"),1)=".",TRUE,FALSE)</formula>
    </cfRule>
  </conditionalFormatting>
  <conditionalFormatting sqref="AQ126">
    <cfRule type="expression" dxfId="2509" priority="13117">
      <formula>IF(RIGHT(TEXT(AQ126,"0.#"),1)=".",FALSE,TRUE)</formula>
    </cfRule>
    <cfRule type="expression" dxfId="2508" priority="13118">
      <formula>IF(RIGHT(TEXT(AQ126,"0.#"),1)=".",TRUE,FALSE)</formula>
    </cfRule>
  </conditionalFormatting>
  <conditionalFormatting sqref="AE128 AQ128">
    <cfRule type="expression" dxfId="2507" priority="13115">
      <formula>IF(RIGHT(TEXT(AE128,"0.#"),1)=".",FALSE,TRUE)</formula>
    </cfRule>
    <cfRule type="expression" dxfId="2506" priority="13116">
      <formula>IF(RIGHT(TEXT(AE128,"0.#"),1)=".",TRUE,FALSE)</formula>
    </cfRule>
  </conditionalFormatting>
  <conditionalFormatting sqref="AI128">
    <cfRule type="expression" dxfId="2505" priority="13113">
      <formula>IF(RIGHT(TEXT(AI128,"0.#"),1)=".",FALSE,TRUE)</formula>
    </cfRule>
    <cfRule type="expression" dxfId="2504" priority="13114">
      <formula>IF(RIGHT(TEXT(AI128,"0.#"),1)=".",TRUE,FALSE)</formula>
    </cfRule>
  </conditionalFormatting>
  <conditionalFormatting sqref="AM128">
    <cfRule type="expression" dxfId="2503" priority="13111">
      <formula>IF(RIGHT(TEXT(AM128,"0.#"),1)=".",FALSE,TRUE)</formula>
    </cfRule>
    <cfRule type="expression" dxfId="2502" priority="13112">
      <formula>IF(RIGHT(TEXT(AM128,"0.#"),1)=".",TRUE,FALSE)</formula>
    </cfRule>
  </conditionalFormatting>
  <conditionalFormatting sqref="AQ129">
    <cfRule type="expression" dxfId="2501" priority="13103">
      <formula>IF(RIGHT(TEXT(AQ129,"0.#"),1)=".",FALSE,TRUE)</formula>
    </cfRule>
    <cfRule type="expression" dxfId="2500" priority="13104">
      <formula>IF(RIGHT(TEXT(AQ129,"0.#"),1)=".",TRUE,FALSE)</formula>
    </cfRule>
  </conditionalFormatting>
  <conditionalFormatting sqref="AE75">
    <cfRule type="expression" dxfId="2499" priority="13101">
      <formula>IF(RIGHT(TEXT(AE75,"0.#"),1)=".",FALSE,TRUE)</formula>
    </cfRule>
    <cfRule type="expression" dxfId="2498" priority="13102">
      <formula>IF(RIGHT(TEXT(AE75,"0.#"),1)=".",TRUE,FALSE)</formula>
    </cfRule>
  </conditionalFormatting>
  <conditionalFormatting sqref="AE76">
    <cfRule type="expression" dxfId="2497" priority="13099">
      <formula>IF(RIGHT(TEXT(AE76,"0.#"),1)=".",FALSE,TRUE)</formula>
    </cfRule>
    <cfRule type="expression" dxfId="2496" priority="13100">
      <formula>IF(RIGHT(TEXT(AE76,"0.#"),1)=".",TRUE,FALSE)</formula>
    </cfRule>
  </conditionalFormatting>
  <conditionalFormatting sqref="AE77">
    <cfRule type="expression" dxfId="2495" priority="13097">
      <formula>IF(RIGHT(TEXT(AE77,"0.#"),1)=".",FALSE,TRUE)</formula>
    </cfRule>
    <cfRule type="expression" dxfId="2494" priority="13098">
      <formula>IF(RIGHT(TEXT(AE77,"0.#"),1)=".",TRUE,FALSE)</formula>
    </cfRule>
  </conditionalFormatting>
  <conditionalFormatting sqref="AI77">
    <cfRule type="expression" dxfId="2493" priority="13095">
      <formula>IF(RIGHT(TEXT(AI77,"0.#"),1)=".",FALSE,TRUE)</formula>
    </cfRule>
    <cfRule type="expression" dxfId="2492" priority="13096">
      <formula>IF(RIGHT(TEXT(AI77,"0.#"),1)=".",TRUE,FALSE)</formula>
    </cfRule>
  </conditionalFormatting>
  <conditionalFormatting sqref="AI76">
    <cfRule type="expression" dxfId="2491" priority="13093">
      <formula>IF(RIGHT(TEXT(AI76,"0.#"),1)=".",FALSE,TRUE)</formula>
    </cfRule>
    <cfRule type="expression" dxfId="2490" priority="13094">
      <formula>IF(RIGHT(TEXT(AI76,"0.#"),1)=".",TRUE,FALSE)</formula>
    </cfRule>
  </conditionalFormatting>
  <conditionalFormatting sqref="AI75">
    <cfRule type="expression" dxfId="2489" priority="13091">
      <formula>IF(RIGHT(TEXT(AI75,"0.#"),1)=".",FALSE,TRUE)</formula>
    </cfRule>
    <cfRule type="expression" dxfId="2488" priority="13092">
      <formula>IF(RIGHT(TEXT(AI75,"0.#"),1)=".",TRUE,FALSE)</formula>
    </cfRule>
  </conditionalFormatting>
  <conditionalFormatting sqref="AM75">
    <cfRule type="expression" dxfId="2487" priority="13089">
      <formula>IF(RIGHT(TEXT(AM75,"0.#"),1)=".",FALSE,TRUE)</formula>
    </cfRule>
    <cfRule type="expression" dxfId="2486" priority="13090">
      <formula>IF(RIGHT(TEXT(AM75,"0.#"),1)=".",TRUE,FALSE)</formula>
    </cfRule>
  </conditionalFormatting>
  <conditionalFormatting sqref="AM76">
    <cfRule type="expression" dxfId="2485" priority="13087">
      <formula>IF(RIGHT(TEXT(AM76,"0.#"),1)=".",FALSE,TRUE)</formula>
    </cfRule>
    <cfRule type="expression" dxfId="2484" priority="13088">
      <formula>IF(RIGHT(TEXT(AM76,"0.#"),1)=".",TRUE,FALSE)</formula>
    </cfRule>
  </conditionalFormatting>
  <conditionalFormatting sqref="AM77">
    <cfRule type="expression" dxfId="2483" priority="13085">
      <formula>IF(RIGHT(TEXT(AM77,"0.#"),1)=".",FALSE,TRUE)</formula>
    </cfRule>
    <cfRule type="expression" dxfId="2482" priority="13086">
      <formula>IF(RIGHT(TEXT(AM77,"0.#"),1)=".",TRUE,FALSE)</formula>
    </cfRule>
  </conditionalFormatting>
  <conditionalFormatting sqref="AE134:AE135 AU134:AU135 AI134:AI135 AM134:AM135 AQ134:AQ135">
    <cfRule type="expression" dxfId="2481" priority="13071">
      <formula>IF(RIGHT(TEXT(AE134,"0.#"),1)=".",FALSE,TRUE)</formula>
    </cfRule>
    <cfRule type="expression" dxfId="2480" priority="13072">
      <formula>IF(RIGHT(TEXT(AE134,"0.#"),1)=".",TRUE,FALSE)</formula>
    </cfRule>
  </conditionalFormatting>
  <conditionalFormatting sqref="AE433:AE435 AI433:AI435 AM433:AM435">
    <cfRule type="expression" dxfId="2479" priority="13041">
      <formula>IF(RIGHT(TEXT(AE433,"0.#"),1)=".",FALSE,TRUE)</formula>
    </cfRule>
    <cfRule type="expression" dxfId="2478" priority="13042">
      <formula>IF(RIGHT(TEXT(AE433,"0.#"),1)=".",TRUE,FALSE)</formula>
    </cfRule>
  </conditionalFormatting>
  <conditionalFormatting sqref="AU433:AU435">
    <cfRule type="expression" dxfId="2477" priority="13017">
      <formula>IF(RIGHT(TEXT(AU433,"0.#"),1)=".",FALSE,TRUE)</formula>
    </cfRule>
    <cfRule type="expression" dxfId="2476" priority="13018">
      <formula>IF(RIGHT(TEXT(AU433,"0.#"),1)=".",TRUE,FALSE)</formula>
    </cfRule>
  </conditionalFormatting>
  <conditionalFormatting sqref="AQ433:AQ435">
    <cfRule type="expression" dxfId="2475" priority="12917">
      <formula>IF(RIGHT(TEXT(AQ433,"0.#"),1)=".",FALSE,TRUE)</formula>
    </cfRule>
    <cfRule type="expression" dxfId="2474" priority="12918">
      <formula>IF(RIGHT(TEXT(AQ433,"0.#"),1)=".",TRUE,FALSE)</formula>
    </cfRule>
  </conditionalFormatting>
  <conditionalFormatting sqref="AL840:AO867">
    <cfRule type="expression" dxfId="2473" priority="6641">
      <formula>IF(AND(AL840&gt;=0, RIGHT(TEXT(AL840,"0.#"),1)&lt;&gt;"."),TRUE,FALSE)</formula>
    </cfRule>
    <cfRule type="expression" dxfId="2472" priority="6642">
      <formula>IF(AND(AL840&gt;=0, RIGHT(TEXT(AL840,"0.#"),1)="."),TRUE,FALSE)</formula>
    </cfRule>
    <cfRule type="expression" dxfId="2471" priority="6643">
      <formula>IF(AND(AL840&lt;0, RIGHT(TEXT(AL840,"0.#"),1)&lt;&gt;"."),TRUE,FALSE)</formula>
    </cfRule>
    <cfRule type="expression" dxfId="2470" priority="6644">
      <formula>IF(AND(AL840&lt;0, RIGHT(TEXT(AL840,"0.#"),1)="."),TRUE,FALSE)</formula>
    </cfRule>
  </conditionalFormatting>
  <conditionalFormatting sqref="AQ53:AQ55">
    <cfRule type="expression" dxfId="2469" priority="4663">
      <formula>IF(RIGHT(TEXT(AQ53,"0.#"),1)=".",FALSE,TRUE)</formula>
    </cfRule>
    <cfRule type="expression" dxfId="2468" priority="4664">
      <formula>IF(RIGHT(TEXT(AQ53,"0.#"),1)=".",TRUE,FALSE)</formula>
    </cfRule>
  </conditionalFormatting>
  <conditionalFormatting sqref="AU53:AU55">
    <cfRule type="expression" dxfId="2467" priority="4661">
      <formula>IF(RIGHT(TEXT(AU53,"0.#"),1)=".",FALSE,TRUE)</formula>
    </cfRule>
    <cfRule type="expression" dxfId="2466" priority="4662">
      <formula>IF(RIGHT(TEXT(AU53,"0.#"),1)=".",TRUE,FALSE)</formula>
    </cfRule>
  </conditionalFormatting>
  <conditionalFormatting sqref="AQ60:AQ62">
    <cfRule type="expression" dxfId="2465" priority="4659">
      <formula>IF(RIGHT(TEXT(AQ60,"0.#"),1)=".",FALSE,TRUE)</formula>
    </cfRule>
    <cfRule type="expression" dxfId="2464" priority="4660">
      <formula>IF(RIGHT(TEXT(AQ60,"0.#"),1)=".",TRUE,FALSE)</formula>
    </cfRule>
  </conditionalFormatting>
  <conditionalFormatting sqref="AU60:AU62">
    <cfRule type="expression" dxfId="2463" priority="4657">
      <formula>IF(RIGHT(TEXT(AU60,"0.#"),1)=".",FALSE,TRUE)</formula>
    </cfRule>
    <cfRule type="expression" dxfId="2462" priority="4658">
      <formula>IF(RIGHT(TEXT(AU60,"0.#"),1)=".",TRUE,FALSE)</formula>
    </cfRule>
  </conditionalFormatting>
  <conditionalFormatting sqref="AQ75:AQ77">
    <cfRule type="expression" dxfId="2461" priority="4655">
      <formula>IF(RIGHT(TEXT(AQ75,"0.#"),1)=".",FALSE,TRUE)</formula>
    </cfRule>
    <cfRule type="expression" dxfId="2460" priority="4656">
      <formula>IF(RIGHT(TEXT(AQ75,"0.#"),1)=".",TRUE,FALSE)</formula>
    </cfRule>
  </conditionalFormatting>
  <conditionalFormatting sqref="AU75:AU77">
    <cfRule type="expression" dxfId="2459" priority="4653">
      <formula>IF(RIGHT(TEXT(AU75,"0.#"),1)=".",FALSE,TRUE)</formula>
    </cfRule>
    <cfRule type="expression" dxfId="2458" priority="4654">
      <formula>IF(RIGHT(TEXT(AU75,"0.#"),1)=".",TRUE,FALSE)</formula>
    </cfRule>
  </conditionalFormatting>
  <conditionalFormatting sqref="AQ87:AQ89">
    <cfRule type="expression" dxfId="2457" priority="4651">
      <formula>IF(RIGHT(TEXT(AQ87,"0.#"),1)=".",FALSE,TRUE)</formula>
    </cfRule>
    <cfRule type="expression" dxfId="2456" priority="4652">
      <formula>IF(RIGHT(TEXT(AQ87,"0.#"),1)=".",TRUE,FALSE)</formula>
    </cfRule>
  </conditionalFormatting>
  <conditionalFormatting sqref="AU87:AU89">
    <cfRule type="expression" dxfId="2455" priority="4649">
      <formula>IF(RIGHT(TEXT(AU87,"0.#"),1)=".",FALSE,TRUE)</formula>
    </cfRule>
    <cfRule type="expression" dxfId="2454" priority="4650">
      <formula>IF(RIGHT(TEXT(AU87,"0.#"),1)=".",TRUE,FALSE)</formula>
    </cfRule>
  </conditionalFormatting>
  <conditionalFormatting sqref="AQ92:AQ94">
    <cfRule type="expression" dxfId="2453" priority="4647">
      <formula>IF(RIGHT(TEXT(AQ92,"0.#"),1)=".",FALSE,TRUE)</formula>
    </cfRule>
    <cfRule type="expression" dxfId="2452" priority="4648">
      <formula>IF(RIGHT(TEXT(AQ92,"0.#"),1)=".",TRUE,FALSE)</formula>
    </cfRule>
  </conditionalFormatting>
  <conditionalFormatting sqref="AU92:AU94">
    <cfRule type="expression" dxfId="2451" priority="4645">
      <formula>IF(RIGHT(TEXT(AU92,"0.#"),1)=".",FALSE,TRUE)</formula>
    </cfRule>
    <cfRule type="expression" dxfId="2450" priority="4646">
      <formula>IF(RIGHT(TEXT(AU92,"0.#"),1)=".",TRUE,FALSE)</formula>
    </cfRule>
  </conditionalFormatting>
  <conditionalFormatting sqref="AQ97:AQ99">
    <cfRule type="expression" dxfId="2449" priority="4643">
      <formula>IF(RIGHT(TEXT(AQ97,"0.#"),1)=".",FALSE,TRUE)</formula>
    </cfRule>
    <cfRule type="expression" dxfId="2448" priority="4644">
      <formula>IF(RIGHT(TEXT(AQ97,"0.#"),1)=".",TRUE,FALSE)</formula>
    </cfRule>
  </conditionalFormatting>
  <conditionalFormatting sqref="AU97:AU99">
    <cfRule type="expression" dxfId="2447" priority="4641">
      <formula>IF(RIGHT(TEXT(AU97,"0.#"),1)=".",FALSE,TRUE)</formula>
    </cfRule>
    <cfRule type="expression" dxfId="2446" priority="4642">
      <formula>IF(RIGHT(TEXT(AU97,"0.#"),1)=".",TRUE,FALSE)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0:Y867">
    <cfRule type="expression" dxfId="2429" priority="2969">
      <formula>IF(RIGHT(TEXT(Y840,"0.#"),1)=".",FALSE,TRUE)</formula>
    </cfRule>
    <cfRule type="expression" dxfId="2428" priority="2970">
      <formula>IF(RIGHT(TEXT(Y840,"0.#"),1)=".",TRUE,FALSE)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3:AO1132">
    <cfRule type="expression" dxfId="2399" priority="2875">
      <formula>IF(AND(AL1103&gt;=0, RIGHT(TEXT(AL1103,"0.#"),1)&lt;&gt;"."),TRUE,FALSE)</formula>
    </cfRule>
    <cfRule type="expression" dxfId="2398" priority="2876">
      <formula>IF(AND(AL1103&gt;=0, RIGHT(TEXT(AL1103,"0.#"),1)="."),TRUE,FALSE)</formula>
    </cfRule>
    <cfRule type="expression" dxfId="2397" priority="2877">
      <formula>IF(AND(AL1103&lt;0, RIGHT(TEXT(AL1103,"0.#"),1)&lt;&gt;"."),TRUE,FALSE)</formula>
    </cfRule>
    <cfRule type="expression" dxfId="2396" priority="2878">
      <formula>IF(AND(AL1103&lt;0, RIGHT(TEXT(AL1103,"0.#"),1)="."),TRUE,FALSE)</formula>
    </cfRule>
  </conditionalFormatting>
  <conditionalFormatting sqref="Y1103:Y1132">
    <cfRule type="expression" dxfId="2395" priority="2873">
      <formula>IF(RIGHT(TEXT(Y1103,"0.#"),1)=".",FALSE,TRUE)</formula>
    </cfRule>
    <cfRule type="expression" dxfId="2394" priority="2874">
      <formula>IF(RIGHT(TEXT(Y1103,"0.#"),1)=".",TRUE,FALSE)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8:AO839">
    <cfRule type="expression" dxfId="2385" priority="2827">
      <formula>IF(AND(AL838&gt;=0, RIGHT(TEXT(AL838,"0.#"),1)&lt;&gt;"."),TRUE,FALSE)</formula>
    </cfRule>
    <cfRule type="expression" dxfId="2384" priority="2828">
      <formula>IF(AND(AL838&gt;=0, RIGHT(TEXT(AL838,"0.#"),1)="."),TRUE,FALSE)</formula>
    </cfRule>
    <cfRule type="expression" dxfId="2383" priority="2829">
      <formula>IF(AND(AL838&lt;0, RIGHT(TEXT(AL838,"0.#"),1)&lt;&gt;"."),TRUE,FALSE)</formula>
    </cfRule>
    <cfRule type="expression" dxfId="2382" priority="2830">
      <formula>IF(AND(AL838&lt;0, RIGHT(TEXT(AL838,"0.#"),1)="."),TRUE,FALSE)</formula>
    </cfRule>
  </conditionalFormatting>
  <conditionalFormatting sqref="Y838:Y839">
    <cfRule type="expression" dxfId="2381" priority="2825">
      <formula>IF(RIGHT(TEXT(Y838,"0.#"),1)=".",FALSE,TRUE)</formula>
    </cfRule>
    <cfRule type="expression" dxfId="2380" priority="2826">
      <formula>IF(RIGHT(TEXT(Y838,"0.#"),1)=".",TRUE,FALSE)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900">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871:AO872">
    <cfRule type="expression" dxfId="1967" priority="2081">
      <formula>IF(AND(AL871&gt;=0, RIGHT(TEXT(AL871,"0.#"),1)&lt;&gt;"."),TRUE,FALSE)</formula>
    </cfRule>
    <cfRule type="expression" dxfId="1966" priority="2082">
      <formula>IF(AND(AL871&gt;=0, RIGHT(TEXT(AL871,"0.#"),1)="."),TRUE,FALSE)</formula>
    </cfRule>
    <cfRule type="expression" dxfId="1965" priority="2083">
      <formula>IF(AND(AL871&lt;0, RIGHT(TEXT(AL871,"0.#"),1)&lt;&gt;"."),TRUE,FALSE)</formula>
    </cfRule>
    <cfRule type="expression" dxfId="1964" priority="2084">
      <formula>IF(AND(AL871&lt;0, RIGHT(TEXT(AL871,"0.#"),1)="."),TRUE,FALSE)</formula>
    </cfRule>
  </conditionalFormatting>
  <conditionalFormatting sqref="AL906:AO933">
    <cfRule type="expression" dxfId="1963" priority="2075">
      <formula>IF(AND(AL906&gt;=0, RIGHT(TEXT(AL906,"0.#"),1)&lt;&gt;"."),TRUE,FALSE)</formula>
    </cfRule>
    <cfRule type="expression" dxfId="1962" priority="2076">
      <formula>IF(AND(AL906&gt;=0, RIGHT(TEXT(AL906,"0.#"),1)="."),TRUE,FALSE)</formula>
    </cfRule>
    <cfRule type="expression" dxfId="1961" priority="2077">
      <formula>IF(AND(AL906&lt;0, RIGHT(TEXT(AL906,"0.#"),1)&lt;&gt;"."),TRUE,FALSE)</formula>
    </cfRule>
    <cfRule type="expression" dxfId="1960" priority="2078">
      <formula>IF(AND(AL906&lt;0, RIGHT(TEXT(AL906,"0.#"),1)="."),TRUE,FALSE)</formula>
    </cfRule>
  </conditionalFormatting>
  <conditionalFormatting sqref="AL904:AO905">
    <cfRule type="expression" dxfId="1959" priority="2069">
      <formula>IF(AND(AL904&gt;=0, RIGHT(TEXT(AL904,"0.#"),1)&lt;&gt;"."),TRUE,FALSE)</formula>
    </cfRule>
    <cfRule type="expression" dxfId="1958" priority="2070">
      <formula>IF(AND(AL904&gt;=0, RIGHT(TEXT(AL904,"0.#"),1)="."),TRUE,FALSE)</formula>
    </cfRule>
    <cfRule type="expression" dxfId="1957" priority="2071">
      <formula>IF(AND(AL904&lt;0, RIGHT(TEXT(AL904,"0.#"),1)&lt;&gt;"."),TRUE,FALSE)</formula>
    </cfRule>
    <cfRule type="expression" dxfId="1956" priority="2072">
      <formula>IF(AND(AL904&lt;0, RIGHT(TEXT(AL904,"0.#"),1)="."),TRUE,FALSE)</formula>
    </cfRule>
  </conditionalFormatting>
  <conditionalFormatting sqref="AL939:AO966">
    <cfRule type="expression" dxfId="1955" priority="2063">
      <formula>IF(AND(AL939&gt;=0, RIGHT(TEXT(AL939,"0.#"),1)&lt;&gt;"."),TRUE,FALSE)</formula>
    </cfRule>
    <cfRule type="expression" dxfId="1954" priority="2064">
      <formula>IF(AND(AL939&gt;=0, RIGHT(TEXT(AL939,"0.#"),1)="."),TRUE,FALSE)</formula>
    </cfRule>
    <cfRule type="expression" dxfId="1953" priority="2065">
      <formula>IF(AND(AL939&lt;0, RIGHT(TEXT(AL939,"0.#"),1)&lt;&gt;"."),TRUE,FALSE)</formula>
    </cfRule>
    <cfRule type="expression" dxfId="1952" priority="2066">
      <formula>IF(AND(AL939&lt;0, RIGHT(TEXT(AL939,"0.#"),1)="."),TRUE,FALSE)</formula>
    </cfRule>
  </conditionalFormatting>
  <conditionalFormatting sqref="AL937:AO938">
    <cfRule type="expression" dxfId="1951" priority="2057">
      <formula>IF(AND(AL937&gt;=0, RIGHT(TEXT(AL937,"0.#"),1)&lt;&gt;"."),TRUE,FALSE)</formula>
    </cfRule>
    <cfRule type="expression" dxfId="1950" priority="2058">
      <formula>IF(AND(AL937&gt;=0, RIGHT(TEXT(AL937,"0.#"),1)="."),TRUE,FALSE)</formula>
    </cfRule>
    <cfRule type="expression" dxfId="1949" priority="2059">
      <formula>IF(AND(AL937&lt;0, RIGHT(TEXT(AL937,"0.#"),1)&lt;&gt;"."),TRUE,FALSE)</formula>
    </cfRule>
    <cfRule type="expression" dxfId="1948" priority="2060">
      <formula>IF(AND(AL937&lt;0, RIGHT(TEXT(AL937,"0.#"),1)="."),TRUE,FALSE)</formula>
    </cfRule>
  </conditionalFormatting>
  <conditionalFormatting sqref="AL972:AO999">
    <cfRule type="expression" dxfId="1947" priority="2051">
      <formula>IF(AND(AL972&gt;=0, RIGHT(TEXT(AL972,"0.#"),1)&lt;&gt;"."),TRUE,FALSE)</formula>
    </cfRule>
    <cfRule type="expression" dxfId="1946" priority="2052">
      <formula>IF(AND(AL972&gt;=0, RIGHT(TEXT(AL972,"0.#"),1)="."),TRUE,FALSE)</formula>
    </cfRule>
    <cfRule type="expression" dxfId="1945" priority="2053">
      <formula>IF(AND(AL972&lt;0, RIGHT(TEXT(AL972,"0.#"),1)&lt;&gt;"."),TRUE,FALSE)</formula>
    </cfRule>
    <cfRule type="expression" dxfId="1944" priority="2054">
      <formula>IF(AND(AL972&lt;0, RIGHT(TEXT(AL972,"0.#"),1)="."),TRUE,FALSE)</formula>
    </cfRule>
  </conditionalFormatting>
  <conditionalFormatting sqref="AL970:AO971">
    <cfRule type="expression" dxfId="1943" priority="2045">
      <formula>IF(AND(AL970&gt;=0, RIGHT(TEXT(AL970,"0.#"),1)&lt;&gt;"."),TRUE,FALSE)</formula>
    </cfRule>
    <cfRule type="expression" dxfId="1942" priority="2046">
      <formula>IF(AND(AL970&gt;=0, RIGHT(TEXT(AL970,"0.#"),1)="."),TRUE,FALSE)</formula>
    </cfRule>
    <cfRule type="expression" dxfId="1941" priority="2047">
      <formula>IF(AND(AL970&lt;0, RIGHT(TEXT(AL970,"0.#"),1)&lt;&gt;"."),TRUE,FALSE)</formula>
    </cfRule>
    <cfRule type="expression" dxfId="1940" priority="2048">
      <formula>IF(AND(AL970&lt;0, RIGHT(TEXT(AL970,"0.#"),1)="."),TRUE,FALSE)</formula>
    </cfRule>
  </conditionalFormatting>
  <conditionalFormatting sqref="AL1005:AO1032">
    <cfRule type="expression" dxfId="1939" priority="2039">
      <formula>IF(AND(AL1005&gt;=0, RIGHT(TEXT(AL1005,"0.#"),1)&lt;&gt;"."),TRUE,FALSE)</formula>
    </cfRule>
    <cfRule type="expression" dxfId="1938" priority="2040">
      <formula>IF(AND(AL1005&gt;=0, RIGHT(TEXT(AL1005,"0.#"),1)="."),TRUE,FALSE)</formula>
    </cfRule>
    <cfRule type="expression" dxfId="1937" priority="2041">
      <formula>IF(AND(AL1005&lt;0, RIGHT(TEXT(AL1005,"0.#"),1)&lt;&gt;"."),TRUE,FALSE)</formula>
    </cfRule>
    <cfRule type="expression" dxfId="1936" priority="2042">
      <formula>IF(AND(AL1005&lt;0, RIGHT(TEXT(AL1005,"0.#"),1)="."),TRUE,FALSE)</formula>
    </cfRule>
  </conditionalFormatting>
  <conditionalFormatting sqref="AL1003:AO1004">
    <cfRule type="expression" dxfId="1935" priority="2033">
      <formula>IF(AND(AL1003&gt;=0, RIGHT(TEXT(AL1003,"0.#"),1)&lt;&gt;"."),TRUE,FALSE)</formula>
    </cfRule>
    <cfRule type="expression" dxfId="1934" priority="2034">
      <formula>IF(AND(AL1003&gt;=0, RIGHT(TEXT(AL1003,"0.#"),1)="."),TRUE,FALSE)</formula>
    </cfRule>
    <cfRule type="expression" dxfId="1933" priority="2035">
      <formula>IF(AND(AL1003&lt;0, RIGHT(TEXT(AL1003,"0.#"),1)&lt;&gt;"."),TRUE,FALSE)</formula>
    </cfRule>
    <cfRule type="expression" dxfId="1932" priority="2036">
      <formula>IF(AND(AL1003&lt;0, RIGHT(TEXT(AL1003,"0.#"),1)="."),TRUE,FALSE)</formula>
    </cfRule>
  </conditionalFormatting>
  <conditionalFormatting sqref="Y1003:Y1004">
    <cfRule type="expression" dxfId="1931" priority="2031">
      <formula>IF(RIGHT(TEXT(Y1003,"0.#"),1)=".",FALSE,TRUE)</formula>
    </cfRule>
    <cfRule type="expression" dxfId="1930" priority="2032">
      <formula>IF(RIGHT(TEXT(Y1003,"0.#"),1)=".",TRUE,FALSE)</formula>
    </cfRule>
  </conditionalFormatting>
  <conditionalFormatting sqref="AL1038:AO1065">
    <cfRule type="expression" dxfId="1929" priority="2027">
      <formula>IF(AND(AL1038&gt;=0, RIGHT(TEXT(AL1038,"0.#"),1)&lt;&gt;"."),TRUE,FALSE)</formula>
    </cfRule>
    <cfRule type="expression" dxfId="1928" priority="2028">
      <formula>IF(AND(AL1038&gt;=0, RIGHT(TEXT(AL1038,"0.#"),1)="."),TRUE,FALSE)</formula>
    </cfRule>
    <cfRule type="expression" dxfId="1927" priority="2029">
      <formula>IF(AND(AL1038&lt;0, RIGHT(TEXT(AL1038,"0.#"),1)&lt;&gt;"."),TRUE,FALSE)</formula>
    </cfRule>
    <cfRule type="expression" dxfId="1926" priority="2030">
      <formula>IF(AND(AL1038&lt;0, RIGHT(TEXT(AL1038,"0.#"),1)="."),TRUE,FALSE)</formula>
    </cfRule>
  </conditionalFormatting>
  <conditionalFormatting sqref="Y1038:Y1065">
    <cfRule type="expression" dxfId="1925" priority="2025">
      <formula>IF(RIGHT(TEXT(Y1038,"0.#"),1)=".",FALSE,TRUE)</formula>
    </cfRule>
    <cfRule type="expression" dxfId="1924" priority="2026">
      <formula>IF(RIGHT(TEXT(Y1038,"0.#"),1)=".",TRUE,FALSE)</formula>
    </cfRule>
  </conditionalFormatting>
  <conditionalFormatting sqref="AL1036:AO1037">
    <cfRule type="expression" dxfId="1923" priority="2021">
      <formula>IF(AND(AL1036&gt;=0, RIGHT(TEXT(AL1036,"0.#"),1)&lt;&gt;"."),TRUE,FALSE)</formula>
    </cfRule>
    <cfRule type="expression" dxfId="1922" priority="2022">
      <formula>IF(AND(AL1036&gt;=0, RIGHT(TEXT(AL1036,"0.#"),1)="."),TRUE,FALSE)</formula>
    </cfRule>
    <cfRule type="expression" dxfId="1921" priority="2023">
      <formula>IF(AND(AL1036&lt;0, RIGHT(TEXT(AL1036,"0.#"),1)&lt;&gt;"."),TRUE,FALSE)</formula>
    </cfRule>
    <cfRule type="expression" dxfId="1920" priority="2024">
      <formula>IF(AND(AL1036&lt;0, RIGHT(TEXT(AL1036,"0.#"),1)="."),TRUE,FALSE)</formula>
    </cfRule>
  </conditionalFormatting>
  <conditionalFormatting sqref="Y1036:Y1037">
    <cfRule type="expression" dxfId="1919" priority="2019">
      <formula>IF(RIGHT(TEXT(Y1036,"0.#"),1)=".",FALSE,TRUE)</formula>
    </cfRule>
    <cfRule type="expression" dxfId="1918" priority="2020">
      <formula>IF(RIGHT(TEXT(Y1036,"0.#"),1)=".",TRUE,FALSE)</formula>
    </cfRule>
  </conditionalFormatting>
  <conditionalFormatting sqref="AL1071:AO1098">
    <cfRule type="expression" dxfId="1917" priority="2015">
      <formula>IF(AND(AL1071&gt;=0, RIGHT(TEXT(AL1071,"0.#"),1)&lt;&gt;"."),TRUE,FALSE)</formula>
    </cfRule>
    <cfRule type="expression" dxfId="1916" priority="2016">
      <formula>IF(AND(AL1071&gt;=0, RIGHT(TEXT(AL1071,"0.#"),1)="."),TRUE,FALSE)</formula>
    </cfRule>
    <cfRule type="expression" dxfId="1915" priority="2017">
      <formula>IF(AND(AL1071&lt;0, RIGHT(TEXT(AL1071,"0.#"),1)&lt;&gt;"."),TRUE,FALSE)</formula>
    </cfRule>
    <cfRule type="expression" dxfId="1914" priority="2018">
      <formula>IF(AND(AL1071&lt;0, RIGHT(TEXT(AL1071,"0.#"),1)="."),TRUE,FALSE)</formula>
    </cfRule>
  </conditionalFormatting>
  <conditionalFormatting sqref="Y1071:Y1098">
    <cfRule type="expression" dxfId="1913" priority="2013">
      <formula>IF(RIGHT(TEXT(Y1071,"0.#"),1)=".",FALSE,TRUE)</formula>
    </cfRule>
    <cfRule type="expression" dxfId="1912" priority="2014">
      <formula>IF(RIGHT(TEXT(Y1071,"0.#"),1)=".",TRUE,FALSE)</formula>
    </cfRule>
  </conditionalFormatting>
  <conditionalFormatting sqref="AL1069:AO1070">
    <cfRule type="expression" dxfId="1911" priority="2009">
      <formula>IF(AND(AL1069&gt;=0, RIGHT(TEXT(AL1069,"0.#"),1)&lt;&gt;"."),TRUE,FALSE)</formula>
    </cfRule>
    <cfRule type="expression" dxfId="1910" priority="2010">
      <formula>IF(AND(AL1069&gt;=0, RIGHT(TEXT(AL1069,"0.#"),1)="."),TRUE,FALSE)</formula>
    </cfRule>
    <cfRule type="expression" dxfId="1909" priority="2011">
      <formula>IF(AND(AL1069&lt;0, RIGHT(TEXT(AL1069,"0.#"),1)&lt;&gt;"."),TRUE,FALSE)</formula>
    </cfRule>
    <cfRule type="expression" dxfId="1908" priority="2012">
      <formula>IF(AND(AL1069&lt;0, RIGHT(TEXT(AL1069,"0.#"),1)="."),TRUE,FALSE)</formula>
    </cfRule>
  </conditionalFormatting>
  <conditionalFormatting sqref="Y1069:Y1070">
    <cfRule type="expression" dxfId="1907" priority="2007">
      <formula>IF(RIGHT(TEXT(Y1069,"0.#"),1)=".",FALSE,TRUE)</formula>
    </cfRule>
    <cfRule type="expression" dxfId="1906" priority="2008">
      <formula>IF(RIGHT(TEXT(Y1069,"0.#"),1)=".",TRUE,FALSE)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699" max="49" man="1"/>
    <brk id="727" max="49" man="1"/>
    <brk id="832" max="49" man="1"/>
  </rowBreaks>
  <colBreaks count="1" manualBreakCount="1">
    <brk id="2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599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599</v>
      </c>
      <c r="R8" s="13" t="str">
        <f t="shared" si="3"/>
        <v>その他</v>
      </c>
      <c r="S8" s="13" t="str">
        <f t="shared" si="4"/>
        <v>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その他</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4"/>
      <c r="Z2" s="853"/>
      <c r="AA2" s="854"/>
      <c r="AB2" s="1058" t="s">
        <v>11</v>
      </c>
      <c r="AC2" s="1059"/>
      <c r="AD2" s="1060"/>
      <c r="AE2" s="249" t="s">
        <v>395</v>
      </c>
      <c r="AF2" s="249"/>
      <c r="AG2" s="249"/>
      <c r="AH2" s="249"/>
      <c r="AI2" s="249" t="s">
        <v>393</v>
      </c>
      <c r="AJ2" s="249"/>
      <c r="AK2" s="249"/>
      <c r="AL2" s="249"/>
      <c r="AM2" s="249" t="s">
        <v>422</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5"/>
      <c r="Z3" s="1056"/>
      <c r="AA3" s="1057"/>
      <c r="AB3" s="1061"/>
      <c r="AC3" s="1062"/>
      <c r="AD3" s="1063"/>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1"/>
      <c r="I4" s="1031"/>
      <c r="J4" s="1031"/>
      <c r="K4" s="1031"/>
      <c r="L4" s="1031"/>
      <c r="M4" s="1031"/>
      <c r="N4" s="1031"/>
      <c r="O4" s="1032"/>
      <c r="P4" s="104"/>
      <c r="Q4" s="1039"/>
      <c r="R4" s="1039"/>
      <c r="S4" s="1039"/>
      <c r="T4" s="1039"/>
      <c r="U4" s="1039"/>
      <c r="V4" s="1039"/>
      <c r="W4" s="1039"/>
      <c r="X4" s="1040"/>
      <c r="Y4" s="1049" t="s">
        <v>12</v>
      </c>
      <c r="Z4" s="1050"/>
      <c r="AA4" s="1051"/>
      <c r="AB4" s="484"/>
      <c r="AC4" s="1053"/>
      <c r="AD4" s="105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8" t="s">
        <v>54</v>
      </c>
      <c r="Z5" s="1046"/>
      <c r="AA5" s="1047"/>
      <c r="AB5" s="546"/>
      <c r="AC5" s="1052"/>
      <c r="AD5" s="105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6"/>
      <c r="H6" s="1037"/>
      <c r="I6" s="1037"/>
      <c r="J6" s="1037"/>
      <c r="K6" s="1037"/>
      <c r="L6" s="1037"/>
      <c r="M6" s="1037"/>
      <c r="N6" s="1037"/>
      <c r="O6" s="1038"/>
      <c r="P6" s="1043"/>
      <c r="Q6" s="1043"/>
      <c r="R6" s="1043"/>
      <c r="S6" s="1043"/>
      <c r="T6" s="1043"/>
      <c r="U6" s="1043"/>
      <c r="V6" s="1043"/>
      <c r="W6" s="1043"/>
      <c r="X6" s="1044"/>
      <c r="Y6" s="1045" t="s">
        <v>13</v>
      </c>
      <c r="Z6" s="1046"/>
      <c r="AA6" s="1047"/>
      <c r="AB6" s="614" t="s">
        <v>182</v>
      </c>
      <c r="AC6" s="1048"/>
      <c r="AD6" s="104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4"/>
      <c r="Z9" s="853"/>
      <c r="AA9" s="854"/>
      <c r="AB9" s="1058" t="s">
        <v>11</v>
      </c>
      <c r="AC9" s="1059"/>
      <c r="AD9" s="1060"/>
      <c r="AE9" s="249" t="s">
        <v>395</v>
      </c>
      <c r="AF9" s="249"/>
      <c r="AG9" s="249"/>
      <c r="AH9" s="249"/>
      <c r="AI9" s="249" t="s">
        <v>393</v>
      </c>
      <c r="AJ9" s="249"/>
      <c r="AK9" s="249"/>
      <c r="AL9" s="249"/>
      <c r="AM9" s="249" t="s">
        <v>422</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5"/>
      <c r="Z10" s="1056"/>
      <c r="AA10" s="1057"/>
      <c r="AB10" s="1061"/>
      <c r="AC10" s="1062"/>
      <c r="AD10" s="1063"/>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84"/>
      <c r="AC11" s="1053"/>
      <c r="AD11" s="105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8" t="s">
        <v>54</v>
      </c>
      <c r="Z12" s="1046"/>
      <c r="AA12" s="1047"/>
      <c r="AB12" s="546"/>
      <c r="AC12" s="1052"/>
      <c r="AD12" s="105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4" t="s">
        <v>182</v>
      </c>
      <c r="AC13" s="1048"/>
      <c r="AD13" s="104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4"/>
      <c r="Z16" s="853"/>
      <c r="AA16" s="854"/>
      <c r="AB16" s="1058" t="s">
        <v>11</v>
      </c>
      <c r="AC16" s="1059"/>
      <c r="AD16" s="1060"/>
      <c r="AE16" s="249" t="s">
        <v>395</v>
      </c>
      <c r="AF16" s="249"/>
      <c r="AG16" s="249"/>
      <c r="AH16" s="249"/>
      <c r="AI16" s="249" t="s">
        <v>393</v>
      </c>
      <c r="AJ16" s="249"/>
      <c r="AK16" s="249"/>
      <c r="AL16" s="249"/>
      <c r="AM16" s="249" t="s">
        <v>422</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5"/>
      <c r="Z17" s="1056"/>
      <c r="AA17" s="1057"/>
      <c r="AB17" s="1061"/>
      <c r="AC17" s="1062"/>
      <c r="AD17" s="1063"/>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84"/>
      <c r="AC18" s="1053"/>
      <c r="AD18" s="105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8" t="s">
        <v>54</v>
      </c>
      <c r="Z19" s="1046"/>
      <c r="AA19" s="1047"/>
      <c r="AB19" s="546"/>
      <c r="AC19" s="1052"/>
      <c r="AD19" s="105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4" t="s">
        <v>182</v>
      </c>
      <c r="AC20" s="1048"/>
      <c r="AD20" s="104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4"/>
      <c r="Z23" s="853"/>
      <c r="AA23" s="854"/>
      <c r="AB23" s="1058" t="s">
        <v>11</v>
      </c>
      <c r="AC23" s="1059"/>
      <c r="AD23" s="1060"/>
      <c r="AE23" s="249" t="s">
        <v>395</v>
      </c>
      <c r="AF23" s="249"/>
      <c r="AG23" s="249"/>
      <c r="AH23" s="249"/>
      <c r="AI23" s="249" t="s">
        <v>393</v>
      </c>
      <c r="AJ23" s="249"/>
      <c r="AK23" s="249"/>
      <c r="AL23" s="249"/>
      <c r="AM23" s="249" t="s">
        <v>422</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5"/>
      <c r="Z24" s="1056"/>
      <c r="AA24" s="1057"/>
      <c r="AB24" s="1061"/>
      <c r="AC24" s="1062"/>
      <c r="AD24" s="1063"/>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84"/>
      <c r="AC25" s="1053"/>
      <c r="AD25" s="105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8" t="s">
        <v>54</v>
      </c>
      <c r="Z26" s="1046"/>
      <c r="AA26" s="1047"/>
      <c r="AB26" s="546"/>
      <c r="AC26" s="1052"/>
      <c r="AD26" s="105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4" t="s">
        <v>182</v>
      </c>
      <c r="AC27" s="1048"/>
      <c r="AD27" s="104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4"/>
      <c r="Z30" s="853"/>
      <c r="AA30" s="854"/>
      <c r="AB30" s="1058" t="s">
        <v>11</v>
      </c>
      <c r="AC30" s="1059"/>
      <c r="AD30" s="1060"/>
      <c r="AE30" s="249" t="s">
        <v>395</v>
      </c>
      <c r="AF30" s="249"/>
      <c r="AG30" s="249"/>
      <c r="AH30" s="249"/>
      <c r="AI30" s="249" t="s">
        <v>393</v>
      </c>
      <c r="AJ30" s="249"/>
      <c r="AK30" s="249"/>
      <c r="AL30" s="249"/>
      <c r="AM30" s="249" t="s">
        <v>422</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5"/>
      <c r="Z31" s="1056"/>
      <c r="AA31" s="1057"/>
      <c r="AB31" s="1061"/>
      <c r="AC31" s="1062"/>
      <c r="AD31" s="1063"/>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84"/>
      <c r="AC32" s="1053"/>
      <c r="AD32" s="105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8" t="s">
        <v>54</v>
      </c>
      <c r="Z33" s="1046"/>
      <c r="AA33" s="1047"/>
      <c r="AB33" s="546"/>
      <c r="AC33" s="1052"/>
      <c r="AD33" s="105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4" t="s">
        <v>182</v>
      </c>
      <c r="AC34" s="1048"/>
      <c r="AD34" s="104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4"/>
      <c r="Z37" s="853"/>
      <c r="AA37" s="854"/>
      <c r="AB37" s="1058" t="s">
        <v>11</v>
      </c>
      <c r="AC37" s="1059"/>
      <c r="AD37" s="1060"/>
      <c r="AE37" s="249" t="s">
        <v>395</v>
      </c>
      <c r="AF37" s="249"/>
      <c r="AG37" s="249"/>
      <c r="AH37" s="249"/>
      <c r="AI37" s="249" t="s">
        <v>393</v>
      </c>
      <c r="AJ37" s="249"/>
      <c r="AK37" s="249"/>
      <c r="AL37" s="249"/>
      <c r="AM37" s="249" t="s">
        <v>422</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5"/>
      <c r="Z38" s="1056"/>
      <c r="AA38" s="1057"/>
      <c r="AB38" s="1061"/>
      <c r="AC38" s="1062"/>
      <c r="AD38" s="1063"/>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84"/>
      <c r="AC39" s="1053"/>
      <c r="AD39" s="105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8" t="s">
        <v>54</v>
      </c>
      <c r="Z40" s="1046"/>
      <c r="AA40" s="1047"/>
      <c r="AB40" s="546"/>
      <c r="AC40" s="1052"/>
      <c r="AD40" s="105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4" t="s">
        <v>182</v>
      </c>
      <c r="AC41" s="1048"/>
      <c r="AD41" s="104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4"/>
      <c r="Z44" s="853"/>
      <c r="AA44" s="854"/>
      <c r="AB44" s="1058" t="s">
        <v>11</v>
      </c>
      <c r="AC44" s="1059"/>
      <c r="AD44" s="1060"/>
      <c r="AE44" s="249" t="s">
        <v>395</v>
      </c>
      <c r="AF44" s="249"/>
      <c r="AG44" s="249"/>
      <c r="AH44" s="249"/>
      <c r="AI44" s="249" t="s">
        <v>393</v>
      </c>
      <c r="AJ44" s="249"/>
      <c r="AK44" s="249"/>
      <c r="AL44" s="249"/>
      <c r="AM44" s="249" t="s">
        <v>422</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5"/>
      <c r="Z45" s="1056"/>
      <c r="AA45" s="1057"/>
      <c r="AB45" s="1061"/>
      <c r="AC45" s="1062"/>
      <c r="AD45" s="1063"/>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84"/>
      <c r="AC46" s="1053"/>
      <c r="AD46" s="105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8" t="s">
        <v>54</v>
      </c>
      <c r="Z47" s="1046"/>
      <c r="AA47" s="1047"/>
      <c r="AB47" s="546"/>
      <c r="AC47" s="1052"/>
      <c r="AD47" s="10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4" t="s">
        <v>182</v>
      </c>
      <c r="AC48" s="1048"/>
      <c r="AD48" s="104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4"/>
      <c r="Z51" s="853"/>
      <c r="AA51" s="854"/>
      <c r="AB51" s="243" t="s">
        <v>11</v>
      </c>
      <c r="AC51" s="1059"/>
      <c r="AD51" s="1060"/>
      <c r="AE51" s="249" t="s">
        <v>395</v>
      </c>
      <c r="AF51" s="249"/>
      <c r="AG51" s="249"/>
      <c r="AH51" s="249"/>
      <c r="AI51" s="249" t="s">
        <v>393</v>
      </c>
      <c r="AJ51" s="249"/>
      <c r="AK51" s="249"/>
      <c r="AL51" s="249"/>
      <c r="AM51" s="249" t="s">
        <v>422</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5"/>
      <c r="Z52" s="1056"/>
      <c r="AA52" s="1057"/>
      <c r="AB52" s="1061"/>
      <c r="AC52" s="1062"/>
      <c r="AD52" s="1063"/>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84"/>
      <c r="AC53" s="1053"/>
      <c r="AD53" s="105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8" t="s">
        <v>54</v>
      </c>
      <c r="Z54" s="1046"/>
      <c r="AA54" s="1047"/>
      <c r="AB54" s="546"/>
      <c r="AC54" s="1052"/>
      <c r="AD54" s="10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4" t="s">
        <v>182</v>
      </c>
      <c r="AC55" s="1048"/>
      <c r="AD55" s="104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4"/>
      <c r="Z58" s="853"/>
      <c r="AA58" s="854"/>
      <c r="AB58" s="1058" t="s">
        <v>11</v>
      </c>
      <c r="AC58" s="1059"/>
      <c r="AD58" s="1060"/>
      <c r="AE58" s="249" t="s">
        <v>395</v>
      </c>
      <c r="AF58" s="249"/>
      <c r="AG58" s="249"/>
      <c r="AH58" s="249"/>
      <c r="AI58" s="249" t="s">
        <v>393</v>
      </c>
      <c r="AJ58" s="249"/>
      <c r="AK58" s="249"/>
      <c r="AL58" s="249"/>
      <c r="AM58" s="249" t="s">
        <v>422</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5"/>
      <c r="Z59" s="1056"/>
      <c r="AA59" s="1057"/>
      <c r="AB59" s="1061"/>
      <c r="AC59" s="1062"/>
      <c r="AD59" s="1063"/>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84"/>
      <c r="AC60" s="1053"/>
      <c r="AD60" s="105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8" t="s">
        <v>54</v>
      </c>
      <c r="Z61" s="1046"/>
      <c r="AA61" s="1047"/>
      <c r="AB61" s="546"/>
      <c r="AC61" s="1052"/>
      <c r="AD61" s="10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4" t="s">
        <v>182</v>
      </c>
      <c r="AC62" s="1048"/>
      <c r="AD62" s="104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4"/>
      <c r="Z65" s="853"/>
      <c r="AA65" s="854"/>
      <c r="AB65" s="1058" t="s">
        <v>11</v>
      </c>
      <c r="AC65" s="1059"/>
      <c r="AD65" s="1060"/>
      <c r="AE65" s="249" t="s">
        <v>395</v>
      </c>
      <c r="AF65" s="249"/>
      <c r="AG65" s="249"/>
      <c r="AH65" s="249"/>
      <c r="AI65" s="249" t="s">
        <v>393</v>
      </c>
      <c r="AJ65" s="249"/>
      <c r="AK65" s="249"/>
      <c r="AL65" s="249"/>
      <c r="AM65" s="249" t="s">
        <v>422</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5"/>
      <c r="Z66" s="1056"/>
      <c r="AA66" s="1057"/>
      <c r="AB66" s="1061"/>
      <c r="AC66" s="1062"/>
      <c r="AD66" s="1063"/>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84"/>
      <c r="AC67" s="1053"/>
      <c r="AD67" s="105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8" t="s">
        <v>54</v>
      </c>
      <c r="Z68" s="1046"/>
      <c r="AA68" s="1047"/>
      <c r="AB68" s="546"/>
      <c r="AC68" s="1052"/>
      <c r="AD68" s="105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6"/>
      <c r="H69" s="1037"/>
      <c r="I69" s="1037"/>
      <c r="J69" s="1037"/>
      <c r="K69" s="1037"/>
      <c r="L69" s="1037"/>
      <c r="M69" s="1037"/>
      <c r="N69" s="1037"/>
      <c r="O69" s="1038"/>
      <c r="P69" s="1043"/>
      <c r="Q69" s="1043"/>
      <c r="R69" s="1043"/>
      <c r="S69" s="1043"/>
      <c r="T69" s="1043"/>
      <c r="U69" s="1043"/>
      <c r="V69" s="1043"/>
      <c r="W69" s="1043"/>
      <c r="X69" s="1044"/>
      <c r="Y69" s="438" t="s">
        <v>13</v>
      </c>
      <c r="Z69" s="1046"/>
      <c r="AA69" s="1047"/>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5" t="s">
        <v>369</v>
      </c>
      <c r="H2" s="616"/>
      <c r="I2" s="616"/>
      <c r="J2" s="616"/>
      <c r="K2" s="616"/>
      <c r="L2" s="616"/>
      <c r="M2" s="616"/>
      <c r="N2" s="616"/>
      <c r="O2" s="616"/>
      <c r="P2" s="616"/>
      <c r="Q2" s="616"/>
      <c r="R2" s="616"/>
      <c r="S2" s="616"/>
      <c r="T2" s="616"/>
      <c r="U2" s="616"/>
      <c r="V2" s="616"/>
      <c r="W2" s="616"/>
      <c r="X2" s="616"/>
      <c r="Y2" s="616"/>
      <c r="Z2" s="616"/>
      <c r="AA2" s="616"/>
      <c r="AB2" s="617"/>
      <c r="AC2" s="615" t="s">
        <v>371</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9" t="s">
        <v>17</v>
      </c>
      <c r="H3" s="688"/>
      <c r="I3" s="688"/>
      <c r="J3" s="688"/>
      <c r="K3" s="688"/>
      <c r="L3" s="687" t="s">
        <v>18</v>
      </c>
      <c r="M3" s="688"/>
      <c r="N3" s="688"/>
      <c r="O3" s="688"/>
      <c r="P3" s="688"/>
      <c r="Q3" s="688"/>
      <c r="R3" s="688"/>
      <c r="S3" s="688"/>
      <c r="T3" s="688"/>
      <c r="U3" s="688"/>
      <c r="V3" s="688"/>
      <c r="W3" s="688"/>
      <c r="X3" s="689"/>
      <c r="Y3" s="673" t="s">
        <v>19</v>
      </c>
      <c r="Z3" s="674"/>
      <c r="AA3" s="674"/>
      <c r="AB3" s="822"/>
      <c r="AC3" s="839"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6"/>
      <c r="B4" s="1077"/>
      <c r="C4" s="1077"/>
      <c r="D4" s="1077"/>
      <c r="E4" s="1077"/>
      <c r="F4" s="1078"/>
      <c r="G4" s="690"/>
      <c r="H4" s="691"/>
      <c r="I4" s="691"/>
      <c r="J4" s="691"/>
      <c r="K4" s="692"/>
      <c r="L4" s="684"/>
      <c r="M4" s="685"/>
      <c r="N4" s="685"/>
      <c r="O4" s="685"/>
      <c r="P4" s="685"/>
      <c r="Q4" s="685"/>
      <c r="R4" s="685"/>
      <c r="S4" s="685"/>
      <c r="T4" s="685"/>
      <c r="U4" s="685"/>
      <c r="V4" s="685"/>
      <c r="W4" s="685"/>
      <c r="X4" s="686"/>
      <c r="Y4" s="406"/>
      <c r="Z4" s="407"/>
      <c r="AA4" s="407"/>
      <c r="AB4" s="829"/>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6"/>
      <c r="B5" s="1077"/>
      <c r="C5" s="1077"/>
      <c r="D5" s="1077"/>
      <c r="E5" s="1077"/>
      <c r="F5" s="1078"/>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6"/>
      <c r="B6" s="1077"/>
      <c r="C6" s="1077"/>
      <c r="D6" s="1077"/>
      <c r="E6" s="1077"/>
      <c r="F6" s="1078"/>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6"/>
      <c r="B7" s="1077"/>
      <c r="C7" s="1077"/>
      <c r="D7" s="1077"/>
      <c r="E7" s="1077"/>
      <c r="F7" s="1078"/>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6"/>
      <c r="B8" s="1077"/>
      <c r="C8" s="1077"/>
      <c r="D8" s="1077"/>
      <c r="E8" s="1077"/>
      <c r="F8" s="1078"/>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6"/>
      <c r="B9" s="1077"/>
      <c r="C9" s="1077"/>
      <c r="D9" s="1077"/>
      <c r="E9" s="1077"/>
      <c r="F9" s="1078"/>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6"/>
      <c r="B10" s="1077"/>
      <c r="C10" s="1077"/>
      <c r="D10" s="1077"/>
      <c r="E10" s="1077"/>
      <c r="F10" s="1078"/>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6"/>
      <c r="B11" s="1077"/>
      <c r="C11" s="1077"/>
      <c r="D11" s="1077"/>
      <c r="E11" s="1077"/>
      <c r="F11" s="1078"/>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6"/>
      <c r="B12" s="1077"/>
      <c r="C12" s="1077"/>
      <c r="D12" s="1077"/>
      <c r="E12" s="1077"/>
      <c r="F12" s="1078"/>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6"/>
      <c r="B13" s="1077"/>
      <c r="C13" s="1077"/>
      <c r="D13" s="1077"/>
      <c r="E13" s="1077"/>
      <c r="F13" s="1078"/>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6"/>
      <c r="B14" s="1077"/>
      <c r="C14" s="1077"/>
      <c r="D14" s="1077"/>
      <c r="E14" s="1077"/>
      <c r="F14" s="1078"/>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6"/>
      <c r="B15" s="1077"/>
      <c r="C15" s="1077"/>
      <c r="D15" s="1077"/>
      <c r="E15" s="1077"/>
      <c r="F15" s="1078"/>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7"/>
    </row>
    <row r="16" spans="1:50" ht="25.5" customHeight="1" x14ac:dyDescent="0.15">
      <c r="A16" s="1076"/>
      <c r="B16" s="1077"/>
      <c r="C16" s="1077"/>
      <c r="D16" s="1077"/>
      <c r="E16" s="1077"/>
      <c r="F16" s="1078"/>
      <c r="G16" s="839"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2"/>
      <c r="AC16" s="839"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6"/>
      <c r="B17" s="1077"/>
      <c r="C17" s="1077"/>
      <c r="D17" s="1077"/>
      <c r="E17" s="1077"/>
      <c r="F17" s="1078"/>
      <c r="G17" s="690"/>
      <c r="H17" s="691"/>
      <c r="I17" s="691"/>
      <c r="J17" s="691"/>
      <c r="K17" s="692"/>
      <c r="L17" s="684"/>
      <c r="M17" s="685"/>
      <c r="N17" s="685"/>
      <c r="O17" s="685"/>
      <c r="P17" s="685"/>
      <c r="Q17" s="685"/>
      <c r="R17" s="685"/>
      <c r="S17" s="685"/>
      <c r="T17" s="685"/>
      <c r="U17" s="685"/>
      <c r="V17" s="685"/>
      <c r="W17" s="685"/>
      <c r="X17" s="686"/>
      <c r="Y17" s="406"/>
      <c r="Z17" s="407"/>
      <c r="AA17" s="407"/>
      <c r="AB17" s="829"/>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6"/>
      <c r="B18" s="1077"/>
      <c r="C18" s="1077"/>
      <c r="D18" s="1077"/>
      <c r="E18" s="1077"/>
      <c r="F18" s="1078"/>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6"/>
      <c r="B19" s="1077"/>
      <c r="C19" s="1077"/>
      <c r="D19" s="1077"/>
      <c r="E19" s="1077"/>
      <c r="F19" s="1078"/>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6"/>
      <c r="B20" s="1077"/>
      <c r="C20" s="1077"/>
      <c r="D20" s="1077"/>
      <c r="E20" s="1077"/>
      <c r="F20" s="1078"/>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6"/>
      <c r="B21" s="1077"/>
      <c r="C21" s="1077"/>
      <c r="D21" s="1077"/>
      <c r="E21" s="1077"/>
      <c r="F21" s="1078"/>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6"/>
      <c r="B22" s="1077"/>
      <c r="C22" s="1077"/>
      <c r="D22" s="1077"/>
      <c r="E22" s="1077"/>
      <c r="F22" s="1078"/>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6"/>
      <c r="B23" s="1077"/>
      <c r="C23" s="1077"/>
      <c r="D23" s="1077"/>
      <c r="E23" s="1077"/>
      <c r="F23" s="1078"/>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6"/>
      <c r="B24" s="1077"/>
      <c r="C24" s="1077"/>
      <c r="D24" s="1077"/>
      <c r="E24" s="1077"/>
      <c r="F24" s="1078"/>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6"/>
      <c r="B25" s="1077"/>
      <c r="C25" s="1077"/>
      <c r="D25" s="1077"/>
      <c r="E25" s="1077"/>
      <c r="F25" s="1078"/>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6"/>
      <c r="B26" s="1077"/>
      <c r="C26" s="1077"/>
      <c r="D26" s="1077"/>
      <c r="E26" s="1077"/>
      <c r="F26" s="1078"/>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6"/>
      <c r="B27" s="1077"/>
      <c r="C27" s="1077"/>
      <c r="D27" s="1077"/>
      <c r="E27" s="1077"/>
      <c r="F27" s="107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6"/>
      <c r="B28" s="1077"/>
      <c r="C28" s="1077"/>
      <c r="D28" s="1077"/>
      <c r="E28" s="1077"/>
      <c r="F28" s="1078"/>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7"/>
    </row>
    <row r="29" spans="1:50" ht="24.75" customHeight="1" x14ac:dyDescent="0.15">
      <c r="A29" s="1076"/>
      <c r="B29" s="1077"/>
      <c r="C29" s="1077"/>
      <c r="D29" s="1077"/>
      <c r="E29" s="1077"/>
      <c r="F29" s="1078"/>
      <c r="G29" s="839"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2"/>
      <c r="AC29" s="839"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6"/>
      <c r="B30" s="1077"/>
      <c r="C30" s="1077"/>
      <c r="D30" s="1077"/>
      <c r="E30" s="1077"/>
      <c r="F30" s="1078"/>
      <c r="G30" s="690"/>
      <c r="H30" s="691"/>
      <c r="I30" s="691"/>
      <c r="J30" s="691"/>
      <c r="K30" s="692"/>
      <c r="L30" s="684"/>
      <c r="M30" s="685"/>
      <c r="N30" s="685"/>
      <c r="O30" s="685"/>
      <c r="P30" s="685"/>
      <c r="Q30" s="685"/>
      <c r="R30" s="685"/>
      <c r="S30" s="685"/>
      <c r="T30" s="685"/>
      <c r="U30" s="685"/>
      <c r="V30" s="685"/>
      <c r="W30" s="685"/>
      <c r="X30" s="686"/>
      <c r="Y30" s="406"/>
      <c r="Z30" s="407"/>
      <c r="AA30" s="407"/>
      <c r="AB30" s="829"/>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6"/>
      <c r="B31" s="1077"/>
      <c r="C31" s="1077"/>
      <c r="D31" s="1077"/>
      <c r="E31" s="1077"/>
      <c r="F31" s="1078"/>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6"/>
      <c r="B32" s="1077"/>
      <c r="C32" s="1077"/>
      <c r="D32" s="1077"/>
      <c r="E32" s="1077"/>
      <c r="F32" s="1078"/>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6"/>
      <c r="B33" s="1077"/>
      <c r="C33" s="1077"/>
      <c r="D33" s="1077"/>
      <c r="E33" s="1077"/>
      <c r="F33" s="1078"/>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6"/>
      <c r="B34" s="1077"/>
      <c r="C34" s="1077"/>
      <c r="D34" s="1077"/>
      <c r="E34" s="1077"/>
      <c r="F34" s="1078"/>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6"/>
      <c r="B35" s="1077"/>
      <c r="C35" s="1077"/>
      <c r="D35" s="1077"/>
      <c r="E35" s="1077"/>
      <c r="F35" s="1078"/>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6"/>
      <c r="B36" s="1077"/>
      <c r="C36" s="1077"/>
      <c r="D36" s="1077"/>
      <c r="E36" s="1077"/>
      <c r="F36" s="1078"/>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6"/>
      <c r="B37" s="1077"/>
      <c r="C37" s="1077"/>
      <c r="D37" s="1077"/>
      <c r="E37" s="1077"/>
      <c r="F37" s="1078"/>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6"/>
      <c r="B38" s="1077"/>
      <c r="C38" s="1077"/>
      <c r="D38" s="1077"/>
      <c r="E38" s="1077"/>
      <c r="F38" s="1078"/>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6"/>
      <c r="B39" s="1077"/>
      <c r="C39" s="1077"/>
      <c r="D39" s="1077"/>
      <c r="E39" s="1077"/>
      <c r="F39" s="1078"/>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6"/>
      <c r="B40" s="1077"/>
      <c r="C40" s="1077"/>
      <c r="D40" s="1077"/>
      <c r="E40" s="1077"/>
      <c r="F40" s="107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6"/>
      <c r="B41" s="1077"/>
      <c r="C41" s="1077"/>
      <c r="D41" s="1077"/>
      <c r="E41" s="1077"/>
      <c r="F41" s="1078"/>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7"/>
    </row>
    <row r="42" spans="1:50" ht="24.75" customHeight="1" x14ac:dyDescent="0.15">
      <c r="A42" s="1076"/>
      <c r="B42" s="1077"/>
      <c r="C42" s="1077"/>
      <c r="D42" s="1077"/>
      <c r="E42" s="1077"/>
      <c r="F42" s="1078"/>
      <c r="G42" s="839"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2"/>
      <c r="AC42" s="839"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6"/>
      <c r="B43" s="1077"/>
      <c r="C43" s="1077"/>
      <c r="D43" s="1077"/>
      <c r="E43" s="1077"/>
      <c r="F43" s="1078"/>
      <c r="G43" s="690"/>
      <c r="H43" s="691"/>
      <c r="I43" s="691"/>
      <c r="J43" s="691"/>
      <c r="K43" s="692"/>
      <c r="L43" s="684"/>
      <c r="M43" s="685"/>
      <c r="N43" s="685"/>
      <c r="O43" s="685"/>
      <c r="P43" s="685"/>
      <c r="Q43" s="685"/>
      <c r="R43" s="685"/>
      <c r="S43" s="685"/>
      <c r="T43" s="685"/>
      <c r="U43" s="685"/>
      <c r="V43" s="685"/>
      <c r="W43" s="685"/>
      <c r="X43" s="686"/>
      <c r="Y43" s="406"/>
      <c r="Z43" s="407"/>
      <c r="AA43" s="407"/>
      <c r="AB43" s="829"/>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6"/>
      <c r="B44" s="1077"/>
      <c r="C44" s="1077"/>
      <c r="D44" s="1077"/>
      <c r="E44" s="1077"/>
      <c r="F44" s="1078"/>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6"/>
      <c r="B45" s="1077"/>
      <c r="C45" s="1077"/>
      <c r="D45" s="1077"/>
      <c r="E45" s="1077"/>
      <c r="F45" s="1078"/>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6"/>
      <c r="B46" s="1077"/>
      <c r="C46" s="1077"/>
      <c r="D46" s="1077"/>
      <c r="E46" s="1077"/>
      <c r="F46" s="1078"/>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6"/>
      <c r="B47" s="1077"/>
      <c r="C47" s="1077"/>
      <c r="D47" s="1077"/>
      <c r="E47" s="1077"/>
      <c r="F47" s="1078"/>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6"/>
      <c r="B48" s="1077"/>
      <c r="C48" s="1077"/>
      <c r="D48" s="1077"/>
      <c r="E48" s="1077"/>
      <c r="F48" s="1078"/>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6"/>
      <c r="B49" s="1077"/>
      <c r="C49" s="1077"/>
      <c r="D49" s="1077"/>
      <c r="E49" s="1077"/>
      <c r="F49" s="1078"/>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6"/>
      <c r="B50" s="1077"/>
      <c r="C50" s="1077"/>
      <c r="D50" s="1077"/>
      <c r="E50" s="1077"/>
      <c r="F50" s="1078"/>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6"/>
      <c r="B51" s="1077"/>
      <c r="C51" s="1077"/>
      <c r="D51" s="1077"/>
      <c r="E51" s="1077"/>
      <c r="F51" s="1078"/>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6"/>
      <c r="B52" s="1077"/>
      <c r="C52" s="1077"/>
      <c r="D52" s="1077"/>
      <c r="E52" s="1077"/>
      <c r="F52" s="1078"/>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7"/>
    </row>
    <row r="56" spans="1:50" ht="24.75" customHeight="1" x14ac:dyDescent="0.15">
      <c r="A56" s="1076"/>
      <c r="B56" s="1077"/>
      <c r="C56" s="1077"/>
      <c r="D56" s="1077"/>
      <c r="E56" s="1077"/>
      <c r="F56" s="1078"/>
      <c r="G56" s="839"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2"/>
      <c r="AC56" s="839"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6"/>
      <c r="B57" s="1077"/>
      <c r="C57" s="1077"/>
      <c r="D57" s="1077"/>
      <c r="E57" s="1077"/>
      <c r="F57" s="1078"/>
      <c r="G57" s="690"/>
      <c r="H57" s="691"/>
      <c r="I57" s="691"/>
      <c r="J57" s="691"/>
      <c r="K57" s="692"/>
      <c r="L57" s="684"/>
      <c r="M57" s="685"/>
      <c r="N57" s="685"/>
      <c r="O57" s="685"/>
      <c r="P57" s="685"/>
      <c r="Q57" s="685"/>
      <c r="R57" s="685"/>
      <c r="S57" s="685"/>
      <c r="T57" s="685"/>
      <c r="U57" s="685"/>
      <c r="V57" s="685"/>
      <c r="W57" s="685"/>
      <c r="X57" s="686"/>
      <c r="Y57" s="406"/>
      <c r="Z57" s="407"/>
      <c r="AA57" s="407"/>
      <c r="AB57" s="829"/>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6"/>
      <c r="B58" s="1077"/>
      <c r="C58" s="1077"/>
      <c r="D58" s="1077"/>
      <c r="E58" s="1077"/>
      <c r="F58" s="1078"/>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6"/>
      <c r="B59" s="1077"/>
      <c r="C59" s="1077"/>
      <c r="D59" s="1077"/>
      <c r="E59" s="1077"/>
      <c r="F59" s="1078"/>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6"/>
      <c r="B60" s="1077"/>
      <c r="C60" s="1077"/>
      <c r="D60" s="1077"/>
      <c r="E60" s="1077"/>
      <c r="F60" s="1078"/>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6"/>
      <c r="B61" s="1077"/>
      <c r="C61" s="1077"/>
      <c r="D61" s="1077"/>
      <c r="E61" s="1077"/>
      <c r="F61" s="1078"/>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6"/>
      <c r="B62" s="1077"/>
      <c r="C62" s="1077"/>
      <c r="D62" s="1077"/>
      <c r="E62" s="1077"/>
      <c r="F62" s="1078"/>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6"/>
      <c r="B63" s="1077"/>
      <c r="C63" s="1077"/>
      <c r="D63" s="1077"/>
      <c r="E63" s="1077"/>
      <c r="F63" s="1078"/>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6"/>
      <c r="B64" s="1077"/>
      <c r="C64" s="1077"/>
      <c r="D64" s="1077"/>
      <c r="E64" s="1077"/>
      <c r="F64" s="1078"/>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6"/>
      <c r="B65" s="1077"/>
      <c r="C65" s="1077"/>
      <c r="D65" s="1077"/>
      <c r="E65" s="1077"/>
      <c r="F65" s="1078"/>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6"/>
      <c r="B66" s="1077"/>
      <c r="C66" s="1077"/>
      <c r="D66" s="1077"/>
      <c r="E66" s="1077"/>
      <c r="F66" s="1078"/>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6"/>
      <c r="B67" s="1077"/>
      <c r="C67" s="1077"/>
      <c r="D67" s="1077"/>
      <c r="E67" s="1077"/>
      <c r="F67" s="107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6"/>
      <c r="B68" s="1077"/>
      <c r="C68" s="1077"/>
      <c r="D68" s="1077"/>
      <c r="E68" s="1077"/>
      <c r="F68" s="1078"/>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7"/>
    </row>
    <row r="69" spans="1:50" ht="25.5" customHeight="1" x14ac:dyDescent="0.15">
      <c r="A69" s="1076"/>
      <c r="B69" s="1077"/>
      <c r="C69" s="1077"/>
      <c r="D69" s="1077"/>
      <c r="E69" s="1077"/>
      <c r="F69" s="1078"/>
      <c r="G69" s="839"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2"/>
      <c r="AC69" s="839"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6"/>
      <c r="B70" s="1077"/>
      <c r="C70" s="1077"/>
      <c r="D70" s="1077"/>
      <c r="E70" s="1077"/>
      <c r="F70" s="1078"/>
      <c r="G70" s="690"/>
      <c r="H70" s="691"/>
      <c r="I70" s="691"/>
      <c r="J70" s="691"/>
      <c r="K70" s="692"/>
      <c r="L70" s="684"/>
      <c r="M70" s="685"/>
      <c r="N70" s="685"/>
      <c r="O70" s="685"/>
      <c r="P70" s="685"/>
      <c r="Q70" s="685"/>
      <c r="R70" s="685"/>
      <c r="S70" s="685"/>
      <c r="T70" s="685"/>
      <c r="U70" s="685"/>
      <c r="V70" s="685"/>
      <c r="W70" s="685"/>
      <c r="X70" s="686"/>
      <c r="Y70" s="406"/>
      <c r="Z70" s="407"/>
      <c r="AA70" s="407"/>
      <c r="AB70" s="829"/>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6"/>
      <c r="B71" s="1077"/>
      <c r="C71" s="1077"/>
      <c r="D71" s="1077"/>
      <c r="E71" s="1077"/>
      <c r="F71" s="1078"/>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6"/>
      <c r="B72" s="1077"/>
      <c r="C72" s="1077"/>
      <c r="D72" s="1077"/>
      <c r="E72" s="1077"/>
      <c r="F72" s="1078"/>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6"/>
      <c r="B73" s="1077"/>
      <c r="C73" s="1077"/>
      <c r="D73" s="1077"/>
      <c r="E73" s="1077"/>
      <c r="F73" s="1078"/>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6"/>
      <c r="B74" s="1077"/>
      <c r="C74" s="1077"/>
      <c r="D74" s="1077"/>
      <c r="E74" s="1077"/>
      <c r="F74" s="1078"/>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6"/>
      <c r="B75" s="1077"/>
      <c r="C75" s="1077"/>
      <c r="D75" s="1077"/>
      <c r="E75" s="1077"/>
      <c r="F75" s="1078"/>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6"/>
      <c r="B76" s="1077"/>
      <c r="C76" s="1077"/>
      <c r="D76" s="1077"/>
      <c r="E76" s="1077"/>
      <c r="F76" s="1078"/>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6"/>
      <c r="B77" s="1077"/>
      <c r="C77" s="1077"/>
      <c r="D77" s="1077"/>
      <c r="E77" s="1077"/>
      <c r="F77" s="1078"/>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6"/>
      <c r="B78" s="1077"/>
      <c r="C78" s="1077"/>
      <c r="D78" s="1077"/>
      <c r="E78" s="1077"/>
      <c r="F78" s="1078"/>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6"/>
      <c r="B79" s="1077"/>
      <c r="C79" s="1077"/>
      <c r="D79" s="1077"/>
      <c r="E79" s="1077"/>
      <c r="F79" s="1078"/>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6"/>
      <c r="B80" s="1077"/>
      <c r="C80" s="1077"/>
      <c r="D80" s="1077"/>
      <c r="E80" s="1077"/>
      <c r="F80" s="107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6"/>
      <c r="B81" s="1077"/>
      <c r="C81" s="1077"/>
      <c r="D81" s="1077"/>
      <c r="E81" s="1077"/>
      <c r="F81" s="1078"/>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7"/>
    </row>
    <row r="82" spans="1:50" ht="24.75" customHeight="1" x14ac:dyDescent="0.15">
      <c r="A82" s="1076"/>
      <c r="B82" s="1077"/>
      <c r="C82" s="1077"/>
      <c r="D82" s="1077"/>
      <c r="E82" s="1077"/>
      <c r="F82" s="1078"/>
      <c r="G82" s="839"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2"/>
      <c r="AC82" s="839"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6"/>
      <c r="B83" s="1077"/>
      <c r="C83" s="1077"/>
      <c r="D83" s="1077"/>
      <c r="E83" s="1077"/>
      <c r="F83" s="1078"/>
      <c r="G83" s="690"/>
      <c r="H83" s="691"/>
      <c r="I83" s="691"/>
      <c r="J83" s="691"/>
      <c r="K83" s="692"/>
      <c r="L83" s="684"/>
      <c r="M83" s="685"/>
      <c r="N83" s="685"/>
      <c r="O83" s="685"/>
      <c r="P83" s="685"/>
      <c r="Q83" s="685"/>
      <c r="R83" s="685"/>
      <c r="S83" s="685"/>
      <c r="T83" s="685"/>
      <c r="U83" s="685"/>
      <c r="V83" s="685"/>
      <c r="W83" s="685"/>
      <c r="X83" s="686"/>
      <c r="Y83" s="406"/>
      <c r="Z83" s="407"/>
      <c r="AA83" s="407"/>
      <c r="AB83" s="829"/>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6"/>
      <c r="B84" s="1077"/>
      <c r="C84" s="1077"/>
      <c r="D84" s="1077"/>
      <c r="E84" s="1077"/>
      <c r="F84" s="1078"/>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6"/>
      <c r="B85" s="1077"/>
      <c r="C85" s="1077"/>
      <c r="D85" s="1077"/>
      <c r="E85" s="1077"/>
      <c r="F85" s="1078"/>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6"/>
      <c r="B86" s="1077"/>
      <c r="C86" s="1077"/>
      <c r="D86" s="1077"/>
      <c r="E86" s="1077"/>
      <c r="F86" s="1078"/>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6"/>
      <c r="B87" s="1077"/>
      <c r="C87" s="1077"/>
      <c r="D87" s="1077"/>
      <c r="E87" s="1077"/>
      <c r="F87" s="1078"/>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6"/>
      <c r="B88" s="1077"/>
      <c r="C88" s="1077"/>
      <c r="D88" s="1077"/>
      <c r="E88" s="1077"/>
      <c r="F88" s="1078"/>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6"/>
      <c r="B89" s="1077"/>
      <c r="C89" s="1077"/>
      <c r="D89" s="1077"/>
      <c r="E89" s="1077"/>
      <c r="F89" s="1078"/>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6"/>
      <c r="B90" s="1077"/>
      <c r="C90" s="1077"/>
      <c r="D90" s="1077"/>
      <c r="E90" s="1077"/>
      <c r="F90" s="1078"/>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6"/>
      <c r="B91" s="1077"/>
      <c r="C91" s="1077"/>
      <c r="D91" s="1077"/>
      <c r="E91" s="1077"/>
      <c r="F91" s="1078"/>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6"/>
      <c r="B92" s="1077"/>
      <c r="C92" s="1077"/>
      <c r="D92" s="1077"/>
      <c r="E92" s="1077"/>
      <c r="F92" s="1078"/>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6"/>
      <c r="B93" s="1077"/>
      <c r="C93" s="1077"/>
      <c r="D93" s="1077"/>
      <c r="E93" s="1077"/>
      <c r="F93" s="107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6"/>
      <c r="B94" s="1077"/>
      <c r="C94" s="1077"/>
      <c r="D94" s="1077"/>
      <c r="E94" s="1077"/>
      <c r="F94" s="1078"/>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7"/>
    </row>
    <row r="95" spans="1:50" ht="24.75" customHeight="1" x14ac:dyDescent="0.15">
      <c r="A95" s="1076"/>
      <c r="B95" s="1077"/>
      <c r="C95" s="1077"/>
      <c r="D95" s="1077"/>
      <c r="E95" s="1077"/>
      <c r="F95" s="1078"/>
      <c r="G95" s="839"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2"/>
      <c r="AC95" s="839"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6"/>
      <c r="B96" s="1077"/>
      <c r="C96" s="1077"/>
      <c r="D96" s="1077"/>
      <c r="E96" s="1077"/>
      <c r="F96" s="1078"/>
      <c r="G96" s="690"/>
      <c r="H96" s="691"/>
      <c r="I96" s="691"/>
      <c r="J96" s="691"/>
      <c r="K96" s="692"/>
      <c r="L96" s="684"/>
      <c r="M96" s="685"/>
      <c r="N96" s="685"/>
      <c r="O96" s="685"/>
      <c r="P96" s="685"/>
      <c r="Q96" s="685"/>
      <c r="R96" s="685"/>
      <c r="S96" s="685"/>
      <c r="T96" s="685"/>
      <c r="U96" s="685"/>
      <c r="V96" s="685"/>
      <c r="W96" s="685"/>
      <c r="X96" s="686"/>
      <c r="Y96" s="406"/>
      <c r="Z96" s="407"/>
      <c r="AA96" s="407"/>
      <c r="AB96" s="829"/>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6"/>
      <c r="B97" s="1077"/>
      <c r="C97" s="1077"/>
      <c r="D97" s="1077"/>
      <c r="E97" s="1077"/>
      <c r="F97" s="1078"/>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6"/>
      <c r="B98" s="1077"/>
      <c r="C98" s="1077"/>
      <c r="D98" s="1077"/>
      <c r="E98" s="1077"/>
      <c r="F98" s="1078"/>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6"/>
      <c r="B99" s="1077"/>
      <c r="C99" s="1077"/>
      <c r="D99" s="1077"/>
      <c r="E99" s="1077"/>
      <c r="F99" s="1078"/>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6"/>
      <c r="B100" s="1077"/>
      <c r="C100" s="1077"/>
      <c r="D100" s="1077"/>
      <c r="E100" s="1077"/>
      <c r="F100" s="1078"/>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6"/>
      <c r="B101" s="1077"/>
      <c r="C101" s="1077"/>
      <c r="D101" s="1077"/>
      <c r="E101" s="1077"/>
      <c r="F101" s="1078"/>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6"/>
      <c r="B102" s="1077"/>
      <c r="C102" s="1077"/>
      <c r="D102" s="1077"/>
      <c r="E102" s="1077"/>
      <c r="F102" s="1078"/>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6"/>
      <c r="B103" s="1077"/>
      <c r="C103" s="1077"/>
      <c r="D103" s="1077"/>
      <c r="E103" s="1077"/>
      <c r="F103" s="1078"/>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6"/>
      <c r="B104" s="1077"/>
      <c r="C104" s="1077"/>
      <c r="D104" s="1077"/>
      <c r="E104" s="1077"/>
      <c r="F104" s="1078"/>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6"/>
      <c r="B105" s="1077"/>
      <c r="C105" s="1077"/>
      <c r="D105" s="1077"/>
      <c r="E105" s="1077"/>
      <c r="F105" s="1078"/>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7"/>
    </row>
    <row r="109" spans="1:50" ht="24.75" customHeight="1" x14ac:dyDescent="0.15">
      <c r="A109" s="1076"/>
      <c r="B109" s="1077"/>
      <c r="C109" s="1077"/>
      <c r="D109" s="1077"/>
      <c r="E109" s="1077"/>
      <c r="F109" s="1078"/>
      <c r="G109" s="839"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2"/>
      <c r="AC109" s="839"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6"/>
      <c r="B110" s="1077"/>
      <c r="C110" s="1077"/>
      <c r="D110" s="1077"/>
      <c r="E110" s="1077"/>
      <c r="F110" s="1078"/>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9"/>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6"/>
      <c r="B111" s="1077"/>
      <c r="C111" s="1077"/>
      <c r="D111" s="1077"/>
      <c r="E111" s="1077"/>
      <c r="F111" s="1078"/>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6"/>
      <c r="B112" s="1077"/>
      <c r="C112" s="1077"/>
      <c r="D112" s="1077"/>
      <c r="E112" s="1077"/>
      <c r="F112" s="1078"/>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6"/>
      <c r="B113" s="1077"/>
      <c r="C113" s="1077"/>
      <c r="D113" s="1077"/>
      <c r="E113" s="1077"/>
      <c r="F113" s="1078"/>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6"/>
      <c r="B114" s="1077"/>
      <c r="C114" s="1077"/>
      <c r="D114" s="1077"/>
      <c r="E114" s="1077"/>
      <c r="F114" s="1078"/>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6"/>
      <c r="B115" s="1077"/>
      <c r="C115" s="1077"/>
      <c r="D115" s="1077"/>
      <c r="E115" s="1077"/>
      <c r="F115" s="1078"/>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6"/>
      <c r="B116" s="1077"/>
      <c r="C116" s="1077"/>
      <c r="D116" s="1077"/>
      <c r="E116" s="1077"/>
      <c r="F116" s="1078"/>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6"/>
      <c r="B117" s="1077"/>
      <c r="C117" s="1077"/>
      <c r="D117" s="1077"/>
      <c r="E117" s="1077"/>
      <c r="F117" s="1078"/>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6"/>
      <c r="B118" s="1077"/>
      <c r="C118" s="1077"/>
      <c r="D118" s="1077"/>
      <c r="E118" s="1077"/>
      <c r="F118" s="1078"/>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6"/>
      <c r="B119" s="1077"/>
      <c r="C119" s="1077"/>
      <c r="D119" s="1077"/>
      <c r="E119" s="1077"/>
      <c r="F119" s="1078"/>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6"/>
      <c r="B120" s="1077"/>
      <c r="C120" s="1077"/>
      <c r="D120" s="1077"/>
      <c r="E120" s="1077"/>
      <c r="F120" s="107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6"/>
      <c r="B121" s="1077"/>
      <c r="C121" s="1077"/>
      <c r="D121" s="1077"/>
      <c r="E121" s="1077"/>
      <c r="F121" s="1078"/>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7"/>
    </row>
    <row r="122" spans="1:50" ht="25.5" customHeight="1" x14ac:dyDescent="0.15">
      <c r="A122" s="1076"/>
      <c r="B122" s="1077"/>
      <c r="C122" s="1077"/>
      <c r="D122" s="1077"/>
      <c r="E122" s="1077"/>
      <c r="F122" s="1078"/>
      <c r="G122" s="839"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2"/>
      <c r="AC122" s="839"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6"/>
      <c r="B123" s="1077"/>
      <c r="C123" s="1077"/>
      <c r="D123" s="1077"/>
      <c r="E123" s="1077"/>
      <c r="F123" s="1078"/>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9"/>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6"/>
      <c r="B124" s="1077"/>
      <c r="C124" s="1077"/>
      <c r="D124" s="1077"/>
      <c r="E124" s="1077"/>
      <c r="F124" s="1078"/>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6"/>
      <c r="B125" s="1077"/>
      <c r="C125" s="1077"/>
      <c r="D125" s="1077"/>
      <c r="E125" s="1077"/>
      <c r="F125" s="1078"/>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6"/>
      <c r="B126" s="1077"/>
      <c r="C126" s="1077"/>
      <c r="D126" s="1077"/>
      <c r="E126" s="1077"/>
      <c r="F126" s="1078"/>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6"/>
      <c r="B127" s="1077"/>
      <c r="C127" s="1077"/>
      <c r="D127" s="1077"/>
      <c r="E127" s="1077"/>
      <c r="F127" s="1078"/>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6"/>
      <c r="B128" s="1077"/>
      <c r="C128" s="1077"/>
      <c r="D128" s="1077"/>
      <c r="E128" s="1077"/>
      <c r="F128" s="1078"/>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6"/>
      <c r="B129" s="1077"/>
      <c r="C129" s="1077"/>
      <c r="D129" s="1077"/>
      <c r="E129" s="1077"/>
      <c r="F129" s="1078"/>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6"/>
      <c r="B130" s="1077"/>
      <c r="C130" s="1077"/>
      <c r="D130" s="1077"/>
      <c r="E130" s="1077"/>
      <c r="F130" s="1078"/>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6"/>
      <c r="B131" s="1077"/>
      <c r="C131" s="1077"/>
      <c r="D131" s="1077"/>
      <c r="E131" s="1077"/>
      <c r="F131" s="1078"/>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6"/>
      <c r="B132" s="1077"/>
      <c r="C132" s="1077"/>
      <c r="D132" s="1077"/>
      <c r="E132" s="1077"/>
      <c r="F132" s="1078"/>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6"/>
      <c r="B133" s="1077"/>
      <c r="C133" s="1077"/>
      <c r="D133" s="1077"/>
      <c r="E133" s="1077"/>
      <c r="F133" s="107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6"/>
      <c r="B134" s="1077"/>
      <c r="C134" s="1077"/>
      <c r="D134" s="1077"/>
      <c r="E134" s="1077"/>
      <c r="F134" s="1078"/>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7"/>
    </row>
    <row r="135" spans="1:50" ht="24.75" customHeight="1" x14ac:dyDescent="0.15">
      <c r="A135" s="1076"/>
      <c r="B135" s="1077"/>
      <c r="C135" s="1077"/>
      <c r="D135" s="1077"/>
      <c r="E135" s="1077"/>
      <c r="F135" s="1078"/>
      <c r="G135" s="839"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2"/>
      <c r="AC135" s="839"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6"/>
      <c r="B136" s="1077"/>
      <c r="C136" s="1077"/>
      <c r="D136" s="1077"/>
      <c r="E136" s="1077"/>
      <c r="F136" s="1078"/>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9"/>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6"/>
      <c r="B137" s="1077"/>
      <c r="C137" s="1077"/>
      <c r="D137" s="1077"/>
      <c r="E137" s="1077"/>
      <c r="F137" s="1078"/>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6"/>
      <c r="B138" s="1077"/>
      <c r="C138" s="1077"/>
      <c r="D138" s="1077"/>
      <c r="E138" s="1077"/>
      <c r="F138" s="1078"/>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6"/>
      <c r="B139" s="1077"/>
      <c r="C139" s="1077"/>
      <c r="D139" s="1077"/>
      <c r="E139" s="1077"/>
      <c r="F139" s="1078"/>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6"/>
      <c r="B140" s="1077"/>
      <c r="C140" s="1077"/>
      <c r="D140" s="1077"/>
      <c r="E140" s="1077"/>
      <c r="F140" s="1078"/>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6"/>
      <c r="B141" s="1077"/>
      <c r="C141" s="1077"/>
      <c r="D141" s="1077"/>
      <c r="E141" s="1077"/>
      <c r="F141" s="1078"/>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6"/>
      <c r="B142" s="1077"/>
      <c r="C142" s="1077"/>
      <c r="D142" s="1077"/>
      <c r="E142" s="1077"/>
      <c r="F142" s="1078"/>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6"/>
      <c r="B143" s="1077"/>
      <c r="C143" s="1077"/>
      <c r="D143" s="1077"/>
      <c r="E143" s="1077"/>
      <c r="F143" s="1078"/>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6"/>
      <c r="B144" s="1077"/>
      <c r="C144" s="1077"/>
      <c r="D144" s="1077"/>
      <c r="E144" s="1077"/>
      <c r="F144" s="1078"/>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6"/>
      <c r="B145" s="1077"/>
      <c r="C145" s="1077"/>
      <c r="D145" s="1077"/>
      <c r="E145" s="1077"/>
      <c r="F145" s="1078"/>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6"/>
      <c r="B146" s="1077"/>
      <c r="C146" s="1077"/>
      <c r="D146" s="1077"/>
      <c r="E146" s="1077"/>
      <c r="F146" s="107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6"/>
      <c r="B147" s="1077"/>
      <c r="C147" s="1077"/>
      <c r="D147" s="1077"/>
      <c r="E147" s="1077"/>
      <c r="F147" s="1078"/>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7"/>
    </row>
    <row r="148" spans="1:50" ht="24.75" customHeight="1" x14ac:dyDescent="0.15">
      <c r="A148" s="1076"/>
      <c r="B148" s="1077"/>
      <c r="C148" s="1077"/>
      <c r="D148" s="1077"/>
      <c r="E148" s="1077"/>
      <c r="F148" s="1078"/>
      <c r="G148" s="839"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2"/>
      <c r="AC148" s="839"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6"/>
      <c r="B149" s="1077"/>
      <c r="C149" s="1077"/>
      <c r="D149" s="1077"/>
      <c r="E149" s="1077"/>
      <c r="F149" s="1078"/>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9"/>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6"/>
      <c r="B150" s="1077"/>
      <c r="C150" s="1077"/>
      <c r="D150" s="1077"/>
      <c r="E150" s="1077"/>
      <c r="F150" s="1078"/>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6"/>
      <c r="B151" s="1077"/>
      <c r="C151" s="1077"/>
      <c r="D151" s="1077"/>
      <c r="E151" s="1077"/>
      <c r="F151" s="1078"/>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6"/>
      <c r="B152" s="1077"/>
      <c r="C152" s="1077"/>
      <c r="D152" s="1077"/>
      <c r="E152" s="1077"/>
      <c r="F152" s="1078"/>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6"/>
      <c r="B153" s="1077"/>
      <c r="C153" s="1077"/>
      <c r="D153" s="1077"/>
      <c r="E153" s="1077"/>
      <c r="F153" s="1078"/>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6"/>
      <c r="B154" s="1077"/>
      <c r="C154" s="1077"/>
      <c r="D154" s="1077"/>
      <c r="E154" s="1077"/>
      <c r="F154" s="1078"/>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6"/>
      <c r="B155" s="1077"/>
      <c r="C155" s="1077"/>
      <c r="D155" s="1077"/>
      <c r="E155" s="1077"/>
      <c r="F155" s="1078"/>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6"/>
      <c r="B156" s="1077"/>
      <c r="C156" s="1077"/>
      <c r="D156" s="1077"/>
      <c r="E156" s="1077"/>
      <c r="F156" s="1078"/>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6"/>
      <c r="B157" s="1077"/>
      <c r="C157" s="1077"/>
      <c r="D157" s="1077"/>
      <c r="E157" s="1077"/>
      <c r="F157" s="1078"/>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6"/>
      <c r="B158" s="1077"/>
      <c r="C158" s="1077"/>
      <c r="D158" s="1077"/>
      <c r="E158" s="1077"/>
      <c r="F158" s="1078"/>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7"/>
    </row>
    <row r="162" spans="1:50" ht="24.75" customHeight="1" x14ac:dyDescent="0.15">
      <c r="A162" s="1076"/>
      <c r="B162" s="1077"/>
      <c r="C162" s="1077"/>
      <c r="D162" s="1077"/>
      <c r="E162" s="1077"/>
      <c r="F162" s="1078"/>
      <c r="G162" s="839"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2"/>
      <c r="AC162" s="839"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6"/>
      <c r="B163" s="1077"/>
      <c r="C163" s="1077"/>
      <c r="D163" s="1077"/>
      <c r="E163" s="1077"/>
      <c r="F163" s="1078"/>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9"/>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6"/>
      <c r="B164" s="1077"/>
      <c r="C164" s="1077"/>
      <c r="D164" s="1077"/>
      <c r="E164" s="1077"/>
      <c r="F164" s="1078"/>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6"/>
      <c r="B165" s="1077"/>
      <c r="C165" s="1077"/>
      <c r="D165" s="1077"/>
      <c r="E165" s="1077"/>
      <c r="F165" s="1078"/>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6"/>
      <c r="B166" s="1077"/>
      <c r="C166" s="1077"/>
      <c r="D166" s="1077"/>
      <c r="E166" s="1077"/>
      <c r="F166" s="1078"/>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6"/>
      <c r="B167" s="1077"/>
      <c r="C167" s="1077"/>
      <c r="D167" s="1077"/>
      <c r="E167" s="1077"/>
      <c r="F167" s="1078"/>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6"/>
      <c r="B168" s="1077"/>
      <c r="C168" s="1077"/>
      <c r="D168" s="1077"/>
      <c r="E168" s="1077"/>
      <c r="F168" s="1078"/>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6"/>
      <c r="B169" s="1077"/>
      <c r="C169" s="1077"/>
      <c r="D169" s="1077"/>
      <c r="E169" s="1077"/>
      <c r="F169" s="1078"/>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6"/>
      <c r="B170" s="1077"/>
      <c r="C170" s="1077"/>
      <c r="D170" s="1077"/>
      <c r="E170" s="1077"/>
      <c r="F170" s="1078"/>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6"/>
      <c r="B171" s="1077"/>
      <c r="C171" s="1077"/>
      <c r="D171" s="1077"/>
      <c r="E171" s="1077"/>
      <c r="F171" s="1078"/>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6"/>
      <c r="B172" s="1077"/>
      <c r="C172" s="1077"/>
      <c r="D172" s="1077"/>
      <c r="E172" s="1077"/>
      <c r="F172" s="1078"/>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6"/>
      <c r="B173" s="1077"/>
      <c r="C173" s="1077"/>
      <c r="D173" s="1077"/>
      <c r="E173" s="1077"/>
      <c r="F173" s="107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6"/>
      <c r="B174" s="1077"/>
      <c r="C174" s="1077"/>
      <c r="D174" s="1077"/>
      <c r="E174" s="1077"/>
      <c r="F174" s="1078"/>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7"/>
    </row>
    <row r="175" spans="1:50" ht="25.5" customHeight="1" x14ac:dyDescent="0.15">
      <c r="A175" s="1076"/>
      <c r="B175" s="1077"/>
      <c r="C175" s="1077"/>
      <c r="D175" s="1077"/>
      <c r="E175" s="1077"/>
      <c r="F175" s="1078"/>
      <c r="G175" s="839"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2"/>
      <c r="AC175" s="839"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6"/>
      <c r="B176" s="1077"/>
      <c r="C176" s="1077"/>
      <c r="D176" s="1077"/>
      <c r="E176" s="1077"/>
      <c r="F176" s="1078"/>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9"/>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6"/>
      <c r="B177" s="1077"/>
      <c r="C177" s="1077"/>
      <c r="D177" s="1077"/>
      <c r="E177" s="1077"/>
      <c r="F177" s="1078"/>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6"/>
      <c r="B178" s="1077"/>
      <c r="C178" s="1077"/>
      <c r="D178" s="1077"/>
      <c r="E178" s="1077"/>
      <c r="F178" s="1078"/>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6"/>
      <c r="B179" s="1077"/>
      <c r="C179" s="1077"/>
      <c r="D179" s="1077"/>
      <c r="E179" s="1077"/>
      <c r="F179" s="1078"/>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6"/>
      <c r="B180" s="1077"/>
      <c r="C180" s="1077"/>
      <c r="D180" s="1077"/>
      <c r="E180" s="1077"/>
      <c r="F180" s="1078"/>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6"/>
      <c r="B181" s="1077"/>
      <c r="C181" s="1077"/>
      <c r="D181" s="1077"/>
      <c r="E181" s="1077"/>
      <c r="F181" s="1078"/>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6"/>
      <c r="B182" s="1077"/>
      <c r="C182" s="1077"/>
      <c r="D182" s="1077"/>
      <c r="E182" s="1077"/>
      <c r="F182" s="1078"/>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6"/>
      <c r="B183" s="1077"/>
      <c r="C183" s="1077"/>
      <c r="D183" s="1077"/>
      <c r="E183" s="1077"/>
      <c r="F183" s="1078"/>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6"/>
      <c r="B184" s="1077"/>
      <c r="C184" s="1077"/>
      <c r="D184" s="1077"/>
      <c r="E184" s="1077"/>
      <c r="F184" s="1078"/>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6"/>
      <c r="B185" s="1077"/>
      <c r="C185" s="1077"/>
      <c r="D185" s="1077"/>
      <c r="E185" s="1077"/>
      <c r="F185" s="1078"/>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6"/>
      <c r="B186" s="1077"/>
      <c r="C186" s="1077"/>
      <c r="D186" s="1077"/>
      <c r="E186" s="1077"/>
      <c r="F186" s="107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6"/>
      <c r="B187" s="1077"/>
      <c r="C187" s="1077"/>
      <c r="D187" s="1077"/>
      <c r="E187" s="1077"/>
      <c r="F187" s="1078"/>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7"/>
    </row>
    <row r="188" spans="1:50" ht="24.75" customHeight="1" x14ac:dyDescent="0.15">
      <c r="A188" s="1076"/>
      <c r="B188" s="1077"/>
      <c r="C188" s="1077"/>
      <c r="D188" s="1077"/>
      <c r="E188" s="1077"/>
      <c r="F188" s="1078"/>
      <c r="G188" s="839"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2"/>
      <c r="AC188" s="839"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6"/>
      <c r="B189" s="1077"/>
      <c r="C189" s="1077"/>
      <c r="D189" s="1077"/>
      <c r="E189" s="1077"/>
      <c r="F189" s="1078"/>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9"/>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6"/>
      <c r="B190" s="1077"/>
      <c r="C190" s="1077"/>
      <c r="D190" s="1077"/>
      <c r="E190" s="1077"/>
      <c r="F190" s="1078"/>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6"/>
      <c r="B191" s="1077"/>
      <c r="C191" s="1077"/>
      <c r="D191" s="1077"/>
      <c r="E191" s="1077"/>
      <c r="F191" s="1078"/>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6"/>
      <c r="B192" s="1077"/>
      <c r="C192" s="1077"/>
      <c r="D192" s="1077"/>
      <c r="E192" s="1077"/>
      <c r="F192" s="1078"/>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6"/>
      <c r="B193" s="1077"/>
      <c r="C193" s="1077"/>
      <c r="D193" s="1077"/>
      <c r="E193" s="1077"/>
      <c r="F193" s="1078"/>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6"/>
      <c r="B194" s="1077"/>
      <c r="C194" s="1077"/>
      <c r="D194" s="1077"/>
      <c r="E194" s="1077"/>
      <c r="F194" s="1078"/>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6"/>
      <c r="B195" s="1077"/>
      <c r="C195" s="1077"/>
      <c r="D195" s="1077"/>
      <c r="E195" s="1077"/>
      <c r="F195" s="1078"/>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6"/>
      <c r="B196" s="1077"/>
      <c r="C196" s="1077"/>
      <c r="D196" s="1077"/>
      <c r="E196" s="1077"/>
      <c r="F196" s="1078"/>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6"/>
      <c r="B197" s="1077"/>
      <c r="C197" s="1077"/>
      <c r="D197" s="1077"/>
      <c r="E197" s="1077"/>
      <c r="F197" s="1078"/>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6"/>
      <c r="B198" s="1077"/>
      <c r="C198" s="1077"/>
      <c r="D198" s="1077"/>
      <c r="E198" s="1077"/>
      <c r="F198" s="1078"/>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6"/>
      <c r="B199" s="1077"/>
      <c r="C199" s="1077"/>
      <c r="D199" s="1077"/>
      <c r="E199" s="1077"/>
      <c r="F199" s="107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6"/>
      <c r="B200" s="1077"/>
      <c r="C200" s="1077"/>
      <c r="D200" s="1077"/>
      <c r="E200" s="1077"/>
      <c r="F200" s="1078"/>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7"/>
    </row>
    <row r="201" spans="1:50" ht="24.75" customHeight="1" x14ac:dyDescent="0.15">
      <c r="A201" s="1076"/>
      <c r="B201" s="1077"/>
      <c r="C201" s="1077"/>
      <c r="D201" s="1077"/>
      <c r="E201" s="1077"/>
      <c r="F201" s="1078"/>
      <c r="G201" s="839"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2"/>
      <c r="AC201" s="839"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6"/>
      <c r="B202" s="1077"/>
      <c r="C202" s="1077"/>
      <c r="D202" s="1077"/>
      <c r="E202" s="1077"/>
      <c r="F202" s="1078"/>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9"/>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6"/>
      <c r="B203" s="1077"/>
      <c r="C203" s="1077"/>
      <c r="D203" s="1077"/>
      <c r="E203" s="1077"/>
      <c r="F203" s="1078"/>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6"/>
      <c r="B204" s="1077"/>
      <c r="C204" s="1077"/>
      <c r="D204" s="1077"/>
      <c r="E204" s="1077"/>
      <c r="F204" s="1078"/>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6"/>
      <c r="B205" s="1077"/>
      <c r="C205" s="1077"/>
      <c r="D205" s="1077"/>
      <c r="E205" s="1077"/>
      <c r="F205" s="1078"/>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6"/>
      <c r="B206" s="1077"/>
      <c r="C206" s="1077"/>
      <c r="D206" s="1077"/>
      <c r="E206" s="1077"/>
      <c r="F206" s="1078"/>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6"/>
      <c r="B207" s="1077"/>
      <c r="C207" s="1077"/>
      <c r="D207" s="1077"/>
      <c r="E207" s="1077"/>
      <c r="F207" s="1078"/>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6"/>
      <c r="B208" s="1077"/>
      <c r="C208" s="1077"/>
      <c r="D208" s="1077"/>
      <c r="E208" s="1077"/>
      <c r="F208" s="1078"/>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6"/>
      <c r="B209" s="1077"/>
      <c r="C209" s="1077"/>
      <c r="D209" s="1077"/>
      <c r="E209" s="1077"/>
      <c r="F209" s="1078"/>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6"/>
      <c r="B210" s="1077"/>
      <c r="C210" s="1077"/>
      <c r="D210" s="1077"/>
      <c r="E210" s="1077"/>
      <c r="F210" s="1078"/>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6"/>
      <c r="B211" s="1077"/>
      <c r="C211" s="1077"/>
      <c r="D211" s="1077"/>
      <c r="E211" s="1077"/>
      <c r="F211" s="1078"/>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7"/>
    </row>
    <row r="215" spans="1:50" ht="24.75" customHeight="1" x14ac:dyDescent="0.15">
      <c r="A215" s="1076"/>
      <c r="B215" s="1077"/>
      <c r="C215" s="1077"/>
      <c r="D215" s="1077"/>
      <c r="E215" s="1077"/>
      <c r="F215" s="1078"/>
      <c r="G215" s="839"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2"/>
      <c r="AC215" s="839"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6"/>
      <c r="B216" s="1077"/>
      <c r="C216" s="1077"/>
      <c r="D216" s="1077"/>
      <c r="E216" s="1077"/>
      <c r="F216" s="1078"/>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9"/>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6"/>
      <c r="B217" s="1077"/>
      <c r="C217" s="1077"/>
      <c r="D217" s="1077"/>
      <c r="E217" s="1077"/>
      <c r="F217" s="1078"/>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6"/>
      <c r="B218" s="1077"/>
      <c r="C218" s="1077"/>
      <c r="D218" s="1077"/>
      <c r="E218" s="1077"/>
      <c r="F218" s="1078"/>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6"/>
      <c r="B219" s="1077"/>
      <c r="C219" s="1077"/>
      <c r="D219" s="1077"/>
      <c r="E219" s="1077"/>
      <c r="F219" s="1078"/>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6"/>
      <c r="B220" s="1077"/>
      <c r="C220" s="1077"/>
      <c r="D220" s="1077"/>
      <c r="E220" s="1077"/>
      <c r="F220" s="1078"/>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6"/>
      <c r="B221" s="1077"/>
      <c r="C221" s="1077"/>
      <c r="D221" s="1077"/>
      <c r="E221" s="1077"/>
      <c r="F221" s="1078"/>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6"/>
      <c r="B222" s="1077"/>
      <c r="C222" s="1077"/>
      <c r="D222" s="1077"/>
      <c r="E222" s="1077"/>
      <c r="F222" s="1078"/>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6"/>
      <c r="B223" s="1077"/>
      <c r="C223" s="1077"/>
      <c r="D223" s="1077"/>
      <c r="E223" s="1077"/>
      <c r="F223" s="1078"/>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6"/>
      <c r="B224" s="1077"/>
      <c r="C224" s="1077"/>
      <c r="D224" s="1077"/>
      <c r="E224" s="1077"/>
      <c r="F224" s="1078"/>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6"/>
      <c r="B225" s="1077"/>
      <c r="C225" s="1077"/>
      <c r="D225" s="1077"/>
      <c r="E225" s="1077"/>
      <c r="F225" s="1078"/>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6"/>
      <c r="B226" s="1077"/>
      <c r="C226" s="1077"/>
      <c r="D226" s="1077"/>
      <c r="E226" s="1077"/>
      <c r="F226" s="107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6"/>
      <c r="B227" s="1077"/>
      <c r="C227" s="1077"/>
      <c r="D227" s="1077"/>
      <c r="E227" s="1077"/>
      <c r="F227" s="1078"/>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7"/>
    </row>
    <row r="228" spans="1:50" ht="25.5" customHeight="1" x14ac:dyDescent="0.15">
      <c r="A228" s="1076"/>
      <c r="B228" s="1077"/>
      <c r="C228" s="1077"/>
      <c r="D228" s="1077"/>
      <c r="E228" s="1077"/>
      <c r="F228" s="1078"/>
      <c r="G228" s="839"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2"/>
      <c r="AC228" s="839"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6"/>
      <c r="B229" s="1077"/>
      <c r="C229" s="1077"/>
      <c r="D229" s="1077"/>
      <c r="E229" s="1077"/>
      <c r="F229" s="1078"/>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9"/>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6"/>
      <c r="B230" s="1077"/>
      <c r="C230" s="1077"/>
      <c r="D230" s="1077"/>
      <c r="E230" s="1077"/>
      <c r="F230" s="1078"/>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6"/>
      <c r="B231" s="1077"/>
      <c r="C231" s="1077"/>
      <c r="D231" s="1077"/>
      <c r="E231" s="1077"/>
      <c r="F231" s="1078"/>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6"/>
      <c r="B232" s="1077"/>
      <c r="C232" s="1077"/>
      <c r="D232" s="1077"/>
      <c r="E232" s="1077"/>
      <c r="F232" s="1078"/>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6"/>
      <c r="B233" s="1077"/>
      <c r="C233" s="1077"/>
      <c r="D233" s="1077"/>
      <c r="E233" s="1077"/>
      <c r="F233" s="1078"/>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6"/>
      <c r="B234" s="1077"/>
      <c r="C234" s="1077"/>
      <c r="D234" s="1077"/>
      <c r="E234" s="1077"/>
      <c r="F234" s="1078"/>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6"/>
      <c r="B235" s="1077"/>
      <c r="C235" s="1077"/>
      <c r="D235" s="1077"/>
      <c r="E235" s="1077"/>
      <c r="F235" s="1078"/>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6"/>
      <c r="B236" s="1077"/>
      <c r="C236" s="1077"/>
      <c r="D236" s="1077"/>
      <c r="E236" s="1077"/>
      <c r="F236" s="1078"/>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6"/>
      <c r="B237" s="1077"/>
      <c r="C237" s="1077"/>
      <c r="D237" s="1077"/>
      <c r="E237" s="1077"/>
      <c r="F237" s="1078"/>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6"/>
      <c r="B238" s="1077"/>
      <c r="C238" s="1077"/>
      <c r="D238" s="1077"/>
      <c r="E238" s="1077"/>
      <c r="F238" s="1078"/>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6"/>
      <c r="B239" s="1077"/>
      <c r="C239" s="1077"/>
      <c r="D239" s="1077"/>
      <c r="E239" s="1077"/>
      <c r="F239" s="107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6"/>
      <c r="B240" s="1077"/>
      <c r="C240" s="1077"/>
      <c r="D240" s="1077"/>
      <c r="E240" s="1077"/>
      <c r="F240" s="1078"/>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7"/>
    </row>
    <row r="241" spans="1:50" ht="24.75" customHeight="1" x14ac:dyDescent="0.15">
      <c r="A241" s="1076"/>
      <c r="B241" s="1077"/>
      <c r="C241" s="1077"/>
      <c r="D241" s="1077"/>
      <c r="E241" s="1077"/>
      <c r="F241" s="1078"/>
      <c r="G241" s="839"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2"/>
      <c r="AC241" s="839"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6"/>
      <c r="B242" s="1077"/>
      <c r="C242" s="1077"/>
      <c r="D242" s="1077"/>
      <c r="E242" s="1077"/>
      <c r="F242" s="1078"/>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9"/>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6"/>
      <c r="B243" s="1077"/>
      <c r="C243" s="1077"/>
      <c r="D243" s="1077"/>
      <c r="E243" s="1077"/>
      <c r="F243" s="1078"/>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6"/>
      <c r="B244" s="1077"/>
      <c r="C244" s="1077"/>
      <c r="D244" s="1077"/>
      <c r="E244" s="1077"/>
      <c r="F244" s="1078"/>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6"/>
      <c r="B245" s="1077"/>
      <c r="C245" s="1077"/>
      <c r="D245" s="1077"/>
      <c r="E245" s="1077"/>
      <c r="F245" s="1078"/>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6"/>
      <c r="B246" s="1077"/>
      <c r="C246" s="1077"/>
      <c r="D246" s="1077"/>
      <c r="E246" s="1077"/>
      <c r="F246" s="1078"/>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6"/>
      <c r="B247" s="1077"/>
      <c r="C247" s="1077"/>
      <c r="D247" s="1077"/>
      <c r="E247" s="1077"/>
      <c r="F247" s="1078"/>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6"/>
      <c r="B248" s="1077"/>
      <c r="C248" s="1077"/>
      <c r="D248" s="1077"/>
      <c r="E248" s="1077"/>
      <c r="F248" s="1078"/>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6"/>
      <c r="B249" s="1077"/>
      <c r="C249" s="1077"/>
      <c r="D249" s="1077"/>
      <c r="E249" s="1077"/>
      <c r="F249" s="1078"/>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6"/>
      <c r="B250" s="1077"/>
      <c r="C250" s="1077"/>
      <c r="D250" s="1077"/>
      <c r="E250" s="1077"/>
      <c r="F250" s="1078"/>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6"/>
      <c r="B251" s="1077"/>
      <c r="C251" s="1077"/>
      <c r="D251" s="1077"/>
      <c r="E251" s="1077"/>
      <c r="F251" s="1078"/>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6"/>
      <c r="B252" s="1077"/>
      <c r="C252" s="1077"/>
      <c r="D252" s="1077"/>
      <c r="E252" s="1077"/>
      <c r="F252" s="107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6"/>
      <c r="B253" s="1077"/>
      <c r="C253" s="1077"/>
      <c r="D253" s="1077"/>
      <c r="E253" s="1077"/>
      <c r="F253" s="1078"/>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7"/>
    </row>
    <row r="254" spans="1:50" ht="24.75" customHeight="1" x14ac:dyDescent="0.15">
      <c r="A254" s="1076"/>
      <c r="B254" s="1077"/>
      <c r="C254" s="1077"/>
      <c r="D254" s="1077"/>
      <c r="E254" s="1077"/>
      <c r="F254" s="1078"/>
      <c r="G254" s="839"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2"/>
      <c r="AC254" s="839"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6"/>
      <c r="B255" s="1077"/>
      <c r="C255" s="1077"/>
      <c r="D255" s="1077"/>
      <c r="E255" s="1077"/>
      <c r="F255" s="1078"/>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9"/>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6"/>
      <c r="B256" s="1077"/>
      <c r="C256" s="1077"/>
      <c r="D256" s="1077"/>
      <c r="E256" s="1077"/>
      <c r="F256" s="1078"/>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6"/>
      <c r="B257" s="1077"/>
      <c r="C257" s="1077"/>
      <c r="D257" s="1077"/>
      <c r="E257" s="1077"/>
      <c r="F257" s="1078"/>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6"/>
      <c r="B258" s="1077"/>
      <c r="C258" s="1077"/>
      <c r="D258" s="1077"/>
      <c r="E258" s="1077"/>
      <c r="F258" s="1078"/>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6"/>
      <c r="B259" s="1077"/>
      <c r="C259" s="1077"/>
      <c r="D259" s="1077"/>
      <c r="E259" s="1077"/>
      <c r="F259" s="1078"/>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6"/>
      <c r="B260" s="1077"/>
      <c r="C260" s="1077"/>
      <c r="D260" s="1077"/>
      <c r="E260" s="1077"/>
      <c r="F260" s="1078"/>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6"/>
      <c r="B261" s="1077"/>
      <c r="C261" s="1077"/>
      <c r="D261" s="1077"/>
      <c r="E261" s="1077"/>
      <c r="F261" s="1078"/>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6"/>
      <c r="B262" s="1077"/>
      <c r="C262" s="1077"/>
      <c r="D262" s="1077"/>
      <c r="E262" s="1077"/>
      <c r="F262" s="1078"/>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6"/>
      <c r="B263" s="1077"/>
      <c r="C263" s="1077"/>
      <c r="D263" s="1077"/>
      <c r="E263" s="1077"/>
      <c r="F263" s="1078"/>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6"/>
      <c r="B264" s="1077"/>
      <c r="C264" s="1077"/>
      <c r="D264" s="1077"/>
      <c r="E264" s="1077"/>
      <c r="F264" s="1078"/>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7">
        <v>1</v>
      </c>
      <c r="B4" s="108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7">
        <v>2</v>
      </c>
      <c r="B5" s="108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7">
        <v>3</v>
      </c>
      <c r="B6" s="108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7">
        <v>4</v>
      </c>
      <c r="B7" s="108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7">
        <v>5</v>
      </c>
      <c r="B8" s="108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7">
        <v>6</v>
      </c>
      <c r="B9" s="108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7">
        <v>7</v>
      </c>
      <c r="B10" s="108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7">
        <v>8</v>
      </c>
      <c r="B11" s="108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7">
        <v>9</v>
      </c>
      <c r="B12" s="108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7">
        <v>10</v>
      </c>
      <c r="B13" s="108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7">
        <v>11</v>
      </c>
      <c r="B14" s="108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7">
        <v>12</v>
      </c>
      <c r="B15" s="108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7">
        <v>13</v>
      </c>
      <c r="B16" s="108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7">
        <v>14</v>
      </c>
      <c r="B17" s="108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7">
        <v>15</v>
      </c>
      <c r="B18" s="108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7">
        <v>16</v>
      </c>
      <c r="B19" s="108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7">
        <v>17</v>
      </c>
      <c r="B20" s="108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7">
        <v>18</v>
      </c>
      <c r="B21" s="108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7">
        <v>19</v>
      </c>
      <c r="B22" s="108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7">
        <v>20</v>
      </c>
      <c r="B23" s="108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7">
        <v>21</v>
      </c>
      <c r="B24" s="108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7">
        <v>22</v>
      </c>
      <c r="B25" s="108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7">
        <v>23</v>
      </c>
      <c r="B26" s="108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7">
        <v>24</v>
      </c>
      <c r="B27" s="108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7">
        <v>25</v>
      </c>
      <c r="B28" s="108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7">
        <v>26</v>
      </c>
      <c r="B29" s="108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7">
        <v>27</v>
      </c>
      <c r="B30" s="108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7">
        <v>28</v>
      </c>
      <c r="B31" s="108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7">
        <v>29</v>
      </c>
      <c r="B32" s="108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7">
        <v>30</v>
      </c>
      <c r="B33" s="108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7">
        <v>1</v>
      </c>
      <c r="B37" s="108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7">
        <v>2</v>
      </c>
      <c r="B38" s="108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7">
        <v>3</v>
      </c>
      <c r="B39" s="108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7">
        <v>4</v>
      </c>
      <c r="B40" s="108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7">
        <v>5</v>
      </c>
      <c r="B41" s="108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7">
        <v>6</v>
      </c>
      <c r="B42" s="108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7">
        <v>7</v>
      </c>
      <c r="B43" s="108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7">
        <v>8</v>
      </c>
      <c r="B44" s="108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7">
        <v>9</v>
      </c>
      <c r="B45" s="108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7">
        <v>10</v>
      </c>
      <c r="B46" s="108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7">
        <v>11</v>
      </c>
      <c r="B47" s="108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7">
        <v>12</v>
      </c>
      <c r="B48" s="108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7">
        <v>13</v>
      </c>
      <c r="B49" s="108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7">
        <v>14</v>
      </c>
      <c r="B50" s="108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7">
        <v>15</v>
      </c>
      <c r="B51" s="108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7">
        <v>16</v>
      </c>
      <c r="B52" s="108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7">
        <v>17</v>
      </c>
      <c r="B53" s="108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7">
        <v>18</v>
      </c>
      <c r="B54" s="108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7">
        <v>19</v>
      </c>
      <c r="B55" s="108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7">
        <v>20</v>
      </c>
      <c r="B56" s="108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7">
        <v>21</v>
      </c>
      <c r="B57" s="108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7">
        <v>22</v>
      </c>
      <c r="B58" s="108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7">
        <v>23</v>
      </c>
      <c r="B59" s="108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7">
        <v>24</v>
      </c>
      <c r="B60" s="108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7">
        <v>25</v>
      </c>
      <c r="B61" s="108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7">
        <v>26</v>
      </c>
      <c r="B62" s="108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7">
        <v>27</v>
      </c>
      <c r="B63" s="108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7">
        <v>28</v>
      </c>
      <c r="B64" s="108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7">
        <v>29</v>
      </c>
      <c r="B65" s="108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7">
        <v>30</v>
      </c>
      <c r="B66" s="108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7">
        <v>1</v>
      </c>
      <c r="B70" s="108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7">
        <v>2</v>
      </c>
      <c r="B71" s="108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7">
        <v>3</v>
      </c>
      <c r="B72" s="108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7">
        <v>4</v>
      </c>
      <c r="B73" s="108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7">
        <v>5</v>
      </c>
      <c r="B74" s="108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7">
        <v>6</v>
      </c>
      <c r="B75" s="108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7">
        <v>7</v>
      </c>
      <c r="B76" s="108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7">
        <v>8</v>
      </c>
      <c r="B77" s="108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7">
        <v>9</v>
      </c>
      <c r="B78" s="108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7">
        <v>10</v>
      </c>
      <c r="B79" s="108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7">
        <v>11</v>
      </c>
      <c r="B80" s="108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7">
        <v>12</v>
      </c>
      <c r="B81" s="108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7">
        <v>13</v>
      </c>
      <c r="B82" s="108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7">
        <v>14</v>
      </c>
      <c r="B83" s="108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7">
        <v>15</v>
      </c>
      <c r="B84" s="108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7">
        <v>16</v>
      </c>
      <c r="B85" s="108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7">
        <v>17</v>
      </c>
      <c r="B86" s="108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7">
        <v>18</v>
      </c>
      <c r="B87" s="108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7">
        <v>19</v>
      </c>
      <c r="B88" s="108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7">
        <v>20</v>
      </c>
      <c r="B89" s="108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7">
        <v>21</v>
      </c>
      <c r="B90" s="108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7">
        <v>22</v>
      </c>
      <c r="B91" s="108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7">
        <v>23</v>
      </c>
      <c r="B92" s="108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7">
        <v>24</v>
      </c>
      <c r="B93" s="108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7">
        <v>25</v>
      </c>
      <c r="B94" s="108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7">
        <v>26</v>
      </c>
      <c r="B95" s="108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7">
        <v>27</v>
      </c>
      <c r="B96" s="108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7">
        <v>28</v>
      </c>
      <c r="B97" s="108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7">
        <v>29</v>
      </c>
      <c r="B98" s="108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7">
        <v>30</v>
      </c>
      <c r="B99" s="108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7">
        <v>1</v>
      </c>
      <c r="B103" s="108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7">
        <v>2</v>
      </c>
      <c r="B104" s="108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7">
        <v>3</v>
      </c>
      <c r="B105" s="108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7">
        <v>4</v>
      </c>
      <c r="B106" s="108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7">
        <v>5</v>
      </c>
      <c r="B107" s="108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7">
        <v>6</v>
      </c>
      <c r="B108" s="108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7">
        <v>7</v>
      </c>
      <c r="B109" s="108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7">
        <v>8</v>
      </c>
      <c r="B110" s="108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7">
        <v>9</v>
      </c>
      <c r="B111" s="108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7">
        <v>10</v>
      </c>
      <c r="B112" s="108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7">
        <v>11</v>
      </c>
      <c r="B113" s="108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7">
        <v>12</v>
      </c>
      <c r="B114" s="108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7">
        <v>13</v>
      </c>
      <c r="B115" s="108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7">
        <v>14</v>
      </c>
      <c r="B116" s="108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7">
        <v>15</v>
      </c>
      <c r="B117" s="108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7">
        <v>16</v>
      </c>
      <c r="B118" s="108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7">
        <v>17</v>
      </c>
      <c r="B119" s="108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7">
        <v>18</v>
      </c>
      <c r="B120" s="108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7">
        <v>19</v>
      </c>
      <c r="B121" s="108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7">
        <v>20</v>
      </c>
      <c r="B122" s="108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7">
        <v>21</v>
      </c>
      <c r="B123" s="108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7">
        <v>22</v>
      </c>
      <c r="B124" s="108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7">
        <v>23</v>
      </c>
      <c r="B125" s="108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7">
        <v>24</v>
      </c>
      <c r="B126" s="108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7">
        <v>25</v>
      </c>
      <c r="B127" s="108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7">
        <v>26</v>
      </c>
      <c r="B128" s="108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7">
        <v>27</v>
      </c>
      <c r="B129" s="108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7">
        <v>28</v>
      </c>
      <c r="B130" s="108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7">
        <v>29</v>
      </c>
      <c r="B131" s="108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7">
        <v>30</v>
      </c>
      <c r="B132" s="108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7">
        <v>1</v>
      </c>
      <c r="B136" s="108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7">
        <v>2</v>
      </c>
      <c r="B137" s="108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7">
        <v>3</v>
      </c>
      <c r="B138" s="108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7">
        <v>4</v>
      </c>
      <c r="B139" s="108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7">
        <v>5</v>
      </c>
      <c r="B140" s="108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7">
        <v>6</v>
      </c>
      <c r="B141" s="108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7">
        <v>7</v>
      </c>
      <c r="B142" s="108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7">
        <v>8</v>
      </c>
      <c r="B143" s="108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7">
        <v>9</v>
      </c>
      <c r="B144" s="108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7">
        <v>10</v>
      </c>
      <c r="B145" s="108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7">
        <v>11</v>
      </c>
      <c r="B146" s="108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7">
        <v>12</v>
      </c>
      <c r="B147" s="108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7">
        <v>13</v>
      </c>
      <c r="B148" s="108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7">
        <v>14</v>
      </c>
      <c r="B149" s="108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7">
        <v>15</v>
      </c>
      <c r="B150" s="108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7">
        <v>16</v>
      </c>
      <c r="B151" s="108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7">
        <v>17</v>
      </c>
      <c r="B152" s="108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7">
        <v>18</v>
      </c>
      <c r="B153" s="108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7">
        <v>19</v>
      </c>
      <c r="B154" s="108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7">
        <v>20</v>
      </c>
      <c r="B155" s="108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7">
        <v>21</v>
      </c>
      <c r="B156" s="108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7">
        <v>22</v>
      </c>
      <c r="B157" s="108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7">
        <v>23</v>
      </c>
      <c r="B158" s="108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7">
        <v>24</v>
      </c>
      <c r="B159" s="108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7">
        <v>25</v>
      </c>
      <c r="B160" s="108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7">
        <v>26</v>
      </c>
      <c r="B161" s="108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7">
        <v>27</v>
      </c>
      <c r="B162" s="108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7">
        <v>28</v>
      </c>
      <c r="B163" s="108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7">
        <v>29</v>
      </c>
      <c r="B164" s="108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7">
        <v>30</v>
      </c>
      <c r="B165" s="108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7">
        <v>1</v>
      </c>
      <c r="B169" s="108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7">
        <v>2</v>
      </c>
      <c r="B170" s="108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7">
        <v>3</v>
      </c>
      <c r="B171" s="108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7">
        <v>4</v>
      </c>
      <c r="B172" s="108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7">
        <v>5</v>
      </c>
      <c r="B173" s="108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7">
        <v>6</v>
      </c>
      <c r="B174" s="108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7">
        <v>7</v>
      </c>
      <c r="B175" s="108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7">
        <v>8</v>
      </c>
      <c r="B176" s="108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7">
        <v>9</v>
      </c>
      <c r="B177" s="108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7">
        <v>10</v>
      </c>
      <c r="B178" s="108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7">
        <v>11</v>
      </c>
      <c r="B179" s="108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7">
        <v>12</v>
      </c>
      <c r="B180" s="108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7">
        <v>13</v>
      </c>
      <c r="B181" s="108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7">
        <v>14</v>
      </c>
      <c r="B182" s="108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7">
        <v>15</v>
      </c>
      <c r="B183" s="108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7">
        <v>16</v>
      </c>
      <c r="B184" s="108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7">
        <v>17</v>
      </c>
      <c r="B185" s="108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7">
        <v>18</v>
      </c>
      <c r="B186" s="108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7">
        <v>19</v>
      </c>
      <c r="B187" s="108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7">
        <v>20</v>
      </c>
      <c r="B188" s="108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7">
        <v>21</v>
      </c>
      <c r="B189" s="108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7">
        <v>22</v>
      </c>
      <c r="B190" s="108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7">
        <v>23</v>
      </c>
      <c r="B191" s="108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7">
        <v>24</v>
      </c>
      <c r="B192" s="108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7">
        <v>25</v>
      </c>
      <c r="B193" s="108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7">
        <v>26</v>
      </c>
      <c r="B194" s="108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7">
        <v>27</v>
      </c>
      <c r="B195" s="108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7">
        <v>28</v>
      </c>
      <c r="B196" s="108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7">
        <v>29</v>
      </c>
      <c r="B197" s="108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7">
        <v>30</v>
      </c>
      <c r="B198" s="108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7">
        <v>1</v>
      </c>
      <c r="B202" s="108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7">
        <v>2</v>
      </c>
      <c r="B203" s="108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7">
        <v>3</v>
      </c>
      <c r="B204" s="108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7">
        <v>4</v>
      </c>
      <c r="B205" s="108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7">
        <v>5</v>
      </c>
      <c r="B206" s="108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7">
        <v>6</v>
      </c>
      <c r="B207" s="108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7">
        <v>7</v>
      </c>
      <c r="B208" s="108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7">
        <v>8</v>
      </c>
      <c r="B209" s="108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7">
        <v>9</v>
      </c>
      <c r="B210" s="108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7">
        <v>10</v>
      </c>
      <c r="B211" s="108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7">
        <v>11</v>
      </c>
      <c r="B212" s="108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7">
        <v>12</v>
      </c>
      <c r="B213" s="108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7">
        <v>13</v>
      </c>
      <c r="B214" s="108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7">
        <v>14</v>
      </c>
      <c r="B215" s="108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7">
        <v>15</v>
      </c>
      <c r="B216" s="108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7">
        <v>16</v>
      </c>
      <c r="B217" s="108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7">
        <v>17</v>
      </c>
      <c r="B218" s="108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7">
        <v>18</v>
      </c>
      <c r="B219" s="108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7">
        <v>19</v>
      </c>
      <c r="B220" s="108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7">
        <v>20</v>
      </c>
      <c r="B221" s="108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7">
        <v>21</v>
      </c>
      <c r="B222" s="108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7">
        <v>22</v>
      </c>
      <c r="B223" s="108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7">
        <v>23</v>
      </c>
      <c r="B224" s="108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7">
        <v>24</v>
      </c>
      <c r="B225" s="108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7">
        <v>25</v>
      </c>
      <c r="B226" s="108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7">
        <v>26</v>
      </c>
      <c r="B227" s="108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7">
        <v>27</v>
      </c>
      <c r="B228" s="108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7">
        <v>28</v>
      </c>
      <c r="B229" s="108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7">
        <v>29</v>
      </c>
      <c r="B230" s="108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7">
        <v>30</v>
      </c>
      <c r="B231" s="108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7">
        <v>1</v>
      </c>
      <c r="B235" s="108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7">
        <v>2</v>
      </c>
      <c r="B236" s="108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7">
        <v>3</v>
      </c>
      <c r="B237" s="108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7">
        <v>4</v>
      </c>
      <c r="B238" s="108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7">
        <v>5</v>
      </c>
      <c r="B239" s="108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7">
        <v>6</v>
      </c>
      <c r="B240" s="108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7">
        <v>7</v>
      </c>
      <c r="B241" s="108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7">
        <v>8</v>
      </c>
      <c r="B242" s="108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7">
        <v>9</v>
      </c>
      <c r="B243" s="108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7">
        <v>10</v>
      </c>
      <c r="B244" s="108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7">
        <v>11</v>
      </c>
      <c r="B245" s="108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7">
        <v>12</v>
      </c>
      <c r="B246" s="108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7">
        <v>13</v>
      </c>
      <c r="B247" s="108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7">
        <v>14</v>
      </c>
      <c r="B248" s="108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7">
        <v>15</v>
      </c>
      <c r="B249" s="108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7">
        <v>16</v>
      </c>
      <c r="B250" s="108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7">
        <v>17</v>
      </c>
      <c r="B251" s="108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7">
        <v>18</v>
      </c>
      <c r="B252" s="108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7">
        <v>19</v>
      </c>
      <c r="B253" s="108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7">
        <v>20</v>
      </c>
      <c r="B254" s="108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7">
        <v>21</v>
      </c>
      <c r="B255" s="108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7">
        <v>22</v>
      </c>
      <c r="B256" s="108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7">
        <v>23</v>
      </c>
      <c r="B257" s="108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7">
        <v>24</v>
      </c>
      <c r="B258" s="108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7">
        <v>25</v>
      </c>
      <c r="B259" s="108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7">
        <v>26</v>
      </c>
      <c r="B260" s="108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7">
        <v>27</v>
      </c>
      <c r="B261" s="108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7">
        <v>28</v>
      </c>
      <c r="B262" s="108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7">
        <v>29</v>
      </c>
      <c r="B263" s="108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7">
        <v>30</v>
      </c>
      <c r="B264" s="108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7">
        <v>1</v>
      </c>
      <c r="B268" s="108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7">
        <v>2</v>
      </c>
      <c r="B269" s="108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7">
        <v>3</v>
      </c>
      <c r="B270" s="108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7">
        <v>4</v>
      </c>
      <c r="B271" s="108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7">
        <v>5</v>
      </c>
      <c r="B272" s="108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7">
        <v>6</v>
      </c>
      <c r="B273" s="108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7">
        <v>7</v>
      </c>
      <c r="B274" s="108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7">
        <v>8</v>
      </c>
      <c r="B275" s="108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7">
        <v>9</v>
      </c>
      <c r="B276" s="108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7">
        <v>10</v>
      </c>
      <c r="B277" s="108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7">
        <v>11</v>
      </c>
      <c r="B278" s="108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7">
        <v>12</v>
      </c>
      <c r="B279" s="108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7">
        <v>13</v>
      </c>
      <c r="B280" s="108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7">
        <v>14</v>
      </c>
      <c r="B281" s="108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7">
        <v>15</v>
      </c>
      <c r="B282" s="108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7">
        <v>16</v>
      </c>
      <c r="B283" s="108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7">
        <v>17</v>
      </c>
      <c r="B284" s="108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7">
        <v>18</v>
      </c>
      <c r="B285" s="108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7">
        <v>19</v>
      </c>
      <c r="B286" s="108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7">
        <v>20</v>
      </c>
      <c r="B287" s="108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7">
        <v>21</v>
      </c>
      <c r="B288" s="108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7">
        <v>22</v>
      </c>
      <c r="B289" s="108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7">
        <v>23</v>
      </c>
      <c r="B290" s="108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7">
        <v>24</v>
      </c>
      <c r="B291" s="108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7">
        <v>25</v>
      </c>
      <c r="B292" s="108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7">
        <v>26</v>
      </c>
      <c r="B293" s="108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7">
        <v>27</v>
      </c>
      <c r="B294" s="108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7">
        <v>28</v>
      </c>
      <c r="B295" s="108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7">
        <v>29</v>
      </c>
      <c r="B296" s="108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7">
        <v>30</v>
      </c>
      <c r="B297" s="108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7">
        <v>1</v>
      </c>
      <c r="B301" s="108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7">
        <v>2</v>
      </c>
      <c r="B302" s="108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7">
        <v>3</v>
      </c>
      <c r="B303" s="108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7">
        <v>4</v>
      </c>
      <c r="B304" s="108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7">
        <v>5</v>
      </c>
      <c r="B305" s="108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7">
        <v>6</v>
      </c>
      <c r="B306" s="108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7">
        <v>7</v>
      </c>
      <c r="B307" s="108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7">
        <v>8</v>
      </c>
      <c r="B308" s="108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7">
        <v>9</v>
      </c>
      <c r="B309" s="108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7">
        <v>10</v>
      </c>
      <c r="B310" s="108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7">
        <v>11</v>
      </c>
      <c r="B311" s="108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7">
        <v>12</v>
      </c>
      <c r="B312" s="108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7">
        <v>13</v>
      </c>
      <c r="B313" s="108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7">
        <v>14</v>
      </c>
      <c r="B314" s="108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7">
        <v>15</v>
      </c>
      <c r="B315" s="108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7">
        <v>16</v>
      </c>
      <c r="B316" s="108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7">
        <v>17</v>
      </c>
      <c r="B317" s="108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7">
        <v>18</v>
      </c>
      <c r="B318" s="108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7">
        <v>19</v>
      </c>
      <c r="B319" s="108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7">
        <v>20</v>
      </c>
      <c r="B320" s="108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7">
        <v>21</v>
      </c>
      <c r="B321" s="108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7">
        <v>22</v>
      </c>
      <c r="B322" s="108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7">
        <v>23</v>
      </c>
      <c r="B323" s="108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7">
        <v>24</v>
      </c>
      <c r="B324" s="108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7">
        <v>25</v>
      </c>
      <c r="B325" s="108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7">
        <v>26</v>
      </c>
      <c r="B326" s="108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7">
        <v>27</v>
      </c>
      <c r="B327" s="108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7">
        <v>28</v>
      </c>
      <c r="B328" s="108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7">
        <v>29</v>
      </c>
      <c r="B329" s="108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7">
        <v>30</v>
      </c>
      <c r="B330" s="108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7">
        <v>1</v>
      </c>
      <c r="B334" s="108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7">
        <v>2</v>
      </c>
      <c r="B335" s="108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7">
        <v>3</v>
      </c>
      <c r="B336" s="108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7">
        <v>4</v>
      </c>
      <c r="B337" s="108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7">
        <v>5</v>
      </c>
      <c r="B338" s="108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7">
        <v>6</v>
      </c>
      <c r="B339" s="108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7">
        <v>7</v>
      </c>
      <c r="B340" s="108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7">
        <v>8</v>
      </c>
      <c r="B341" s="108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7">
        <v>9</v>
      </c>
      <c r="B342" s="108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7">
        <v>10</v>
      </c>
      <c r="B343" s="108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7">
        <v>11</v>
      </c>
      <c r="B344" s="108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7">
        <v>12</v>
      </c>
      <c r="B345" s="108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7">
        <v>13</v>
      </c>
      <c r="B346" s="108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7">
        <v>14</v>
      </c>
      <c r="B347" s="108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7">
        <v>15</v>
      </c>
      <c r="B348" s="108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7">
        <v>16</v>
      </c>
      <c r="B349" s="108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7">
        <v>17</v>
      </c>
      <c r="B350" s="108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7">
        <v>18</v>
      </c>
      <c r="B351" s="108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7">
        <v>19</v>
      </c>
      <c r="B352" s="108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7">
        <v>20</v>
      </c>
      <c r="B353" s="108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7">
        <v>21</v>
      </c>
      <c r="B354" s="108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7">
        <v>22</v>
      </c>
      <c r="B355" s="108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7">
        <v>23</v>
      </c>
      <c r="B356" s="108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7">
        <v>24</v>
      </c>
      <c r="B357" s="108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7">
        <v>25</v>
      </c>
      <c r="B358" s="108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7">
        <v>26</v>
      </c>
      <c r="B359" s="108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7">
        <v>27</v>
      </c>
      <c r="B360" s="108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7">
        <v>28</v>
      </c>
      <c r="B361" s="108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7">
        <v>29</v>
      </c>
      <c r="B362" s="108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7">
        <v>30</v>
      </c>
      <c r="B363" s="108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7">
        <v>1</v>
      </c>
      <c r="B367" s="108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7">
        <v>2</v>
      </c>
      <c r="B368" s="108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7">
        <v>3</v>
      </c>
      <c r="B369" s="108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7">
        <v>4</v>
      </c>
      <c r="B370" s="108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7">
        <v>5</v>
      </c>
      <c r="B371" s="108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7">
        <v>6</v>
      </c>
      <c r="B372" s="108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7">
        <v>7</v>
      </c>
      <c r="B373" s="108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7">
        <v>8</v>
      </c>
      <c r="B374" s="108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7">
        <v>9</v>
      </c>
      <c r="B375" s="108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7">
        <v>10</v>
      </c>
      <c r="B376" s="108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7">
        <v>11</v>
      </c>
      <c r="B377" s="108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7">
        <v>12</v>
      </c>
      <c r="B378" s="108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7">
        <v>13</v>
      </c>
      <c r="B379" s="108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7">
        <v>14</v>
      </c>
      <c r="B380" s="108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7">
        <v>15</v>
      </c>
      <c r="B381" s="108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7">
        <v>16</v>
      </c>
      <c r="B382" s="108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7">
        <v>17</v>
      </c>
      <c r="B383" s="108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7">
        <v>18</v>
      </c>
      <c r="B384" s="108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7">
        <v>19</v>
      </c>
      <c r="B385" s="108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7">
        <v>20</v>
      </c>
      <c r="B386" s="108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7">
        <v>21</v>
      </c>
      <c r="B387" s="108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7">
        <v>22</v>
      </c>
      <c r="B388" s="108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7">
        <v>23</v>
      </c>
      <c r="B389" s="108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7">
        <v>24</v>
      </c>
      <c r="B390" s="108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7">
        <v>25</v>
      </c>
      <c r="B391" s="108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7">
        <v>26</v>
      </c>
      <c r="B392" s="108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7">
        <v>27</v>
      </c>
      <c r="B393" s="108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7">
        <v>28</v>
      </c>
      <c r="B394" s="108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7">
        <v>29</v>
      </c>
      <c r="B395" s="108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7">
        <v>30</v>
      </c>
      <c r="B396" s="108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7">
        <v>1</v>
      </c>
      <c r="B400" s="108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7">
        <v>2</v>
      </c>
      <c r="B401" s="108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7">
        <v>3</v>
      </c>
      <c r="B402" s="108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7">
        <v>4</v>
      </c>
      <c r="B403" s="108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7">
        <v>5</v>
      </c>
      <c r="B404" s="108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7">
        <v>6</v>
      </c>
      <c r="B405" s="108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7">
        <v>7</v>
      </c>
      <c r="B406" s="108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7">
        <v>8</v>
      </c>
      <c r="B407" s="108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7">
        <v>9</v>
      </c>
      <c r="B408" s="108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7">
        <v>10</v>
      </c>
      <c r="B409" s="108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7">
        <v>11</v>
      </c>
      <c r="B410" s="108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7">
        <v>12</v>
      </c>
      <c r="B411" s="108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7">
        <v>13</v>
      </c>
      <c r="B412" s="108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7">
        <v>14</v>
      </c>
      <c r="B413" s="108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7">
        <v>15</v>
      </c>
      <c r="B414" s="108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7">
        <v>16</v>
      </c>
      <c r="B415" s="108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7">
        <v>17</v>
      </c>
      <c r="B416" s="108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7">
        <v>18</v>
      </c>
      <c r="B417" s="108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7">
        <v>19</v>
      </c>
      <c r="B418" s="108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7">
        <v>20</v>
      </c>
      <c r="B419" s="108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7">
        <v>21</v>
      </c>
      <c r="B420" s="108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7">
        <v>22</v>
      </c>
      <c r="B421" s="108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7">
        <v>23</v>
      </c>
      <c r="B422" s="108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7">
        <v>24</v>
      </c>
      <c r="B423" s="108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7">
        <v>25</v>
      </c>
      <c r="B424" s="108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7">
        <v>26</v>
      </c>
      <c r="B425" s="108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7">
        <v>27</v>
      </c>
      <c r="B426" s="108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7">
        <v>28</v>
      </c>
      <c r="B427" s="108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7">
        <v>29</v>
      </c>
      <c r="B428" s="108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7">
        <v>30</v>
      </c>
      <c r="B429" s="108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7">
        <v>1</v>
      </c>
      <c r="B433" s="108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7">
        <v>2</v>
      </c>
      <c r="B434" s="108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7">
        <v>3</v>
      </c>
      <c r="B435" s="108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7">
        <v>4</v>
      </c>
      <c r="B436" s="108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7">
        <v>5</v>
      </c>
      <c r="B437" s="108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7">
        <v>6</v>
      </c>
      <c r="B438" s="108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7">
        <v>7</v>
      </c>
      <c r="B439" s="108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7">
        <v>8</v>
      </c>
      <c r="B440" s="108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7">
        <v>9</v>
      </c>
      <c r="B441" s="108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7">
        <v>10</v>
      </c>
      <c r="B442" s="108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7">
        <v>11</v>
      </c>
      <c r="B443" s="108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7">
        <v>12</v>
      </c>
      <c r="B444" s="108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7">
        <v>13</v>
      </c>
      <c r="B445" s="108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7">
        <v>14</v>
      </c>
      <c r="B446" s="108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7">
        <v>15</v>
      </c>
      <c r="B447" s="108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7">
        <v>16</v>
      </c>
      <c r="B448" s="108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7">
        <v>17</v>
      </c>
      <c r="B449" s="108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7">
        <v>18</v>
      </c>
      <c r="B450" s="108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7">
        <v>19</v>
      </c>
      <c r="B451" s="108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7">
        <v>20</v>
      </c>
      <c r="B452" s="108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7">
        <v>21</v>
      </c>
      <c r="B453" s="108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7">
        <v>22</v>
      </c>
      <c r="B454" s="108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7">
        <v>23</v>
      </c>
      <c r="B455" s="108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7">
        <v>24</v>
      </c>
      <c r="B456" s="108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7">
        <v>25</v>
      </c>
      <c r="B457" s="108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7">
        <v>26</v>
      </c>
      <c r="B458" s="108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7">
        <v>27</v>
      </c>
      <c r="B459" s="108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7">
        <v>28</v>
      </c>
      <c r="B460" s="108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7">
        <v>29</v>
      </c>
      <c r="B461" s="108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7">
        <v>30</v>
      </c>
      <c r="B462" s="108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7">
        <v>1</v>
      </c>
      <c r="B466" s="108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7">
        <v>2</v>
      </c>
      <c r="B467" s="108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7">
        <v>3</v>
      </c>
      <c r="B468" s="108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7">
        <v>4</v>
      </c>
      <c r="B469" s="108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7">
        <v>5</v>
      </c>
      <c r="B470" s="108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7">
        <v>6</v>
      </c>
      <c r="B471" s="108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7">
        <v>7</v>
      </c>
      <c r="B472" s="108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7">
        <v>8</v>
      </c>
      <c r="B473" s="108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7">
        <v>9</v>
      </c>
      <c r="B474" s="108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7">
        <v>10</v>
      </c>
      <c r="B475" s="108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7">
        <v>11</v>
      </c>
      <c r="B476" s="108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7">
        <v>12</v>
      </c>
      <c r="B477" s="108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7">
        <v>13</v>
      </c>
      <c r="B478" s="108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7">
        <v>14</v>
      </c>
      <c r="B479" s="108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7">
        <v>15</v>
      </c>
      <c r="B480" s="108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7">
        <v>16</v>
      </c>
      <c r="B481" s="108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7">
        <v>17</v>
      </c>
      <c r="B482" s="108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7">
        <v>18</v>
      </c>
      <c r="B483" s="108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7">
        <v>19</v>
      </c>
      <c r="B484" s="108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7">
        <v>20</v>
      </c>
      <c r="B485" s="108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7">
        <v>21</v>
      </c>
      <c r="B486" s="108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7">
        <v>22</v>
      </c>
      <c r="B487" s="108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7">
        <v>23</v>
      </c>
      <c r="B488" s="108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7">
        <v>24</v>
      </c>
      <c r="B489" s="108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7">
        <v>25</v>
      </c>
      <c r="B490" s="108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7">
        <v>26</v>
      </c>
      <c r="B491" s="108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7">
        <v>27</v>
      </c>
      <c r="B492" s="108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7">
        <v>28</v>
      </c>
      <c r="B493" s="108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7">
        <v>29</v>
      </c>
      <c r="B494" s="108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7">
        <v>30</v>
      </c>
      <c r="B495" s="108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7">
        <v>1</v>
      </c>
      <c r="B499" s="108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7">
        <v>2</v>
      </c>
      <c r="B500" s="108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7">
        <v>3</v>
      </c>
      <c r="B501" s="108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7">
        <v>4</v>
      </c>
      <c r="B502" s="108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7">
        <v>5</v>
      </c>
      <c r="B503" s="108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7">
        <v>6</v>
      </c>
      <c r="B504" s="108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7">
        <v>7</v>
      </c>
      <c r="B505" s="108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7">
        <v>8</v>
      </c>
      <c r="B506" s="108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7">
        <v>9</v>
      </c>
      <c r="B507" s="108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7">
        <v>10</v>
      </c>
      <c r="B508" s="108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7">
        <v>11</v>
      </c>
      <c r="B509" s="108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7">
        <v>12</v>
      </c>
      <c r="B510" s="108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7">
        <v>13</v>
      </c>
      <c r="B511" s="108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7">
        <v>14</v>
      </c>
      <c r="B512" s="108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7">
        <v>15</v>
      </c>
      <c r="B513" s="108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7">
        <v>16</v>
      </c>
      <c r="B514" s="108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7">
        <v>17</v>
      </c>
      <c r="B515" s="108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7">
        <v>18</v>
      </c>
      <c r="B516" s="108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7">
        <v>19</v>
      </c>
      <c r="B517" s="108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7">
        <v>20</v>
      </c>
      <c r="B518" s="108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7">
        <v>21</v>
      </c>
      <c r="B519" s="108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7">
        <v>22</v>
      </c>
      <c r="B520" s="108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7">
        <v>23</v>
      </c>
      <c r="B521" s="108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7">
        <v>24</v>
      </c>
      <c r="B522" s="108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7">
        <v>25</v>
      </c>
      <c r="B523" s="108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7">
        <v>26</v>
      </c>
      <c r="B524" s="108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7">
        <v>27</v>
      </c>
      <c r="B525" s="108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7">
        <v>28</v>
      </c>
      <c r="B526" s="108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7">
        <v>29</v>
      </c>
      <c r="B527" s="108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7">
        <v>30</v>
      </c>
      <c r="B528" s="108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7">
        <v>1</v>
      </c>
      <c r="B532" s="108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7">
        <v>2</v>
      </c>
      <c r="B533" s="108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7">
        <v>3</v>
      </c>
      <c r="B534" s="108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7">
        <v>4</v>
      </c>
      <c r="B535" s="108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7">
        <v>5</v>
      </c>
      <c r="B536" s="108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7">
        <v>6</v>
      </c>
      <c r="B537" s="108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7">
        <v>7</v>
      </c>
      <c r="B538" s="108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7">
        <v>8</v>
      </c>
      <c r="B539" s="108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7">
        <v>9</v>
      </c>
      <c r="B540" s="108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7">
        <v>10</v>
      </c>
      <c r="B541" s="108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7">
        <v>11</v>
      </c>
      <c r="B542" s="108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7">
        <v>12</v>
      </c>
      <c r="B543" s="108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7">
        <v>13</v>
      </c>
      <c r="B544" s="108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7">
        <v>14</v>
      </c>
      <c r="B545" s="108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7">
        <v>15</v>
      </c>
      <c r="B546" s="108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7">
        <v>16</v>
      </c>
      <c r="B547" s="108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7">
        <v>17</v>
      </c>
      <c r="B548" s="108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7">
        <v>18</v>
      </c>
      <c r="B549" s="108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7">
        <v>19</v>
      </c>
      <c r="B550" s="108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7">
        <v>20</v>
      </c>
      <c r="B551" s="108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7">
        <v>21</v>
      </c>
      <c r="B552" s="108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7">
        <v>22</v>
      </c>
      <c r="B553" s="108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7">
        <v>23</v>
      </c>
      <c r="B554" s="108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7">
        <v>24</v>
      </c>
      <c r="B555" s="108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7">
        <v>25</v>
      </c>
      <c r="B556" s="108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7">
        <v>26</v>
      </c>
      <c r="B557" s="108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7">
        <v>27</v>
      </c>
      <c r="B558" s="108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7">
        <v>28</v>
      </c>
      <c r="B559" s="108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7">
        <v>29</v>
      </c>
      <c r="B560" s="108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7">
        <v>30</v>
      </c>
      <c r="B561" s="108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7">
        <v>1</v>
      </c>
      <c r="B565" s="108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7">
        <v>2</v>
      </c>
      <c r="B566" s="108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7">
        <v>3</v>
      </c>
      <c r="B567" s="108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7">
        <v>4</v>
      </c>
      <c r="B568" s="108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7">
        <v>5</v>
      </c>
      <c r="B569" s="108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7">
        <v>6</v>
      </c>
      <c r="B570" s="108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7">
        <v>7</v>
      </c>
      <c r="B571" s="108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7">
        <v>8</v>
      </c>
      <c r="B572" s="108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7">
        <v>9</v>
      </c>
      <c r="B573" s="108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7">
        <v>10</v>
      </c>
      <c r="B574" s="108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7">
        <v>11</v>
      </c>
      <c r="B575" s="108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7">
        <v>12</v>
      </c>
      <c r="B576" s="108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7">
        <v>13</v>
      </c>
      <c r="B577" s="108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7">
        <v>14</v>
      </c>
      <c r="B578" s="108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7">
        <v>15</v>
      </c>
      <c r="B579" s="108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7">
        <v>16</v>
      </c>
      <c r="B580" s="108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7">
        <v>17</v>
      </c>
      <c r="B581" s="108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7">
        <v>18</v>
      </c>
      <c r="B582" s="108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7">
        <v>19</v>
      </c>
      <c r="B583" s="108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7">
        <v>20</v>
      </c>
      <c r="B584" s="108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7">
        <v>21</v>
      </c>
      <c r="B585" s="108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7">
        <v>22</v>
      </c>
      <c r="B586" s="108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7">
        <v>23</v>
      </c>
      <c r="B587" s="108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7">
        <v>24</v>
      </c>
      <c r="B588" s="108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7">
        <v>25</v>
      </c>
      <c r="B589" s="108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7">
        <v>26</v>
      </c>
      <c r="B590" s="108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7">
        <v>27</v>
      </c>
      <c r="B591" s="108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7">
        <v>28</v>
      </c>
      <c r="B592" s="108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7">
        <v>29</v>
      </c>
      <c r="B593" s="108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7">
        <v>30</v>
      </c>
      <c r="B594" s="108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7">
        <v>1</v>
      </c>
      <c r="B598" s="108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7">
        <v>2</v>
      </c>
      <c r="B599" s="108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7">
        <v>3</v>
      </c>
      <c r="B600" s="108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7">
        <v>4</v>
      </c>
      <c r="B601" s="108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7">
        <v>5</v>
      </c>
      <c r="B602" s="108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7">
        <v>6</v>
      </c>
      <c r="B603" s="108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7">
        <v>7</v>
      </c>
      <c r="B604" s="108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7">
        <v>8</v>
      </c>
      <c r="B605" s="108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7">
        <v>9</v>
      </c>
      <c r="B606" s="108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7">
        <v>10</v>
      </c>
      <c r="B607" s="108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7">
        <v>11</v>
      </c>
      <c r="B608" s="108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7">
        <v>12</v>
      </c>
      <c r="B609" s="108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7">
        <v>13</v>
      </c>
      <c r="B610" s="108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7">
        <v>14</v>
      </c>
      <c r="B611" s="108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7">
        <v>15</v>
      </c>
      <c r="B612" s="108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7">
        <v>16</v>
      </c>
      <c r="B613" s="108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7">
        <v>17</v>
      </c>
      <c r="B614" s="108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7">
        <v>18</v>
      </c>
      <c r="B615" s="108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7">
        <v>19</v>
      </c>
      <c r="B616" s="108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7">
        <v>20</v>
      </c>
      <c r="B617" s="108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7">
        <v>21</v>
      </c>
      <c r="B618" s="108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7">
        <v>22</v>
      </c>
      <c r="B619" s="108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7">
        <v>23</v>
      </c>
      <c r="B620" s="108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7">
        <v>24</v>
      </c>
      <c r="B621" s="108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7">
        <v>25</v>
      </c>
      <c r="B622" s="108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7">
        <v>26</v>
      </c>
      <c r="B623" s="108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7">
        <v>27</v>
      </c>
      <c r="B624" s="108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7">
        <v>28</v>
      </c>
      <c r="B625" s="108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7">
        <v>29</v>
      </c>
      <c r="B626" s="108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7">
        <v>30</v>
      </c>
      <c r="B627" s="108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7">
        <v>1</v>
      </c>
      <c r="B631" s="108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7">
        <v>2</v>
      </c>
      <c r="B632" s="108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7">
        <v>3</v>
      </c>
      <c r="B633" s="108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7">
        <v>4</v>
      </c>
      <c r="B634" s="108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7">
        <v>5</v>
      </c>
      <c r="B635" s="108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7">
        <v>6</v>
      </c>
      <c r="B636" s="108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7">
        <v>7</v>
      </c>
      <c r="B637" s="108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7">
        <v>8</v>
      </c>
      <c r="B638" s="108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7">
        <v>9</v>
      </c>
      <c r="B639" s="108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7">
        <v>10</v>
      </c>
      <c r="B640" s="108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7">
        <v>11</v>
      </c>
      <c r="B641" s="108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7">
        <v>12</v>
      </c>
      <c r="B642" s="108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7">
        <v>13</v>
      </c>
      <c r="B643" s="108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7">
        <v>14</v>
      </c>
      <c r="B644" s="108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7">
        <v>15</v>
      </c>
      <c r="B645" s="108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7">
        <v>16</v>
      </c>
      <c r="B646" s="108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7">
        <v>17</v>
      </c>
      <c r="B647" s="108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7">
        <v>18</v>
      </c>
      <c r="B648" s="108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7">
        <v>19</v>
      </c>
      <c r="B649" s="108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7">
        <v>20</v>
      </c>
      <c r="B650" s="108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7">
        <v>21</v>
      </c>
      <c r="B651" s="108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7">
        <v>22</v>
      </c>
      <c r="B652" s="108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7">
        <v>23</v>
      </c>
      <c r="B653" s="108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7">
        <v>24</v>
      </c>
      <c r="B654" s="108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7">
        <v>25</v>
      </c>
      <c r="B655" s="108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7">
        <v>26</v>
      </c>
      <c r="B656" s="108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7">
        <v>27</v>
      </c>
      <c r="B657" s="108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7">
        <v>28</v>
      </c>
      <c r="B658" s="108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7">
        <v>29</v>
      </c>
      <c r="B659" s="108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7">
        <v>30</v>
      </c>
      <c r="B660" s="108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7">
        <v>1</v>
      </c>
      <c r="B664" s="108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7">
        <v>2</v>
      </c>
      <c r="B665" s="108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7">
        <v>3</v>
      </c>
      <c r="B666" s="108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7">
        <v>4</v>
      </c>
      <c r="B667" s="108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7">
        <v>5</v>
      </c>
      <c r="B668" s="108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7">
        <v>6</v>
      </c>
      <c r="B669" s="108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7">
        <v>7</v>
      </c>
      <c r="B670" s="108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7">
        <v>8</v>
      </c>
      <c r="B671" s="108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7">
        <v>9</v>
      </c>
      <c r="B672" s="108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7">
        <v>10</v>
      </c>
      <c r="B673" s="108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7">
        <v>11</v>
      </c>
      <c r="B674" s="108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7">
        <v>12</v>
      </c>
      <c r="B675" s="108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7">
        <v>13</v>
      </c>
      <c r="B676" s="108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7">
        <v>14</v>
      </c>
      <c r="B677" s="108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7">
        <v>15</v>
      </c>
      <c r="B678" s="108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7">
        <v>16</v>
      </c>
      <c r="B679" s="108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7">
        <v>17</v>
      </c>
      <c r="B680" s="108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7">
        <v>18</v>
      </c>
      <c r="B681" s="108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7">
        <v>19</v>
      </c>
      <c r="B682" s="108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7">
        <v>20</v>
      </c>
      <c r="B683" s="108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7">
        <v>21</v>
      </c>
      <c r="B684" s="108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7">
        <v>22</v>
      </c>
      <c r="B685" s="108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7">
        <v>23</v>
      </c>
      <c r="B686" s="108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7">
        <v>24</v>
      </c>
      <c r="B687" s="108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7">
        <v>25</v>
      </c>
      <c r="B688" s="108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7">
        <v>26</v>
      </c>
      <c r="B689" s="108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7">
        <v>27</v>
      </c>
      <c r="B690" s="108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7">
        <v>28</v>
      </c>
      <c r="B691" s="108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7">
        <v>29</v>
      </c>
      <c r="B692" s="108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7">
        <v>30</v>
      </c>
      <c r="B693" s="108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7">
        <v>1</v>
      </c>
      <c r="B697" s="108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7">
        <v>2</v>
      </c>
      <c r="B698" s="108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7">
        <v>3</v>
      </c>
      <c r="B699" s="108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7">
        <v>4</v>
      </c>
      <c r="B700" s="108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7">
        <v>5</v>
      </c>
      <c r="B701" s="108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7">
        <v>6</v>
      </c>
      <c r="B702" s="108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7">
        <v>7</v>
      </c>
      <c r="B703" s="108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7">
        <v>8</v>
      </c>
      <c r="B704" s="108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7">
        <v>9</v>
      </c>
      <c r="B705" s="108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7">
        <v>10</v>
      </c>
      <c r="B706" s="108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7">
        <v>11</v>
      </c>
      <c r="B707" s="108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7">
        <v>12</v>
      </c>
      <c r="B708" s="108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7">
        <v>13</v>
      </c>
      <c r="B709" s="108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7">
        <v>14</v>
      </c>
      <c r="B710" s="108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7">
        <v>15</v>
      </c>
      <c r="B711" s="108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7">
        <v>16</v>
      </c>
      <c r="B712" s="108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7">
        <v>17</v>
      </c>
      <c r="B713" s="108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7">
        <v>18</v>
      </c>
      <c r="B714" s="108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7">
        <v>19</v>
      </c>
      <c r="B715" s="108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7">
        <v>20</v>
      </c>
      <c r="B716" s="108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7">
        <v>21</v>
      </c>
      <c r="B717" s="108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7">
        <v>22</v>
      </c>
      <c r="B718" s="108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7">
        <v>23</v>
      </c>
      <c r="B719" s="108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7">
        <v>24</v>
      </c>
      <c r="B720" s="108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7">
        <v>25</v>
      </c>
      <c r="B721" s="108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7">
        <v>26</v>
      </c>
      <c r="B722" s="108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7">
        <v>27</v>
      </c>
      <c r="B723" s="108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7">
        <v>28</v>
      </c>
      <c r="B724" s="108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7">
        <v>29</v>
      </c>
      <c r="B725" s="108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7">
        <v>30</v>
      </c>
      <c r="B726" s="108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7">
        <v>1</v>
      </c>
      <c r="B730" s="108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7">
        <v>2</v>
      </c>
      <c r="B731" s="108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7">
        <v>3</v>
      </c>
      <c r="B732" s="108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7">
        <v>4</v>
      </c>
      <c r="B733" s="108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7">
        <v>5</v>
      </c>
      <c r="B734" s="108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7">
        <v>6</v>
      </c>
      <c r="B735" s="108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7">
        <v>7</v>
      </c>
      <c r="B736" s="108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7">
        <v>8</v>
      </c>
      <c r="B737" s="108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7">
        <v>9</v>
      </c>
      <c r="B738" s="108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7">
        <v>10</v>
      </c>
      <c r="B739" s="108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7">
        <v>11</v>
      </c>
      <c r="B740" s="108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7">
        <v>12</v>
      </c>
      <c r="B741" s="108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7">
        <v>13</v>
      </c>
      <c r="B742" s="108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7">
        <v>14</v>
      </c>
      <c r="B743" s="108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7">
        <v>15</v>
      </c>
      <c r="B744" s="108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7">
        <v>16</v>
      </c>
      <c r="B745" s="108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7">
        <v>17</v>
      </c>
      <c r="B746" s="108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7">
        <v>18</v>
      </c>
      <c r="B747" s="108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7">
        <v>19</v>
      </c>
      <c r="B748" s="108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7">
        <v>20</v>
      </c>
      <c r="B749" s="108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7">
        <v>21</v>
      </c>
      <c r="B750" s="108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7">
        <v>22</v>
      </c>
      <c r="B751" s="108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7">
        <v>23</v>
      </c>
      <c r="B752" s="108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7">
        <v>24</v>
      </c>
      <c r="B753" s="108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7">
        <v>25</v>
      </c>
      <c r="B754" s="108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7">
        <v>26</v>
      </c>
      <c r="B755" s="108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7">
        <v>27</v>
      </c>
      <c r="B756" s="108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7">
        <v>28</v>
      </c>
      <c r="B757" s="108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7">
        <v>29</v>
      </c>
      <c r="B758" s="108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7">
        <v>30</v>
      </c>
      <c r="B759" s="108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7">
        <v>1</v>
      </c>
      <c r="B763" s="108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7">
        <v>2</v>
      </c>
      <c r="B764" s="108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7">
        <v>3</v>
      </c>
      <c r="B765" s="108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7">
        <v>4</v>
      </c>
      <c r="B766" s="108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7">
        <v>5</v>
      </c>
      <c r="B767" s="108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7">
        <v>6</v>
      </c>
      <c r="B768" s="108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7">
        <v>7</v>
      </c>
      <c r="B769" s="108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7">
        <v>8</v>
      </c>
      <c r="B770" s="108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7">
        <v>9</v>
      </c>
      <c r="B771" s="108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7">
        <v>10</v>
      </c>
      <c r="B772" s="108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7">
        <v>11</v>
      </c>
      <c r="B773" s="108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7">
        <v>12</v>
      </c>
      <c r="B774" s="108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7">
        <v>13</v>
      </c>
      <c r="B775" s="108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7">
        <v>14</v>
      </c>
      <c r="B776" s="108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7">
        <v>15</v>
      </c>
      <c r="B777" s="108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7">
        <v>16</v>
      </c>
      <c r="B778" s="108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7">
        <v>17</v>
      </c>
      <c r="B779" s="108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7">
        <v>18</v>
      </c>
      <c r="B780" s="108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7">
        <v>19</v>
      </c>
      <c r="B781" s="108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7">
        <v>20</v>
      </c>
      <c r="B782" s="108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7">
        <v>21</v>
      </c>
      <c r="B783" s="108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7">
        <v>22</v>
      </c>
      <c r="B784" s="108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7">
        <v>23</v>
      </c>
      <c r="B785" s="108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7">
        <v>24</v>
      </c>
      <c r="B786" s="108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7">
        <v>25</v>
      </c>
      <c r="B787" s="108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7">
        <v>26</v>
      </c>
      <c r="B788" s="108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7">
        <v>27</v>
      </c>
      <c r="B789" s="108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7">
        <v>28</v>
      </c>
      <c r="B790" s="108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7">
        <v>29</v>
      </c>
      <c r="B791" s="108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7">
        <v>30</v>
      </c>
      <c r="B792" s="108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7">
        <v>1</v>
      </c>
      <c r="B796" s="108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7">
        <v>2</v>
      </c>
      <c r="B797" s="108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7">
        <v>3</v>
      </c>
      <c r="B798" s="108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7">
        <v>4</v>
      </c>
      <c r="B799" s="108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7">
        <v>5</v>
      </c>
      <c r="B800" s="108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7">
        <v>6</v>
      </c>
      <c r="B801" s="108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7">
        <v>7</v>
      </c>
      <c r="B802" s="108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7">
        <v>8</v>
      </c>
      <c r="B803" s="108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7">
        <v>9</v>
      </c>
      <c r="B804" s="108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7">
        <v>10</v>
      </c>
      <c r="B805" s="108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7">
        <v>11</v>
      </c>
      <c r="B806" s="108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7">
        <v>12</v>
      </c>
      <c r="B807" s="108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7">
        <v>13</v>
      </c>
      <c r="B808" s="108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7">
        <v>14</v>
      </c>
      <c r="B809" s="108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7">
        <v>15</v>
      </c>
      <c r="B810" s="108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7">
        <v>16</v>
      </c>
      <c r="B811" s="108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7">
        <v>17</v>
      </c>
      <c r="B812" s="108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7">
        <v>18</v>
      </c>
      <c r="B813" s="108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7">
        <v>19</v>
      </c>
      <c r="B814" s="108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7">
        <v>20</v>
      </c>
      <c r="B815" s="108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7">
        <v>21</v>
      </c>
      <c r="B816" s="108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7">
        <v>22</v>
      </c>
      <c r="B817" s="108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7">
        <v>23</v>
      </c>
      <c r="B818" s="108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7">
        <v>24</v>
      </c>
      <c r="B819" s="108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7">
        <v>25</v>
      </c>
      <c r="B820" s="108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7">
        <v>26</v>
      </c>
      <c r="B821" s="108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7">
        <v>27</v>
      </c>
      <c r="B822" s="108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7">
        <v>28</v>
      </c>
      <c r="B823" s="108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7">
        <v>29</v>
      </c>
      <c r="B824" s="108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7">
        <v>30</v>
      </c>
      <c r="B825" s="108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7">
        <v>1</v>
      </c>
      <c r="B829" s="108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7">
        <v>2</v>
      </c>
      <c r="B830" s="108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7">
        <v>3</v>
      </c>
      <c r="B831" s="108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7">
        <v>4</v>
      </c>
      <c r="B832" s="108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7">
        <v>5</v>
      </c>
      <c r="B833" s="108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7">
        <v>6</v>
      </c>
      <c r="B834" s="108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7">
        <v>7</v>
      </c>
      <c r="B835" s="108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7">
        <v>8</v>
      </c>
      <c r="B836" s="108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7">
        <v>9</v>
      </c>
      <c r="B837" s="108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7">
        <v>10</v>
      </c>
      <c r="B838" s="108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7">
        <v>11</v>
      </c>
      <c r="B839" s="108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7">
        <v>12</v>
      </c>
      <c r="B840" s="108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7">
        <v>13</v>
      </c>
      <c r="B841" s="108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7">
        <v>14</v>
      </c>
      <c r="B842" s="108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7">
        <v>15</v>
      </c>
      <c r="B843" s="108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7">
        <v>16</v>
      </c>
      <c r="B844" s="108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7">
        <v>17</v>
      </c>
      <c r="B845" s="108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7">
        <v>18</v>
      </c>
      <c r="B846" s="108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7">
        <v>19</v>
      </c>
      <c r="B847" s="108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7">
        <v>20</v>
      </c>
      <c r="B848" s="108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7">
        <v>21</v>
      </c>
      <c r="B849" s="108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7">
        <v>22</v>
      </c>
      <c r="B850" s="108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7">
        <v>23</v>
      </c>
      <c r="B851" s="108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7">
        <v>24</v>
      </c>
      <c r="B852" s="10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7">
        <v>25</v>
      </c>
      <c r="B853" s="10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7">
        <v>26</v>
      </c>
      <c r="B854" s="10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7">
        <v>27</v>
      </c>
      <c r="B855" s="10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7">
        <v>28</v>
      </c>
      <c r="B856" s="10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7">
        <v>29</v>
      </c>
      <c r="B857" s="10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7">
        <v>30</v>
      </c>
      <c r="B858" s="10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7">
        <v>1</v>
      </c>
      <c r="B862" s="10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7">
        <v>2</v>
      </c>
      <c r="B863" s="10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7">
        <v>3</v>
      </c>
      <c r="B864" s="10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7">
        <v>4</v>
      </c>
      <c r="B865" s="10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7">
        <v>5</v>
      </c>
      <c r="B866" s="10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7">
        <v>6</v>
      </c>
      <c r="B867" s="10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7">
        <v>7</v>
      </c>
      <c r="B868" s="10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7">
        <v>8</v>
      </c>
      <c r="B869" s="10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7">
        <v>9</v>
      </c>
      <c r="B870" s="10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7">
        <v>10</v>
      </c>
      <c r="B871" s="10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7">
        <v>11</v>
      </c>
      <c r="B872" s="10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7">
        <v>12</v>
      </c>
      <c r="B873" s="10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7">
        <v>13</v>
      </c>
      <c r="B874" s="10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7">
        <v>14</v>
      </c>
      <c r="B875" s="108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7">
        <v>15</v>
      </c>
      <c r="B876" s="108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7">
        <v>16</v>
      </c>
      <c r="B877" s="108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7">
        <v>17</v>
      </c>
      <c r="B878" s="10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7">
        <v>18</v>
      </c>
      <c r="B879" s="108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7">
        <v>19</v>
      </c>
      <c r="B880" s="108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7">
        <v>20</v>
      </c>
      <c r="B881" s="108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7">
        <v>21</v>
      </c>
      <c r="B882" s="10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7">
        <v>22</v>
      </c>
      <c r="B883" s="10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7">
        <v>23</v>
      </c>
      <c r="B884" s="10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7">
        <v>24</v>
      </c>
      <c r="B885" s="10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7">
        <v>25</v>
      </c>
      <c r="B886" s="10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7">
        <v>26</v>
      </c>
      <c r="B887" s="10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7">
        <v>27</v>
      </c>
      <c r="B888" s="10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7">
        <v>28</v>
      </c>
      <c r="B889" s="10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7">
        <v>29</v>
      </c>
      <c r="B890" s="10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7">
        <v>30</v>
      </c>
      <c r="B891" s="10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7">
        <v>1</v>
      </c>
      <c r="B895" s="10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7">
        <v>2</v>
      </c>
      <c r="B896" s="10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7">
        <v>3</v>
      </c>
      <c r="B897" s="10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7">
        <v>4</v>
      </c>
      <c r="B898" s="10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7">
        <v>5</v>
      </c>
      <c r="B899" s="10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7">
        <v>6</v>
      </c>
      <c r="B900" s="10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7">
        <v>7</v>
      </c>
      <c r="B901" s="10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7">
        <v>8</v>
      </c>
      <c r="B902" s="10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7">
        <v>9</v>
      </c>
      <c r="B903" s="10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7">
        <v>10</v>
      </c>
      <c r="B904" s="10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7">
        <v>11</v>
      </c>
      <c r="B905" s="10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7">
        <v>12</v>
      </c>
      <c r="B906" s="10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7">
        <v>13</v>
      </c>
      <c r="B907" s="10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7">
        <v>14</v>
      </c>
      <c r="B908" s="108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7">
        <v>15</v>
      </c>
      <c r="B909" s="108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7">
        <v>16</v>
      </c>
      <c r="B910" s="108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7">
        <v>17</v>
      </c>
      <c r="B911" s="10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7">
        <v>18</v>
      </c>
      <c r="B912" s="10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7">
        <v>19</v>
      </c>
      <c r="B913" s="108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7">
        <v>20</v>
      </c>
      <c r="B914" s="108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7">
        <v>21</v>
      </c>
      <c r="B915" s="10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7">
        <v>22</v>
      </c>
      <c r="B916" s="10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7">
        <v>23</v>
      </c>
      <c r="B917" s="10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7">
        <v>24</v>
      </c>
      <c r="B918" s="10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7">
        <v>25</v>
      </c>
      <c r="B919" s="10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7">
        <v>26</v>
      </c>
      <c r="B920" s="10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7">
        <v>27</v>
      </c>
      <c r="B921" s="10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7">
        <v>28</v>
      </c>
      <c r="B922" s="10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7">
        <v>29</v>
      </c>
      <c r="B923" s="10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7">
        <v>30</v>
      </c>
      <c r="B924" s="10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7">
        <v>1</v>
      </c>
      <c r="B928" s="10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7">
        <v>2</v>
      </c>
      <c r="B929" s="10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7">
        <v>3</v>
      </c>
      <c r="B930" s="10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7">
        <v>4</v>
      </c>
      <c r="B931" s="10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7">
        <v>5</v>
      </c>
      <c r="B932" s="10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7">
        <v>6</v>
      </c>
      <c r="B933" s="10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7">
        <v>7</v>
      </c>
      <c r="B934" s="10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7">
        <v>8</v>
      </c>
      <c r="B935" s="10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7">
        <v>9</v>
      </c>
      <c r="B936" s="10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7">
        <v>10</v>
      </c>
      <c r="B937" s="10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7">
        <v>11</v>
      </c>
      <c r="B938" s="10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7">
        <v>12</v>
      </c>
      <c r="B939" s="10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7">
        <v>13</v>
      </c>
      <c r="B940" s="10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7">
        <v>14</v>
      </c>
      <c r="B941" s="108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7">
        <v>15</v>
      </c>
      <c r="B942" s="108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7">
        <v>16</v>
      </c>
      <c r="B943" s="108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7">
        <v>17</v>
      </c>
      <c r="B944" s="10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7">
        <v>18</v>
      </c>
      <c r="B945" s="10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7">
        <v>19</v>
      </c>
      <c r="B946" s="108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7">
        <v>20</v>
      </c>
      <c r="B947" s="108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7">
        <v>21</v>
      </c>
      <c r="B948" s="10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7">
        <v>22</v>
      </c>
      <c r="B949" s="10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7">
        <v>23</v>
      </c>
      <c r="B950" s="10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7">
        <v>24</v>
      </c>
      <c r="B951" s="10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7">
        <v>25</v>
      </c>
      <c r="B952" s="10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7">
        <v>26</v>
      </c>
      <c r="B953" s="10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7">
        <v>27</v>
      </c>
      <c r="B954" s="10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7">
        <v>28</v>
      </c>
      <c r="B955" s="10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7">
        <v>29</v>
      </c>
      <c r="B956" s="10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7">
        <v>30</v>
      </c>
      <c r="B957" s="10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7">
        <v>1</v>
      </c>
      <c r="B961" s="10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7">
        <v>2</v>
      </c>
      <c r="B962" s="10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7">
        <v>3</v>
      </c>
      <c r="B963" s="10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7">
        <v>4</v>
      </c>
      <c r="B964" s="10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7">
        <v>5</v>
      </c>
      <c r="B965" s="10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7">
        <v>6</v>
      </c>
      <c r="B966" s="10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7">
        <v>7</v>
      </c>
      <c r="B967" s="10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7">
        <v>8</v>
      </c>
      <c r="B968" s="10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7">
        <v>9</v>
      </c>
      <c r="B969" s="10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7">
        <v>10</v>
      </c>
      <c r="B970" s="10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7">
        <v>11</v>
      </c>
      <c r="B971" s="10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7">
        <v>12</v>
      </c>
      <c r="B972" s="10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7">
        <v>13</v>
      </c>
      <c r="B973" s="10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7">
        <v>14</v>
      </c>
      <c r="B974" s="108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7">
        <v>15</v>
      </c>
      <c r="B975" s="108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7">
        <v>16</v>
      </c>
      <c r="B976" s="108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7">
        <v>17</v>
      </c>
      <c r="B977" s="10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7">
        <v>18</v>
      </c>
      <c r="B978" s="10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7">
        <v>19</v>
      </c>
      <c r="B979" s="108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7">
        <v>20</v>
      </c>
      <c r="B980" s="108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7">
        <v>21</v>
      </c>
      <c r="B981" s="10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7">
        <v>22</v>
      </c>
      <c r="B982" s="10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7">
        <v>23</v>
      </c>
      <c r="B983" s="10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7">
        <v>24</v>
      </c>
      <c r="B984" s="10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7">
        <v>25</v>
      </c>
      <c r="B985" s="10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7">
        <v>26</v>
      </c>
      <c r="B986" s="10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7">
        <v>27</v>
      </c>
      <c r="B987" s="10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7">
        <v>28</v>
      </c>
      <c r="B988" s="10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7">
        <v>29</v>
      </c>
      <c r="B989" s="10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7">
        <v>30</v>
      </c>
      <c r="B990" s="10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7">
        <v>1</v>
      </c>
      <c r="B994" s="10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7">
        <v>2</v>
      </c>
      <c r="B995" s="10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7">
        <v>3</v>
      </c>
      <c r="B996" s="10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7">
        <v>4</v>
      </c>
      <c r="B997" s="10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7">
        <v>5</v>
      </c>
      <c r="B998" s="10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7">
        <v>6</v>
      </c>
      <c r="B999" s="10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7">
        <v>7</v>
      </c>
      <c r="B1000" s="10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7">
        <v>8</v>
      </c>
      <c r="B1001" s="10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7">
        <v>9</v>
      </c>
      <c r="B1002" s="10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7">
        <v>10</v>
      </c>
      <c r="B1003" s="10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7">
        <v>11</v>
      </c>
      <c r="B1004" s="10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7">
        <v>12</v>
      </c>
      <c r="B1005" s="10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7">
        <v>13</v>
      </c>
      <c r="B1006" s="10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7">
        <v>14</v>
      </c>
      <c r="B1007" s="108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7">
        <v>15</v>
      </c>
      <c r="B1008" s="108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7">
        <v>16</v>
      </c>
      <c r="B1009" s="108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7">
        <v>17</v>
      </c>
      <c r="B1010" s="10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7">
        <v>18</v>
      </c>
      <c r="B1011" s="10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7">
        <v>19</v>
      </c>
      <c r="B1012" s="108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7">
        <v>20</v>
      </c>
      <c r="B1013" s="108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7">
        <v>21</v>
      </c>
      <c r="B1014" s="10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7">
        <v>22</v>
      </c>
      <c r="B1015" s="10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7">
        <v>23</v>
      </c>
      <c r="B1016" s="10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7">
        <v>24</v>
      </c>
      <c r="B1017" s="10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7">
        <v>25</v>
      </c>
      <c r="B1018" s="10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7">
        <v>26</v>
      </c>
      <c r="B1019" s="10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7">
        <v>27</v>
      </c>
      <c r="B1020" s="10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7">
        <v>28</v>
      </c>
      <c r="B1021" s="10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7">
        <v>29</v>
      </c>
      <c r="B1022" s="10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7">
        <v>30</v>
      </c>
      <c r="B1023" s="10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7">
        <v>1</v>
      </c>
      <c r="B1027" s="10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7">
        <v>2</v>
      </c>
      <c r="B1028" s="10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7">
        <v>3</v>
      </c>
      <c r="B1029" s="10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7">
        <v>4</v>
      </c>
      <c r="B1030" s="10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7">
        <v>5</v>
      </c>
      <c r="B1031" s="10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7">
        <v>6</v>
      </c>
      <c r="B1032" s="10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7">
        <v>7</v>
      </c>
      <c r="B1033" s="10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7">
        <v>8</v>
      </c>
      <c r="B1034" s="10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7">
        <v>9</v>
      </c>
      <c r="B1035" s="10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7">
        <v>10</v>
      </c>
      <c r="B1036" s="10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7">
        <v>11</v>
      </c>
      <c r="B1037" s="10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7">
        <v>12</v>
      </c>
      <c r="B1038" s="10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7">
        <v>13</v>
      </c>
      <c r="B1039" s="10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7">
        <v>14</v>
      </c>
      <c r="B1040" s="108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7">
        <v>15</v>
      </c>
      <c r="B1041" s="108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7">
        <v>16</v>
      </c>
      <c r="B1042" s="108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7">
        <v>17</v>
      </c>
      <c r="B1043" s="10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7">
        <v>18</v>
      </c>
      <c r="B1044" s="10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7">
        <v>19</v>
      </c>
      <c r="B1045" s="108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7">
        <v>20</v>
      </c>
      <c r="B1046" s="108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7">
        <v>21</v>
      </c>
      <c r="B1047" s="10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7">
        <v>22</v>
      </c>
      <c r="B1048" s="10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7">
        <v>23</v>
      </c>
      <c r="B1049" s="10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7">
        <v>24</v>
      </c>
      <c r="B1050" s="10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7">
        <v>25</v>
      </c>
      <c r="B1051" s="10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7">
        <v>26</v>
      </c>
      <c r="B1052" s="10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7">
        <v>27</v>
      </c>
      <c r="B1053" s="10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7">
        <v>28</v>
      </c>
      <c r="B1054" s="10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7">
        <v>29</v>
      </c>
      <c r="B1055" s="10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7">
        <v>30</v>
      </c>
      <c r="B1056" s="10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7">
        <v>1</v>
      </c>
      <c r="B1060" s="10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7">
        <v>2</v>
      </c>
      <c r="B1061" s="10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7">
        <v>3</v>
      </c>
      <c r="B1062" s="10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7">
        <v>4</v>
      </c>
      <c r="B1063" s="10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7">
        <v>5</v>
      </c>
      <c r="B1064" s="10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7">
        <v>6</v>
      </c>
      <c r="B1065" s="10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7">
        <v>7</v>
      </c>
      <c r="B1066" s="10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7">
        <v>8</v>
      </c>
      <c r="B1067" s="10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7">
        <v>9</v>
      </c>
      <c r="B1068" s="10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7">
        <v>10</v>
      </c>
      <c r="B1069" s="10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7">
        <v>11</v>
      </c>
      <c r="B1070" s="10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7">
        <v>12</v>
      </c>
      <c r="B1071" s="10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7">
        <v>13</v>
      </c>
      <c r="B1072" s="10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7">
        <v>14</v>
      </c>
      <c r="B1073" s="108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7">
        <v>15</v>
      </c>
      <c r="B1074" s="108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7">
        <v>16</v>
      </c>
      <c r="B1075" s="108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7">
        <v>17</v>
      </c>
      <c r="B1076" s="10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7">
        <v>18</v>
      </c>
      <c r="B1077" s="10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7">
        <v>19</v>
      </c>
      <c r="B1078" s="108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7">
        <v>20</v>
      </c>
      <c r="B1079" s="108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7">
        <v>21</v>
      </c>
      <c r="B1080" s="10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7">
        <v>22</v>
      </c>
      <c r="B1081" s="10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7">
        <v>23</v>
      </c>
      <c r="B1082" s="10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7">
        <v>24</v>
      </c>
      <c r="B1083" s="10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7">
        <v>25</v>
      </c>
      <c r="B1084" s="10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7">
        <v>26</v>
      </c>
      <c r="B1085" s="10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7">
        <v>27</v>
      </c>
      <c r="B1086" s="10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7">
        <v>28</v>
      </c>
      <c r="B1087" s="10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7">
        <v>29</v>
      </c>
      <c r="B1088" s="10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7">
        <v>30</v>
      </c>
      <c r="B1089" s="10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7">
        <v>1</v>
      </c>
      <c r="B1093" s="10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7">
        <v>2</v>
      </c>
      <c r="B1094" s="10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7">
        <v>3</v>
      </c>
      <c r="B1095" s="10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7">
        <v>4</v>
      </c>
      <c r="B1096" s="10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7">
        <v>5</v>
      </c>
      <c r="B1097" s="10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7">
        <v>6</v>
      </c>
      <c r="B1098" s="10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7">
        <v>7</v>
      </c>
      <c r="B1099" s="10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7">
        <v>8</v>
      </c>
      <c r="B1100" s="10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7">
        <v>9</v>
      </c>
      <c r="B1101" s="10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7">
        <v>10</v>
      </c>
      <c r="B1102" s="10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7">
        <v>11</v>
      </c>
      <c r="B1103" s="10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7">
        <v>12</v>
      </c>
      <c r="B1104" s="10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7">
        <v>13</v>
      </c>
      <c r="B1105" s="10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7">
        <v>14</v>
      </c>
      <c r="B1106" s="108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7">
        <v>15</v>
      </c>
      <c r="B1107" s="108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7">
        <v>16</v>
      </c>
      <c r="B1108" s="108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7">
        <v>17</v>
      </c>
      <c r="B1109" s="108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7">
        <v>18</v>
      </c>
      <c r="B1110" s="108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7">
        <v>19</v>
      </c>
      <c r="B1111" s="108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7">
        <v>20</v>
      </c>
      <c r="B1112" s="108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7">
        <v>21</v>
      </c>
      <c r="B1113" s="108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7">
        <v>22</v>
      </c>
      <c r="B1114" s="108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7">
        <v>23</v>
      </c>
      <c r="B1115" s="108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7">
        <v>24</v>
      </c>
      <c r="B1116" s="108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7">
        <v>25</v>
      </c>
      <c r="B1117" s="108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7">
        <v>26</v>
      </c>
      <c r="B1118" s="108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7">
        <v>27</v>
      </c>
      <c r="B1119" s="108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7">
        <v>28</v>
      </c>
      <c r="B1120" s="108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7">
        <v>29</v>
      </c>
      <c r="B1121" s="108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7">
        <v>30</v>
      </c>
      <c r="B1122" s="108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7">
        <v>1</v>
      </c>
      <c r="B1126" s="108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7">
        <v>2</v>
      </c>
      <c r="B1127" s="108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7">
        <v>3</v>
      </c>
      <c r="B1128" s="108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7">
        <v>4</v>
      </c>
      <c r="B1129" s="108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7">
        <v>5</v>
      </c>
      <c r="B1130" s="108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7">
        <v>6</v>
      </c>
      <c r="B1131" s="108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7">
        <v>7</v>
      </c>
      <c r="B1132" s="108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7">
        <v>8</v>
      </c>
      <c r="B1133" s="108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7">
        <v>9</v>
      </c>
      <c r="B1134" s="108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7">
        <v>10</v>
      </c>
      <c r="B1135" s="108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7">
        <v>11</v>
      </c>
      <c r="B1136" s="108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7">
        <v>12</v>
      </c>
      <c r="B1137" s="108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7">
        <v>13</v>
      </c>
      <c r="B1138" s="108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7">
        <v>14</v>
      </c>
      <c r="B1139" s="108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7">
        <v>15</v>
      </c>
      <c r="B1140" s="108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7">
        <v>16</v>
      </c>
      <c r="B1141" s="108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7">
        <v>17</v>
      </c>
      <c r="B1142" s="108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7">
        <v>18</v>
      </c>
      <c r="B1143" s="108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7">
        <v>19</v>
      </c>
      <c r="B1144" s="108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7">
        <v>20</v>
      </c>
      <c r="B1145" s="108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7">
        <v>21</v>
      </c>
      <c r="B1146" s="108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7">
        <v>22</v>
      </c>
      <c r="B1147" s="108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7">
        <v>23</v>
      </c>
      <c r="B1148" s="108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7">
        <v>24</v>
      </c>
      <c r="B1149" s="108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7">
        <v>25</v>
      </c>
      <c r="B1150" s="108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7">
        <v>26</v>
      </c>
      <c r="B1151" s="108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7">
        <v>27</v>
      </c>
      <c r="B1152" s="108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7">
        <v>28</v>
      </c>
      <c r="B1153" s="108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7">
        <v>29</v>
      </c>
      <c r="B1154" s="108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7">
        <v>30</v>
      </c>
      <c r="B1155" s="108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7">
        <v>1</v>
      </c>
      <c r="B1159" s="108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7">
        <v>2</v>
      </c>
      <c r="B1160" s="108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7">
        <v>3</v>
      </c>
      <c r="B1161" s="108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7">
        <v>4</v>
      </c>
      <c r="B1162" s="108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7">
        <v>5</v>
      </c>
      <c r="B1163" s="108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7">
        <v>6</v>
      </c>
      <c r="B1164" s="108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7">
        <v>7</v>
      </c>
      <c r="B1165" s="108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7">
        <v>8</v>
      </c>
      <c r="B1166" s="108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7">
        <v>9</v>
      </c>
      <c r="B1167" s="108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7">
        <v>10</v>
      </c>
      <c r="B1168" s="108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7">
        <v>11</v>
      </c>
      <c r="B1169" s="108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7">
        <v>12</v>
      </c>
      <c r="B1170" s="108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7">
        <v>13</v>
      </c>
      <c r="B1171" s="108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7">
        <v>14</v>
      </c>
      <c r="B1172" s="108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7">
        <v>15</v>
      </c>
      <c r="B1173" s="108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7">
        <v>16</v>
      </c>
      <c r="B1174" s="108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7">
        <v>17</v>
      </c>
      <c r="B1175" s="108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7">
        <v>18</v>
      </c>
      <c r="B1176" s="108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7">
        <v>19</v>
      </c>
      <c r="B1177" s="108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7">
        <v>20</v>
      </c>
      <c r="B1178" s="108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7">
        <v>21</v>
      </c>
      <c r="B1179" s="108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7">
        <v>22</v>
      </c>
      <c r="B1180" s="108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7">
        <v>23</v>
      </c>
      <c r="B1181" s="108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7">
        <v>24</v>
      </c>
      <c r="B1182" s="108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7">
        <v>25</v>
      </c>
      <c r="B1183" s="108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7">
        <v>26</v>
      </c>
      <c r="B1184" s="108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7">
        <v>27</v>
      </c>
      <c r="B1185" s="108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7">
        <v>28</v>
      </c>
      <c r="B1186" s="108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7">
        <v>29</v>
      </c>
      <c r="B1187" s="108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7">
        <v>30</v>
      </c>
      <c r="B1188" s="108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7">
        <v>1</v>
      </c>
      <c r="B1192" s="108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7">
        <v>2</v>
      </c>
      <c r="B1193" s="108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7">
        <v>3</v>
      </c>
      <c r="B1194" s="108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7">
        <v>4</v>
      </c>
      <c r="B1195" s="108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7">
        <v>5</v>
      </c>
      <c r="B1196" s="108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7">
        <v>6</v>
      </c>
      <c r="B1197" s="108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7">
        <v>7</v>
      </c>
      <c r="B1198" s="108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7">
        <v>8</v>
      </c>
      <c r="B1199" s="108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7">
        <v>9</v>
      </c>
      <c r="B1200" s="108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7">
        <v>10</v>
      </c>
      <c r="B1201" s="108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7">
        <v>11</v>
      </c>
      <c r="B1202" s="108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7">
        <v>12</v>
      </c>
      <c r="B1203" s="108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7">
        <v>13</v>
      </c>
      <c r="B1204" s="108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7">
        <v>14</v>
      </c>
      <c r="B1205" s="108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7">
        <v>15</v>
      </c>
      <c r="B1206" s="108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7">
        <v>16</v>
      </c>
      <c r="B1207" s="108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7">
        <v>17</v>
      </c>
      <c r="B1208" s="108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7">
        <v>18</v>
      </c>
      <c r="B1209" s="108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7">
        <v>19</v>
      </c>
      <c r="B1210" s="108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7">
        <v>20</v>
      </c>
      <c r="B1211" s="108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7">
        <v>21</v>
      </c>
      <c r="B1212" s="108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7">
        <v>22</v>
      </c>
      <c r="B1213" s="108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7">
        <v>23</v>
      </c>
      <c r="B1214" s="108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7">
        <v>24</v>
      </c>
      <c r="B1215" s="108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7">
        <v>25</v>
      </c>
      <c r="B1216" s="108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7">
        <v>26</v>
      </c>
      <c r="B1217" s="108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7">
        <v>27</v>
      </c>
      <c r="B1218" s="108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7">
        <v>28</v>
      </c>
      <c r="B1219" s="108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7">
        <v>29</v>
      </c>
      <c r="B1220" s="108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7">
        <v>30</v>
      </c>
      <c r="B1221" s="108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7">
        <v>1</v>
      </c>
      <c r="B1225" s="108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7">
        <v>2</v>
      </c>
      <c r="B1226" s="108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7">
        <v>3</v>
      </c>
      <c r="B1227" s="108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7">
        <v>4</v>
      </c>
      <c r="B1228" s="108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7">
        <v>5</v>
      </c>
      <c r="B1229" s="108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7">
        <v>6</v>
      </c>
      <c r="B1230" s="108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7">
        <v>7</v>
      </c>
      <c r="B1231" s="108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7">
        <v>8</v>
      </c>
      <c r="B1232" s="108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7">
        <v>9</v>
      </c>
      <c r="B1233" s="108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7">
        <v>10</v>
      </c>
      <c r="B1234" s="108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7">
        <v>11</v>
      </c>
      <c r="B1235" s="108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7">
        <v>12</v>
      </c>
      <c r="B1236" s="108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7">
        <v>13</v>
      </c>
      <c r="B1237" s="108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7">
        <v>14</v>
      </c>
      <c r="B1238" s="108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7">
        <v>15</v>
      </c>
      <c r="B1239" s="108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7">
        <v>16</v>
      </c>
      <c r="B1240" s="108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7">
        <v>17</v>
      </c>
      <c r="B1241" s="108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7">
        <v>18</v>
      </c>
      <c r="B1242" s="108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7">
        <v>19</v>
      </c>
      <c r="B1243" s="108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7">
        <v>20</v>
      </c>
      <c r="B1244" s="108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7">
        <v>21</v>
      </c>
      <c r="B1245" s="108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7">
        <v>22</v>
      </c>
      <c r="B1246" s="108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7">
        <v>23</v>
      </c>
      <c r="B1247" s="108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7">
        <v>24</v>
      </c>
      <c r="B1248" s="108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7">
        <v>25</v>
      </c>
      <c r="B1249" s="108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7">
        <v>26</v>
      </c>
      <c r="B1250" s="108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7">
        <v>27</v>
      </c>
      <c r="B1251" s="108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7">
        <v>28</v>
      </c>
      <c r="B1252" s="108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7">
        <v>29</v>
      </c>
      <c r="B1253" s="108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7">
        <v>30</v>
      </c>
      <c r="B1254" s="108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7">
        <v>1</v>
      </c>
      <c r="B1258" s="108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7">
        <v>2</v>
      </c>
      <c r="B1259" s="108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7">
        <v>3</v>
      </c>
      <c r="B1260" s="108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7">
        <v>4</v>
      </c>
      <c r="B1261" s="108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7">
        <v>5</v>
      </c>
      <c r="B1262" s="108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7">
        <v>6</v>
      </c>
      <c r="B1263" s="108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7">
        <v>7</v>
      </c>
      <c r="B1264" s="108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7">
        <v>8</v>
      </c>
      <c r="B1265" s="108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7">
        <v>9</v>
      </c>
      <c r="B1266" s="108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7">
        <v>10</v>
      </c>
      <c r="B1267" s="108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7">
        <v>11</v>
      </c>
      <c r="B1268" s="108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7">
        <v>12</v>
      </c>
      <c r="B1269" s="108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7">
        <v>13</v>
      </c>
      <c r="B1270" s="108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7">
        <v>14</v>
      </c>
      <c r="B1271" s="108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7">
        <v>15</v>
      </c>
      <c r="B1272" s="108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7">
        <v>16</v>
      </c>
      <c r="B1273" s="108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7">
        <v>17</v>
      </c>
      <c r="B1274" s="108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7">
        <v>18</v>
      </c>
      <c r="B1275" s="108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7">
        <v>19</v>
      </c>
      <c r="B1276" s="108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7">
        <v>20</v>
      </c>
      <c r="B1277" s="108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7">
        <v>21</v>
      </c>
      <c r="B1278" s="108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7">
        <v>22</v>
      </c>
      <c r="B1279" s="108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7">
        <v>23</v>
      </c>
      <c r="B1280" s="108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7">
        <v>24</v>
      </c>
      <c r="B1281" s="108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7">
        <v>25</v>
      </c>
      <c r="B1282" s="108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7">
        <v>26</v>
      </c>
      <c r="B1283" s="108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7">
        <v>27</v>
      </c>
      <c r="B1284" s="108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7">
        <v>28</v>
      </c>
      <c r="B1285" s="108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7">
        <v>29</v>
      </c>
      <c r="B1286" s="108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7">
        <v>30</v>
      </c>
      <c r="B1287" s="108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7">
        <v>1</v>
      </c>
      <c r="B1291" s="108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7">
        <v>2</v>
      </c>
      <c r="B1292" s="108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7">
        <v>3</v>
      </c>
      <c r="B1293" s="108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7">
        <v>4</v>
      </c>
      <c r="B1294" s="108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7">
        <v>5</v>
      </c>
      <c r="B1295" s="108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7">
        <v>6</v>
      </c>
      <c r="B1296" s="108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7">
        <v>7</v>
      </c>
      <c r="B1297" s="108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7">
        <v>8</v>
      </c>
      <c r="B1298" s="108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7">
        <v>9</v>
      </c>
      <c r="B1299" s="108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7">
        <v>10</v>
      </c>
      <c r="B1300" s="108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7">
        <v>11</v>
      </c>
      <c r="B1301" s="108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7">
        <v>12</v>
      </c>
      <c r="B1302" s="108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7">
        <v>13</v>
      </c>
      <c r="B1303" s="108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7">
        <v>14</v>
      </c>
      <c r="B1304" s="108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7">
        <v>15</v>
      </c>
      <c r="B1305" s="108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7">
        <v>16</v>
      </c>
      <c r="B1306" s="108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7">
        <v>17</v>
      </c>
      <c r="B1307" s="108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7">
        <v>18</v>
      </c>
      <c r="B1308" s="108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7">
        <v>19</v>
      </c>
      <c r="B1309" s="108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7">
        <v>20</v>
      </c>
      <c r="B1310" s="108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7">
        <v>21</v>
      </c>
      <c r="B1311" s="108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7">
        <v>22</v>
      </c>
      <c r="B1312" s="108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7">
        <v>23</v>
      </c>
      <c r="B1313" s="108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7">
        <v>24</v>
      </c>
      <c r="B1314" s="108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7">
        <v>25</v>
      </c>
      <c r="B1315" s="108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7">
        <v>26</v>
      </c>
      <c r="B1316" s="108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7">
        <v>27</v>
      </c>
      <c r="B1317" s="108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7">
        <v>28</v>
      </c>
      <c r="B1318" s="108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7">
        <v>29</v>
      </c>
      <c r="B1319" s="108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7">
        <v>30</v>
      </c>
      <c r="B1320" s="108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2020-10-05T07:04:29Z</cp:lastPrinted>
  <dcterms:created xsi:type="dcterms:W3CDTF">2012-03-13T00:50:25Z</dcterms:created>
  <dcterms:modified xsi:type="dcterms:W3CDTF">2020-10-05T08:30:43Z</dcterms:modified>
</cp:coreProperties>
</file>