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2レビュー関係\06_【最終公表用】提出用レビュー・セグメントシート（WT→財企）\最終公表へ\"/>
    </mc:Choice>
  </mc:AlternateContent>
  <bookViews>
    <workbookView xWindow="8775" yWindow="690" windowWidth="15015" windowHeight="14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<sst xmlns="http://schemas.openxmlformats.org/spreadsheetml/2006/main" count="3193" uniqueCount="695">
  <si>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</si>
  <si>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</si>
  <si>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</si>
  <si>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</si>
  <si>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</si>
  <si>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</si>
  <si>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</si>
  <si>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</si>
  <si>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</si>
  <si>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</si>
  <si>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</si>
  <si>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</si>
  <si>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</si>
  <si>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</si>
  <si>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</si>
  <si>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</si>
  <si>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</si>
  <si>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</si>
  <si>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</si>
  <si>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</si>
  <si>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</si>
  <si>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</si>
  <si>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</si>
  <si>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</si>
  <si>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</si>
  <si>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</si>
  <si>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</si>
  <si>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</si>
  <si>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</si>
  <si>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</si>
  <si>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</si>
  <si>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</si>
  <si>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</si>
  <si>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</si>
  <si>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</si>
  <si>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</si>
  <si>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</si>
  <si>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</si>
  <si>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</si>
  <si>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</si>
  <si>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</si>
  <si>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</si>
  <si>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</si>
  <si>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</si>
  <si>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</si>
  <si>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</si>
  <si>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</si>
  <si>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</si>
  <si>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</si>
  <si>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</si>
  <si>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</si>
  <si>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</si>
  <si>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</si>
  <si>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</si>
  <si>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</si>
  <si>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</si>
  <si>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</si>
  <si>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</si>
  <si>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</si>
  <si>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</si>
  <si>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</si>
  <si>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</si>
  <si>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</si>
  <si>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</si>
  <si>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</si>
  <si>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</si>
  <si>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</si>
  <si>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</si>
  <si>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</si>
  <si>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</si>
  <si>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</si>
  <si>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</si>
  <si>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</si>
  <si>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</si>
  <si>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</si>
  <si>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</si>
  <si>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</si>
  <si>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</si>
  <si>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</si>
  <si>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</si>
  <si>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</si>
  <si>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</si>
  <si>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</si>
  <si>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</si>
  <si>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</si>
  <si>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</si>
  <si>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</si>
  <si>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</si>
  <si>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</si>
  <si>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</si>
  <si>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</si>
  <si>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</si>
  <si>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</si>
  <si>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</si>
  <si>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</si>
  <si>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</si>
  <si>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</si>
  <si>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</si>
  <si>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</si>
  <si>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</si>
  <si>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</si>
  <si>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</si>
  <si>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</si>
  <si>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</si>
  <si>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</si>
  <si>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</si>
  <si>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</si>
  <si>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</si>
  <si>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</si>
  <si>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</si>
  <si>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</si>
  <si>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</si>
  <si>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</si>
  <si>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</si>
  <si>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</si>
  <si>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</si>
  <si>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</si>
  <si>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</si>
  <si>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</si>
  <si>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</si>
  <si>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</si>
  <si>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</si>
  <si>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</si>
  <si>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</si>
  <si>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</si>
  <si>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</si>
  <si>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</si>
  <si>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</si>
  <si>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</si>
  <si>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</si>
  <si>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</si>
  <si>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</si>
  <si>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</si>
  <si>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</si>
  <si>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</si>
  <si>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</si>
  <si>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</si>
  <si>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</si>
  <si>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</si>
  <si>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</si>
  <si>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</si>
  <si>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</si>
  <si>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</si>
  <si>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</si>
  <si>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</si>
  <si>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</si>
  <si>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</si>
  <si>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</si>
  <si>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</si>
  <si>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</si>
  <si>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</si>
  <si>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</si>
  <si>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</si>
  <si>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</si>
  <si>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</si>
  <si>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</si>
  <si>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</si>
  <si>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</si>
  <si>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</si>
  <si>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</si>
  <si>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</si>
  <si>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</si>
  <si>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</si>
  <si>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</si>
  <si>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</si>
  <si>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</si>
  <si>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</si>
  <si>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</si>
  <si>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</si>
  <si>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</si>
  <si>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</si>
  <si>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</si>
  <si>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</si>
  <si>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</si>
  <si>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</si>
  <si>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</si>
  <si>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</si>
  <si>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</si>
  <si>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</si>
  <si>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</si>
  <si>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</si>
  <si>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</si>
  <si>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</si>
  <si>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</si>
  <si>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</si>
  <si>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</si>
  <si>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</si>
  <si>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</si>
  <si>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</si>
  <si>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</si>
  <si>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</si>
  <si>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</si>
  <si>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</si>
  <si>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</si>
  <si>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</si>
  <si>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</si>
  <si>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</si>
  <si>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</si>
  <si>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</si>
  <si>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</si>
  <si>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</si>
  <si>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</si>
  <si>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</si>
  <si>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</si>
  <si>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</si>
  <si>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</si>
  <si>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</si>
  <si>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</si>
  <si>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</si>
  <si>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</si>
  <si>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</si>
  <si>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</si>
  <si>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</si>
  <si>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</si>
  <si>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</si>
  <si>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</si>
  <si>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</si>
  <si>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</si>
  <si>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</si>
  <si>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</si>
  <si>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</si>
  <si>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</si>
  <si>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</si>
  <si>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</si>
  <si>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</si>
  <si>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</si>
  <si>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</si>
  <si>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</si>
  <si>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</si>
  <si>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</si>
  <si>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</si>
  <si>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</si>
  <si>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</si>
  <si>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</si>
  <si>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</si>
  <si>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</si>
  <si>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</si>
  <si>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</si>
  <si>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</si>
  <si>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</si>
  <si>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</si>
  <si>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</si>
  <si>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</si>
  <si>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</si>
  <si>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</si>
  <si>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</si>
  <si>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</si>
  <si>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</si>
  <si>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</si>
  <si>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</si>
  <si>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</si>
  <si>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</si>
  <si>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</si>
  <si>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</si>
  <si>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</si>
  <si>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</si>
  <si>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</si>
  <si>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</si>
  <si>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</si>
  <si>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</si>
  <si>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</si>
  <si>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</si>
  <si>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</si>
  <si>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</si>
  <si>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</si>
  <si>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</si>
  <si>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</si>
  <si>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</si>
  <si>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</si>
  <si>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</si>
  <si>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</si>
  <si>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</si>
  <si>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</si>
  <si>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</si>
  <si>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</si>
  <si>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</si>
  <si>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</si>
  <si>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</si>
  <si>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</si>
  <si>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</si>
  <si>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</si>
  <si>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</si>
  <si>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</si>
  <si>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</si>
  <si>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</si>
  <si>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</si>
  <si>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</si>
  <si>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</si>
  <si>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</si>
  <si>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</si>
  <si>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</si>
  <si>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</si>
  <si>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</si>
  <si>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</si>
  <si>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</si>
  <si>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</si>
  <si>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</si>
  <si>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</si>
  <si>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</si>
  <si>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</si>
  <si>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</si>
  <si>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</si>
  <si>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</si>
  <si>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</si>
  <si>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</si>
  <si>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</si>
  <si>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</si>
  <si>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</si>
  <si>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</si>
  <si>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</si>
  <si>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</si>
  <si>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</si>
  <si>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</si>
  <si>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</si>
  <si>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</si>
  <si>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</si>
  <si>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</si>
  <si>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</si>
  <si>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</si>
  <si>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</si>
  <si>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</si>
  <si>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</si>
  <si>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</si>
  <si>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</si>
  <si>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</si>
  <si>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</si>
  <si>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</si>
  <si>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</si>
  <si>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</si>
  <si>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</si>
  <si>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</si>
  <si>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</si>
  <si>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</si>
  <si>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</si>
  <si>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</si>
  <si>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</si>
  <si>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</si>
  <si>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</si>
  <si>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</si>
  <si>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</si>
  <si>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</si>
  <si>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</si>
  <si>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</si>
  <si>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</si>
  <si>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</si>
  <si>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</si>
  <si>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</si>
  <si>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</si>
  <si>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</si>
  <si>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</si>
  <si>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</si>
  <si>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</si>
  <si>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</si>
  <si>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</si>
  <si>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</si>
  <si>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</si>
  <si>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</si>
  <si>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</si>
  <si>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</si>
  <si>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</si>
  <si>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</si>
  <si>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</si>
  <si>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</si>
  <si>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</si>
  <si>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</si>
  <si>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</si>
  <si>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</si>
  <si>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</si>
  <si>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</si>
  <si>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</si>
  <si>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</si>
  <si>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</si>
  <si>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</si>
  <si>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</si>
  <si>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</si>
  <si>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</si>
  <si>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</si>
  <si>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</si>
  <si>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</si>
  <si>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</si>
  <si>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</si>
  <si>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</si>
  <si>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</si>
  <si>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</si>
  <si>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</si>
  <si>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</si>
  <si>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</si>
  <si>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</si>
  <si>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</si>
  <si>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</si>
  <si>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</si>
  <si>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</si>
  <si>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</si>
  <si>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</si>
  <si>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</si>
  <si>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</si>
  <si>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</si>
  <si>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</si>
  <si>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</si>
  <si>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</si>
  <si>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</si>
  <si>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</si>
  <si>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</si>
  <si>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</si>
  <si>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</si>
  <si>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</si>
  <si>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</si>
  <si>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</si>
  <si>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</si>
  <si>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</si>
  <si>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</si>
  <si>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</si>
  <si>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</si>
  <si>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</si>
  <si>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</si>
  <si>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</si>
  <si>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</si>
  <si>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</si>
  <si>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</si>
  <si>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</si>
  <si>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</si>
  <si>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</si>
  <si>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</si>
  <si>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</si>
  <si>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</si>
  <si>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</si>
  <si>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</si>
  <si>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</si>
  <si>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</si>
  <si>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</si>
  <si>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</si>
  <si>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</si>
  <si>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</si>
  <si>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</si>
  <si>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</si>
  <si>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</si>
  <si>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</si>
  <si>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</si>
  <si>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</si>
  <si>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</si>
  <si>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</si>
  <si>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</si>
  <si>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</si>
  <si>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</si>
  <si>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</si>
  <si>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</si>
  <si>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</si>
  <si>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</si>
  <si>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</si>
  <si>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</si>
  <si>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</si>
  <si>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</si>
  <si>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</si>
  <si>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</si>
  <si>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</si>
  <si>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</si>
  <si>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</si>
  <si>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</si>
  <si>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</si>
  <si>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</si>
  <si>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</si>
  <si>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</si>
  <si>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</si>
  <si>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</si>
  <si>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</si>
  <si>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</si>
  <si>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</si>
  <si>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</si>
  <si>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</si>
  <si>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</si>
  <si>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</si>
  <si>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</si>
  <si>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</si>
  <si>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</si>
  <si>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</si>
  <si>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</si>
  <si>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</si>
  <si>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</si>
  <si>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</si>
  <si>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</si>
  <si>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</si>
  <si>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</si>
  <si>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</si>
  <si>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</si>
  <si>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</si>
  <si>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</si>
  <si>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</si>
  <si>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</si>
  <si>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</si>
  <si>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</si>
  <si>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</si>
  <si>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</si>
  <si>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</si>
  <si>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</si>
  <si>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</si>
  <si>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</si>
  <si>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</si>
  <si>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</si>
  <si>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</si>
  <si>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</si>
  <si>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</si>
  <si>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</si>
  <si>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</si>
  <si>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</si>
  <si>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</si>
  <si>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</si>
  <si>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</si>
  <si>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</si>
  <si>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</si>
  <si>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</si>
  <si>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</si>
  <si>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</si>
  <si>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</si>
  <si>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</si>
  <si>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</si>
  <si>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</si>
  <si>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</si>
  <si>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</si>
  <si>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</si>
  <si>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</si>
  <si>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</si>
  <si>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</si>
  <si>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</si>
  <si>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</si>
  <si>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</si>
  <si>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</si>
  <si>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</si>
  <si>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</si>
  <si>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</si>
  <si>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</si>
  <si>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</si>
  <si>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</si>
  <si>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</si>
  <si>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</si>
  <si>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</si>
  <si>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</si>
  <si>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</si>
  <si>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</si>
  <si>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</si>
  <si>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</si>
  <si>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</si>
  <si>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</si>
  <si>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</si>
  <si>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</si>
  <si>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</si>
  <si>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</si>
  <si>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</si>
  <si>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</si>
  <si>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</si>
  <si>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</si>
  <si>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</si>
  <si>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</si>
  <si>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</si>
  <si>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</si>
  <si>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</si>
  <si>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</si>
  <si>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</si>
  <si>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</si>
  <si>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</si>
  <si>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</si>
  <si>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</si>
  <si>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</si>
  <si>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人材政策課長　奥野　真</t>
  </si>
  <si>
    <t>第5期科学技術基本計画（平成28年１月22日閣議決定）</t>
  </si>
  <si>
    <t>-</t>
  </si>
  <si>
    <t>国立研究開発法人科学技術振興機構施設整備費補助金</t>
  </si>
  <si>
    <t>独立行政法人通則法で定められている年度評価において標準評価以上を目指す。</t>
  </si>
  <si>
    <t>国立研究開発法人科学技術振興機構の各年度における業務の実績に関する評価</t>
  </si>
  <si>
    <t>施設整備が計画通り進むこと。</t>
  </si>
  <si>
    <t>件</t>
  </si>
  <si>
    <t>国立研究開発法人科学技術振興機構の各年度計画</t>
  </si>
  <si>
    <t>施設の整備数</t>
  </si>
  <si>
    <t>国立研究開発法人科学技術振興機構の事業を実施する上で必要な施設整備費補助金のため、単位当たりコストの算出は困難</t>
    <phoneticPr fontId="5"/>
  </si>
  <si>
    <t>－</t>
  </si>
  <si>
    <t>－</t>
    <phoneticPr fontId="5"/>
  </si>
  <si>
    <t>／　</t>
    <phoneticPr fontId="5"/>
  </si>
  <si>
    <t>　　/</t>
    <phoneticPr fontId="5"/>
  </si>
  <si>
    <t>／　　　　　　　　　　　　　　</t>
    <phoneticPr fontId="5"/>
  </si>
  <si>
    <t>　　/</t>
    <phoneticPr fontId="5"/>
  </si>
  <si>
    <t>7　イノベーション創出に向けたシステム改革</t>
    <phoneticPr fontId="5"/>
  </si>
  <si>
    <t>-</t>
    <phoneticPr fontId="5"/>
  </si>
  <si>
    <t>科学技術振興機構の運営費交付金において行う事業によって、施策目標である「産学官における人材・知・資金の好循環システムの構築」が図られる。</t>
    <phoneticPr fontId="5"/>
  </si>
  <si>
    <t>-</t>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</si>
  <si>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</si>
  <si>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</si>
  <si>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JSTは、科学技術イノベーションの創出に向け、国民や社会ニーズを的確に反映した事業を推進しており、受益者との負担関係は妥当である。</t>
  </si>
  <si>
    <t>費目・使途は必要な施設改修工事に限定されている。</t>
  </si>
  <si>
    <t>JSTの実施する業務を効果的・効率的に推進するため整備・更新する施設に関するものであり、JSTへの施設整備費補助金の交付が最も効果的・効率的である。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</si>
  <si>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</si>
  <si>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</si>
  <si>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 xml:space="preserve">・支出先上位１０者リストにおいては、落札率は同種の他の契約の予定価格を類推させる恐れがあるため非公表としている。
なお、本事業では、「政策評価、経済・財政再生アクション・プログラムとの関係」に記載の５つの施策目標に加え、以下の３つの施策目標の達成に向けて貢献している。
○政策評価7-3「科学技術イノベーションの創出機能と社会との関係の強化」
○政策評価9-1「未来社会を見据えた先端基盤技術の強化」
○政策評価9-2「環境・エネルギーに関する課題への対応」 </t>
  </si>
  <si>
    <t>318</t>
  </si>
  <si>
    <t>214</t>
  </si>
  <si>
    <t>233</t>
  </si>
  <si>
    <t>186</t>
  </si>
  <si>
    <t>184</t>
  </si>
  <si>
    <t>174</t>
  </si>
  <si>
    <t>177</t>
  </si>
  <si>
    <t>7-2　科学技術の国際活動の戦略的推進</t>
    <phoneticPr fontId="5"/>
  </si>
  <si>
    <t>科学技術振興機構の運営費交付金において行う事業によって、施策目標である「科学技術の国際活動の戦略的推進」が図られる。</t>
    <phoneticPr fontId="5"/>
  </si>
  <si>
    <t>8　科学技術イノベーションの基盤的な力の強化</t>
  </si>
  <si>
    <t>8-1　科学技術イノベーションを担う人材力の強化</t>
  </si>
  <si>
    <t>科学技術振興機構の運営費交付金において行う事業によって、施策目標である「科学技術イノベーションを担う人材力の強化」が図られる。</t>
  </si>
  <si>
    <t>8-3　研究開発活動を支える研究基盤の戦略的強化</t>
  </si>
  <si>
    <t>科学技術振興機構の運営費交付金において行う事業によって、施策目標である「研究開発活動を支える研究基盤の戦略的強化」が図られる。</t>
  </si>
  <si>
    <t>9　未来社会に向けた価値創出の取組と経済・社会的課題への対応</t>
  </si>
  <si>
    <t>9-3　健康・医療・ライフサイエンスに関する課題への対応</t>
  </si>
  <si>
    <t>科学技術振興機構の運営費交付金において行う事業によって、施策目標である「健康・医療・ライフサイエンスに関する課題への対応」が図られる。</t>
  </si>
  <si>
    <t>○</t>
  </si>
  <si>
    <t>7　イノベーション創出に向けたシステム改革</t>
    <phoneticPr fontId="5"/>
  </si>
  <si>
    <t>7-1 産学官における人材・知・資金の好循環システムの構築</t>
    <phoneticPr fontId="5"/>
  </si>
  <si>
    <t>国立研究開発法人科学技術振興機構施設整備に必要な経費</t>
    <phoneticPr fontId="5"/>
  </si>
  <si>
    <t>平成21年度</t>
    <phoneticPr fontId="5"/>
  </si>
  <si>
    <t>終了予定なし</t>
    <phoneticPr fontId="5"/>
  </si>
  <si>
    <t>科学技術・学術政策局</t>
    <phoneticPr fontId="5"/>
  </si>
  <si>
    <t>人材政策課</t>
    <phoneticPr fontId="5"/>
  </si>
  <si>
    <t>施設整備費</t>
    <rPh sb="0" eb="2">
      <t>シセツ</t>
    </rPh>
    <rPh sb="2" eb="5">
      <t>セイビヒ</t>
    </rPh>
    <phoneticPr fontId="5"/>
  </si>
  <si>
    <t>施設改修工事</t>
    <rPh sb="0" eb="2">
      <t>シセツ</t>
    </rPh>
    <rPh sb="2" eb="4">
      <t>カイシュウ</t>
    </rPh>
    <rPh sb="4" eb="6">
      <t>コウジ</t>
    </rPh>
    <phoneticPr fontId="5"/>
  </si>
  <si>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</si>
  <si>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外国人研究者宿舎「二の宮ハウス」ＧＨＰ更新工事</t>
    <phoneticPr fontId="5"/>
  </si>
  <si>
    <t xml:space="preserve">外国人研究者宿舎「二の宮ハウス」南棟空調設備更新工事  </t>
    <phoneticPr fontId="5"/>
  </si>
  <si>
    <t xml:space="preserve">外国人研究者宿舎「二の宮ハウス」屋上防水及びシーリング改修工事  </t>
    <phoneticPr fontId="5"/>
  </si>
  <si>
    <t xml:space="preserve">日本科学未来館　リモート盤の更新工事  </t>
    <phoneticPr fontId="5"/>
  </si>
  <si>
    <t xml:space="preserve">日本科学未来館　セキュリティ設備の更新工事 </t>
    <phoneticPr fontId="5"/>
  </si>
  <si>
    <t xml:space="preserve">日本科学未来館　低圧絶縁監視盤の更新工事  </t>
    <phoneticPr fontId="5"/>
  </si>
  <si>
    <t xml:space="preserve">日本科学未来館　消防監視設備の増設工事  </t>
    <phoneticPr fontId="5"/>
  </si>
  <si>
    <t xml:space="preserve">日本科学未来館　セキュリティ設備増設工事  </t>
    <phoneticPr fontId="5"/>
  </si>
  <si>
    <t xml:space="preserve">日本科学未来館　昇降機設備改修工事  </t>
    <phoneticPr fontId="5"/>
  </si>
  <si>
    <t xml:space="preserve">日本科学未来館　衛生器具の更新工事  </t>
    <phoneticPr fontId="5"/>
  </si>
  <si>
    <t xml:space="preserve">日本科学未来館　研究棟6階動物研究室の改修工事  </t>
    <phoneticPr fontId="5"/>
  </si>
  <si>
    <t xml:space="preserve">日本科学未来館　企画展示壁の改修工事  </t>
    <phoneticPr fontId="5"/>
  </si>
  <si>
    <t xml:space="preserve">日本科学未来館　防排煙設備の整備 </t>
    <phoneticPr fontId="5"/>
  </si>
  <si>
    <t xml:space="preserve">日本科学未来館　研究棟外部冷温水管の整備  </t>
    <phoneticPr fontId="5"/>
  </si>
  <si>
    <t xml:space="preserve">日本科学未来館　非常用発電機設備点検整備  </t>
    <phoneticPr fontId="5"/>
  </si>
  <si>
    <t xml:space="preserve">日本科学未来館　温水用バタフライ弁の整備  </t>
    <phoneticPr fontId="5"/>
  </si>
  <si>
    <t xml:space="preserve">日本科学未来館　電源盤の整備  </t>
    <phoneticPr fontId="5"/>
  </si>
  <si>
    <t xml:space="preserve">日本科学未来館 防排煙設備の点検調査  </t>
    <phoneticPr fontId="5"/>
  </si>
  <si>
    <t xml:space="preserve">日本科学未来館　貯湯槽弁交換作業  </t>
    <phoneticPr fontId="5"/>
  </si>
  <si>
    <t xml:space="preserve">日本科学未来館　トイレ設備改修工事 </t>
    <phoneticPr fontId="5"/>
  </si>
  <si>
    <t xml:space="preserve">日本科学未来館　5階排水配管補修工事  </t>
    <phoneticPr fontId="5"/>
  </si>
  <si>
    <t xml:space="preserve">日本科学未来館　電話交換機設備の更新工事  </t>
    <phoneticPr fontId="5"/>
  </si>
  <si>
    <t xml:space="preserve">日本科学未来館　電話交換機附帯設備の整備 </t>
    <phoneticPr fontId="5"/>
  </si>
  <si>
    <t xml:space="preserve">日本科学未来館　消防補助設備の更新 </t>
    <phoneticPr fontId="5"/>
  </si>
  <si>
    <t xml:space="preserve">日本科学未来館　緊急救助用標識灯更新工事  </t>
    <phoneticPr fontId="5"/>
  </si>
  <si>
    <t xml:space="preserve">日本科学未来館　ハンドドライヤー更新工事  </t>
    <phoneticPr fontId="5"/>
  </si>
  <si>
    <t xml:space="preserve">日本科学未来館　電力用監視UPS交換  </t>
    <phoneticPr fontId="5"/>
  </si>
  <si>
    <t xml:space="preserve">日本科学未来館　誘導灯信号装置の更新工事  </t>
    <phoneticPr fontId="5"/>
  </si>
  <si>
    <t xml:space="preserve">日本科学未来館　研究棟廊下フリーアクセス改修工事 </t>
    <phoneticPr fontId="5"/>
  </si>
  <si>
    <t xml:space="preserve">日本科学未来館　加湿器濾過材の整備  </t>
    <phoneticPr fontId="5"/>
  </si>
  <si>
    <t>日本科学未来館　トイレ内装補修工事</t>
    <phoneticPr fontId="5"/>
  </si>
  <si>
    <t xml:space="preserve">日本科学未来館　ガス導入ピット漏水対策工事  </t>
    <phoneticPr fontId="5"/>
  </si>
  <si>
    <t xml:space="preserve">日本科学未来館　セキュリティ設備増設用扉改修 </t>
    <phoneticPr fontId="5"/>
  </si>
  <si>
    <t>科学技術振興機構</t>
    <rPh sb="0" eb="2">
      <t>カガク</t>
    </rPh>
    <rPh sb="2" eb="4">
      <t>ギジュツ</t>
    </rPh>
    <rPh sb="4" eb="6">
      <t>シンコウ</t>
    </rPh>
    <rPh sb="6" eb="8">
      <t>キコウ</t>
    </rPh>
    <phoneticPr fontId="5"/>
  </si>
  <si>
    <t>未来を共創する研究開発戦略の立案・提言、知の創造と経済・社会的価値への転換、未来共創の推進と未来を創る人材の育成</t>
  </si>
  <si>
    <t>補助金等交付</t>
  </si>
  <si>
    <t>サイエンスプラザ共用部分の保全工事</t>
    <phoneticPr fontId="5"/>
  </si>
  <si>
    <t>新日本空調(株)</t>
    <phoneticPr fontId="5"/>
  </si>
  <si>
    <t>川口センタービル空調設備改修工事</t>
    <phoneticPr fontId="5"/>
  </si>
  <si>
    <t>大星ビル管理株式会社</t>
    <phoneticPr fontId="5"/>
  </si>
  <si>
    <t>関彰エンジニアリング株式会社</t>
    <rPh sb="10" eb="14">
      <t>カブシキガイシャ</t>
    </rPh>
    <phoneticPr fontId="5"/>
  </si>
  <si>
    <t>株式会社イッシン</t>
    <rPh sb="0" eb="4">
      <t>カブシキガイシャ</t>
    </rPh>
    <phoneticPr fontId="5"/>
  </si>
  <si>
    <t xml:space="preserve">外国人研究者宿舎「二の宮ハウス」ｴﾚﾍﾞｰﾀ塔屋上防水工事  </t>
    <phoneticPr fontId="5"/>
  </si>
  <si>
    <t>アズビル株式会社</t>
    <rPh sb="4" eb="8">
      <t>カブシキガイシャ</t>
    </rPh>
    <phoneticPr fontId="5"/>
  </si>
  <si>
    <t>三菱電機ビルテクノサービス株式会社</t>
    <rPh sb="13" eb="17">
      <t>カブシキガイシャ</t>
    </rPh>
    <phoneticPr fontId="5"/>
  </si>
  <si>
    <t>栗本建設工業株式会社</t>
    <phoneticPr fontId="5"/>
  </si>
  <si>
    <t>株式会社商和</t>
    <phoneticPr fontId="5"/>
  </si>
  <si>
    <t>株式会社野澤工務店</t>
    <rPh sb="0" eb="4">
      <t>カブシキガイシャ</t>
    </rPh>
    <phoneticPr fontId="5"/>
  </si>
  <si>
    <t>OKIクロステック株式会社</t>
    <rPh sb="9" eb="13">
      <t>カブシキガイシャ</t>
    </rPh>
    <phoneticPr fontId="5"/>
  </si>
  <si>
    <t>石村システムエンジニアリング株式会社</t>
    <rPh sb="14" eb="18">
      <t>カブシキガイシャ</t>
    </rPh>
    <phoneticPr fontId="5"/>
  </si>
  <si>
    <t>株式会社オリゲン</t>
    <rPh sb="0" eb="4">
      <t>カブシキガイシャ</t>
    </rPh>
    <phoneticPr fontId="5"/>
  </si>
  <si>
    <t>エアプロダクツ株式会社</t>
    <rPh sb="7" eb="11">
      <t>カブシキガイシャ</t>
    </rPh>
    <phoneticPr fontId="5"/>
  </si>
  <si>
    <t>株式会社矢口建設</t>
    <rPh sb="0" eb="4">
      <t>カブシキガイシャ</t>
    </rPh>
    <phoneticPr fontId="5"/>
  </si>
  <si>
    <t>C.アズビル株式会社</t>
    <rPh sb="6" eb="8">
      <t>カブシキ</t>
    </rPh>
    <rPh sb="8" eb="10">
      <t>カイシャ</t>
    </rPh>
    <phoneticPr fontId="5"/>
  </si>
  <si>
    <t>D.大星ビル管理株式会社</t>
    <phoneticPr fontId="5"/>
  </si>
  <si>
    <t>‐</t>
  </si>
  <si>
    <t>有</t>
  </si>
  <si>
    <t>　科学技術振興機構（JST）が設置する施設の整備・充実を図るために要する経費を補助することにより、科学技術基本計画に定める事業等の着実な実施を図り、もって科学技術の振興に資することを目的とする。</t>
    <phoneticPr fontId="5"/>
  </si>
  <si>
    <t>　JSTにおける取組は、科学技術基本計画の実現において中核的な役割を担うものであり、これらの取組は科学イノベーションで世界を牽引するための研究開発の立案、科学技術イノベーション創出及びその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t>
    <phoneticPr fontId="5"/>
  </si>
  <si>
    <t>・上記を踏まえ、今後も科学技術イノベーションの推進を支える中核機関として積極的に取組を進める。
・契約については、国立研究開発法人間で調達実績等の情報を共有し、引き続き効率的な調達に努める。</t>
    <phoneticPr fontId="5"/>
  </si>
  <si>
    <t>長期的視野に立った制度整備計画を策定し、施設・設備整備を推進する。</t>
    <phoneticPr fontId="5"/>
  </si>
  <si>
    <t>国立研究開発法人科学技術振興機構法</t>
    <phoneticPr fontId="5"/>
  </si>
  <si>
    <t>B.関彰エンジニアリング株式会社</t>
    <rPh sb="12" eb="14">
      <t>カブシキ</t>
    </rPh>
    <rPh sb="14" eb="16">
      <t>カイシャ</t>
    </rPh>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</si>
  <si>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建物所有者指定による修繕工事など、契約の性質又は目的が競争を許さない契約および少額随意契約のみとなっている（国と同等の基準）。今後も一者応札となっている案件に関しては引き続き改善に向けた取組を行っていく。</t>
    <phoneticPr fontId="5"/>
  </si>
  <si>
    <t>JSTの実施する業務を効果的・効率的に推進する施設・設備について、その目的に則し、合理的と認められる支出が行われている。</t>
    <phoneticPr fontId="5"/>
  </si>
  <si>
    <t>外国人研究者宿舎「二の宮ハウス」の設備改修工事</t>
    <rPh sb="17" eb="19">
      <t>セツビ</t>
    </rPh>
    <rPh sb="19" eb="21">
      <t>カイシュウ</t>
    </rPh>
    <rPh sb="21" eb="23">
      <t>コウジ</t>
    </rPh>
    <phoneticPr fontId="5"/>
  </si>
  <si>
    <t xml:space="preserve">日本科学未来館の設備改修工事  </t>
    <rPh sb="0" eb="2">
      <t>ニホン</t>
    </rPh>
    <rPh sb="2" eb="4">
      <t>カガク</t>
    </rPh>
    <rPh sb="4" eb="6">
      <t>ミライ</t>
    </rPh>
    <rPh sb="6" eb="7">
      <t>カン</t>
    </rPh>
    <rPh sb="8" eb="10">
      <t>セツビ</t>
    </rPh>
    <rPh sb="10" eb="12">
      <t>カイシュウ</t>
    </rPh>
    <rPh sb="12" eb="14">
      <t>コウジ</t>
    </rPh>
    <phoneticPr fontId="5"/>
  </si>
  <si>
    <t>標準評価(B評価）以上の評価を受けた項目の割合（標準評価以上の項目数/評価項目数(6個））。</t>
    <phoneticPr fontId="5"/>
  </si>
  <si>
    <t>　科学技術振興機構に対して、以下の取組を実施するための経費を補助する。【定額補助】
・科学技術振興機構の施設について、施設整備に関する中長期計画に基づく、空調設備改修工事（川口本部）、事務棟の熱源設備更新工事等（東京本部）、ガスヒートポンプの更新等及び手摺り・ルーバー等塗装修繕（外国人研究者宿舎）、衛生器具、館内セキュリティ、空調ポンプ、消火設備の更新やエレベーター改修等（日本科学未来館）を実施する。</t>
    <rPh sb="92" eb="94">
      <t>ジム</t>
    </rPh>
    <rPh sb="94" eb="95">
      <t>トウ</t>
    </rPh>
    <rPh sb="104" eb="105">
      <t>トウ</t>
    </rPh>
    <rPh sb="123" eb="124">
      <t>トウ</t>
    </rPh>
    <rPh sb="124" eb="125">
      <t>オヨ</t>
    </rPh>
    <rPh sb="140" eb="142">
      <t>ガイコク</t>
    </rPh>
    <rPh sb="142" eb="143">
      <t>ジン</t>
    </rPh>
    <rPh sb="143" eb="145">
      <t>ケンキュウ</t>
    </rPh>
    <rPh sb="145" eb="146">
      <t>シャ</t>
    </rPh>
    <rPh sb="146" eb="148">
      <t>シュクシャ</t>
    </rPh>
    <phoneticPr fontId="5"/>
  </si>
  <si>
    <t>JSTは、主務省が示す中長期目標を達成するための中長期計画を策定の上、事業を推進し、評価結果を踏まえ成果実績は成果目標に見合ったものとなっている。</t>
    <phoneticPr fontId="5"/>
  </si>
  <si>
    <t>適切に施設の改修が出来るよう、施設の状況について随時モニタリングしている。</t>
    <phoneticPr fontId="5"/>
  </si>
  <si>
    <t>計画時に想定していなかった事由により年度内の執行ができない工事について繰り越しており、繰越は妥当である。</t>
    <phoneticPr fontId="5"/>
  </si>
  <si>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は十分に確保されており妥当である。
整備計画に基づき、遅延なく確実に実施されるよう努めるべきである。</t>
    <phoneticPr fontId="5"/>
  </si>
  <si>
    <t>１．事業評価の観点：この事業は、科学技術振興機構の設備の整備・充実を図るための事業であり、独立行政法人等の観点から検証を行った。
２．所見：この事業は、外部有識者の所見を踏まえ、整備計画に基づき、引き続き遅延なく確実に実施されるよう努めるべきである。</t>
    <phoneticPr fontId="5"/>
  </si>
  <si>
    <t>執行等改善</t>
  </si>
  <si>
    <t>本事業においては、毎年度、調達等合理化計画を策定し、契約の競争性等の確保に向けた継続的な改善の取組を実施している。また、当該計画は、「文部科学省所管の独立行政法人の評価に関する基準」に基づいた毎年度の法人評価において評価を実施し、適宜見直し等を行っている。引き続き整備計画に基づき、遅延なく確実に実施され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</si>
</sst>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141935</xdr:colOff>
      <xdr:row>754</xdr:row>
      <xdr:rowOff>22315</xdr:rowOff>
    </xdr:from>
    <xdr:to>
      <xdr:col>39</xdr:col>
      <xdr:colOff>10486</xdr:colOff>
      <xdr:row>757</xdr:row>
      <xdr:rowOff>167904</xdr:rowOff>
    </xdr:to>
    <xdr:cxnSp macro="">
      <xdr:nvCxnSpPr>
        <xdr:cNvPr id="95" name="カギ線コネクタ 16">
          <a:extLst>
            <a:ext uri="{FF2B5EF4-FFF2-40B4-BE49-F238E27FC236}">
              <a16:creationId xmlns:a16="http://schemas.microsoft.com/office/drawing/2014/main" id="{75526C00-FB91-4F14-BEFA-26AF599F543F}"/>
            </a:ext>
          </a:extLst>
        </xdr:cNvPr>
        <xdr:cNvCxnSpPr/>
      </xdr:nvCxnSpPr>
      <xdr:spPr>
        <a:xfrm rot="10800000" flipH="1" flipV="1">
          <a:off x="5628335" y="69770715"/>
          <a:ext cx="2306951" cy="1021889"/>
        </a:xfrm>
        <a:prstGeom prst="bentConnector4">
          <a:avLst>
            <a:gd name="adj1" fmla="val 373"/>
            <a:gd name="adj2" fmla="val 5277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754</xdr:row>
      <xdr:rowOff>165100</xdr:rowOff>
    </xdr:from>
    <xdr:to>
      <xdr:col>27</xdr:col>
      <xdr:colOff>152400</xdr:colOff>
      <xdr:row>757</xdr:row>
      <xdr:rowOff>76200</xdr:rowOff>
    </xdr:to>
    <xdr:cxnSp macro="">
      <xdr:nvCxnSpPr>
        <xdr:cNvPr id="26" name="直線コネクタ 25">
          <a:extLst>
            <a:ext uri="{FF2B5EF4-FFF2-40B4-BE49-F238E27FC236}">
              <a16:creationId xmlns:a16="http://schemas.microsoft.com/office/drawing/2014/main" id="{54A91A98-DDEE-4D49-91A7-224DC336EBCE}"/>
            </a:ext>
          </a:extLst>
        </xdr:cNvPr>
        <xdr:cNvCxnSpPr/>
      </xdr:nvCxnSpPr>
      <xdr:spPr>
        <a:xfrm>
          <a:off x="5638800" y="69913500"/>
          <a:ext cx="0" cy="787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4926</xdr:colOff>
      <xdr:row>744</xdr:row>
      <xdr:rowOff>99813</xdr:rowOff>
    </xdr:from>
    <xdr:to>
      <xdr:col>27</xdr:col>
      <xdr:colOff>10486</xdr:colOff>
      <xdr:row>751</xdr:row>
      <xdr:rowOff>255678</xdr:rowOff>
    </xdr:to>
    <xdr:cxnSp macro="">
      <xdr:nvCxnSpPr>
        <xdr:cNvPr id="69" name="カギ線コネクタ 4">
          <a:extLst>
            <a:ext uri="{FF2B5EF4-FFF2-40B4-BE49-F238E27FC236}">
              <a16:creationId xmlns:a16="http://schemas.microsoft.com/office/drawing/2014/main" id="{3EC4E94E-A5EE-40FB-A6F0-53530F415D6C}"/>
            </a:ext>
          </a:extLst>
        </xdr:cNvPr>
        <xdr:cNvCxnSpPr>
          <a:stCxn id="70" idx="2"/>
          <a:endCxn id="71" idx="0"/>
        </xdr:cNvCxnSpPr>
      </xdr:nvCxnSpPr>
      <xdr:spPr>
        <a:xfrm rot="16200000" flipH="1">
          <a:off x="4393823" y="68024716"/>
          <a:ext cx="2200565" cy="5560"/>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40822</xdr:colOff>
      <xdr:row>742</xdr:row>
      <xdr:rowOff>50800</xdr:rowOff>
    </xdr:from>
    <xdr:to>
      <xdr:col>29</xdr:col>
      <xdr:colOff>172227</xdr:colOff>
      <xdr:row>744</xdr:row>
      <xdr:rowOff>99814</xdr:rowOff>
    </xdr:to>
    <xdr:sp macro="" textlink="">
      <xdr:nvSpPr>
        <xdr:cNvPr id="70" name="Text Box 1">
          <a:extLst>
            <a:ext uri="{FF2B5EF4-FFF2-40B4-BE49-F238E27FC236}">
              <a16:creationId xmlns:a16="http://schemas.microsoft.com/office/drawing/2014/main" id="{1259FD6B-07C3-46DF-B9B5-7E71B71E707D}"/>
            </a:ext>
          </a:extLst>
        </xdr:cNvPr>
        <xdr:cNvSpPr txBox="1">
          <a:spLocks noChangeArrowheads="1"/>
        </xdr:cNvSpPr>
      </xdr:nvSpPr>
      <xdr:spPr bwMode="auto">
        <a:xfrm>
          <a:off x="4917622" y="66294000"/>
          <a:ext cx="1147405" cy="63321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1172.5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58994</xdr:colOff>
      <xdr:row>751</xdr:row>
      <xdr:rowOff>255679</xdr:rowOff>
    </xdr:from>
    <xdr:to>
      <xdr:col>31</xdr:col>
      <xdr:colOff>165175</xdr:colOff>
      <xdr:row>754</xdr:row>
      <xdr:rowOff>22316</xdr:rowOff>
    </xdr:to>
    <xdr:sp macro="" textlink="">
      <xdr:nvSpPr>
        <xdr:cNvPr id="71" name="Text Box 2">
          <a:extLst>
            <a:ext uri="{FF2B5EF4-FFF2-40B4-BE49-F238E27FC236}">
              <a16:creationId xmlns:a16="http://schemas.microsoft.com/office/drawing/2014/main" id="{37335D7E-501D-47FE-8C46-23787DB84978}"/>
            </a:ext>
          </a:extLst>
        </xdr:cNvPr>
        <xdr:cNvSpPr txBox="1">
          <a:spLocks noChangeArrowheads="1"/>
        </xdr:cNvSpPr>
      </xdr:nvSpPr>
      <xdr:spPr bwMode="auto">
        <a:xfrm>
          <a:off x="4529394" y="69127779"/>
          <a:ext cx="1934981" cy="6429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1,172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13740</xdr:colOff>
      <xdr:row>745</xdr:row>
      <xdr:rowOff>93010</xdr:rowOff>
    </xdr:from>
    <xdr:to>
      <xdr:col>33</xdr:col>
      <xdr:colOff>202466</xdr:colOff>
      <xdr:row>748</xdr:row>
      <xdr:rowOff>262499</xdr:rowOff>
    </xdr:to>
    <xdr:grpSp>
      <xdr:nvGrpSpPr>
        <xdr:cNvPr id="72" name="Group 6">
          <a:extLst>
            <a:ext uri="{FF2B5EF4-FFF2-40B4-BE49-F238E27FC236}">
              <a16:creationId xmlns:a16="http://schemas.microsoft.com/office/drawing/2014/main" id="{33C3AD38-635B-4EFE-804F-02BCC12FB96A}"/>
            </a:ext>
          </a:extLst>
        </xdr:cNvPr>
        <xdr:cNvGrpSpPr>
          <a:grpSpLocks/>
        </xdr:cNvGrpSpPr>
      </xdr:nvGrpSpPr>
      <xdr:grpSpPr bwMode="auto">
        <a:xfrm>
          <a:off x="4061865" y="55897604"/>
          <a:ext cx="2820007" cy="1062458"/>
          <a:chOff x="488" y="3367"/>
          <a:chExt cx="207" cy="94"/>
        </a:xfrm>
      </xdr:grpSpPr>
      <xdr:sp macro="" textlink="">
        <xdr:nvSpPr>
          <xdr:cNvPr id="73" name="AutoShape 7">
            <a:extLst>
              <a:ext uri="{FF2B5EF4-FFF2-40B4-BE49-F238E27FC236}">
                <a16:creationId xmlns:a16="http://schemas.microsoft.com/office/drawing/2014/main" id="{32FF1E47-CF16-46F0-B1AB-98B9588CF56F}"/>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4" name="Text Box 8">
            <a:extLst>
              <a:ext uri="{FF2B5EF4-FFF2-40B4-BE49-F238E27FC236}">
                <a16:creationId xmlns:a16="http://schemas.microsoft.com/office/drawing/2014/main" id="{1BEFC6D8-6BE9-4493-A0A8-98A435C03F0D}"/>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科学技術振興機構（JST）の設置する施設の整備充実を図るために要する経費をJSTに対して補助することにより、科学技術の振興を図ることを目的とする。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34</xdr:col>
      <xdr:colOff>25746</xdr:colOff>
      <xdr:row>760</xdr:row>
      <xdr:rowOff>275201</xdr:rowOff>
    </xdr:from>
    <xdr:to>
      <xdr:col>43</xdr:col>
      <xdr:colOff>116398</xdr:colOff>
      <xdr:row>762</xdr:row>
      <xdr:rowOff>145885</xdr:rowOff>
    </xdr:to>
    <xdr:grpSp>
      <xdr:nvGrpSpPr>
        <xdr:cNvPr id="76" name="Group 6">
          <a:extLst>
            <a:ext uri="{FF2B5EF4-FFF2-40B4-BE49-F238E27FC236}">
              <a16:creationId xmlns:a16="http://schemas.microsoft.com/office/drawing/2014/main" id="{B08C9F89-25E8-4E82-BF78-4CF2F44B38FD}"/>
            </a:ext>
          </a:extLst>
        </xdr:cNvPr>
        <xdr:cNvGrpSpPr>
          <a:grpSpLocks/>
        </xdr:cNvGrpSpPr>
      </xdr:nvGrpSpPr>
      <xdr:grpSpPr bwMode="auto">
        <a:xfrm>
          <a:off x="6907559" y="60544639"/>
          <a:ext cx="1912308" cy="465996"/>
          <a:chOff x="488" y="3370"/>
          <a:chExt cx="207" cy="96"/>
        </a:xfrm>
      </xdr:grpSpPr>
      <xdr:sp macro="" textlink="">
        <xdr:nvSpPr>
          <xdr:cNvPr id="77" name="AutoShape 7">
            <a:extLst>
              <a:ext uri="{FF2B5EF4-FFF2-40B4-BE49-F238E27FC236}">
                <a16:creationId xmlns:a16="http://schemas.microsoft.com/office/drawing/2014/main" id="{0B80D6B7-65DD-4D5D-990B-0081EE447C1C}"/>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8" name="Text Box 8">
            <a:extLst>
              <a:ext uri="{FF2B5EF4-FFF2-40B4-BE49-F238E27FC236}">
                <a16:creationId xmlns:a16="http://schemas.microsoft.com/office/drawing/2014/main" id="{AF0A4A9B-6B6B-4F9E-B91B-0B57211AA97D}"/>
              </a:ext>
            </a:extLst>
          </xdr:cNvPr>
          <xdr:cNvSpPr txBox="1">
            <a:spLocks noChangeArrowheads="1"/>
          </xdr:cNvSpPr>
        </xdr:nvSpPr>
        <xdr:spPr bwMode="auto">
          <a:xfrm>
            <a:off x="498"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空調、建築等の補修費用</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24</xdr:col>
      <xdr:colOff>35755</xdr:colOff>
      <xdr:row>750</xdr:row>
      <xdr:rowOff>144702</xdr:rowOff>
    </xdr:from>
    <xdr:to>
      <xdr:col>29</xdr:col>
      <xdr:colOff>134438</xdr:colOff>
      <xdr:row>751</xdr:row>
      <xdr:rowOff>133310</xdr:rowOff>
    </xdr:to>
    <xdr:sp macro="" textlink="">
      <xdr:nvSpPr>
        <xdr:cNvPr id="79" name="AutoShape 7">
          <a:extLst>
            <a:ext uri="{FF2B5EF4-FFF2-40B4-BE49-F238E27FC236}">
              <a16:creationId xmlns:a16="http://schemas.microsoft.com/office/drawing/2014/main" id="{0DC5B7ED-0ACD-4598-89CD-6B5ACAC8D197}"/>
            </a:ext>
          </a:extLst>
        </xdr:cNvPr>
        <xdr:cNvSpPr>
          <a:spLocks noChangeArrowheads="1"/>
        </xdr:cNvSpPr>
      </xdr:nvSpPr>
      <xdr:spPr bwMode="auto">
        <a:xfrm>
          <a:off x="4912555" y="68724702"/>
          <a:ext cx="1114683" cy="280708"/>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79529</xdr:colOff>
      <xdr:row>750</xdr:row>
      <xdr:rowOff>185968</xdr:rowOff>
    </xdr:from>
    <xdr:to>
      <xdr:col>30</xdr:col>
      <xdr:colOff>8629</xdr:colOff>
      <xdr:row>751</xdr:row>
      <xdr:rowOff>169400</xdr:rowOff>
    </xdr:to>
    <xdr:sp macro="" textlink="">
      <xdr:nvSpPr>
        <xdr:cNvPr id="80" name="テキスト ボックス 79">
          <a:extLst>
            <a:ext uri="{FF2B5EF4-FFF2-40B4-BE49-F238E27FC236}">
              <a16:creationId xmlns:a16="http://schemas.microsoft.com/office/drawing/2014/main" id="{E00CE4DA-C5CE-4198-83C9-3C504483C66D}"/>
            </a:ext>
          </a:extLst>
        </xdr:cNvPr>
        <xdr:cNvSpPr txBox="1"/>
      </xdr:nvSpPr>
      <xdr:spPr>
        <a:xfrm>
          <a:off x="4956329" y="68765968"/>
          <a:ext cx="1148300" cy="2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xdr:from>
      <xdr:col>11</xdr:col>
      <xdr:colOff>139700</xdr:colOff>
      <xdr:row>757</xdr:row>
      <xdr:rowOff>209059</xdr:rowOff>
    </xdr:from>
    <xdr:to>
      <xdr:col>21</xdr:col>
      <xdr:colOff>42557</xdr:colOff>
      <xdr:row>760</xdr:row>
      <xdr:rowOff>202405</xdr:rowOff>
    </xdr:to>
    <xdr:sp macro="" textlink="">
      <xdr:nvSpPr>
        <xdr:cNvPr id="85" name="Text Box 2">
          <a:extLst>
            <a:ext uri="{FF2B5EF4-FFF2-40B4-BE49-F238E27FC236}">
              <a16:creationId xmlns:a16="http://schemas.microsoft.com/office/drawing/2014/main" id="{CBA8DE95-C283-48BA-A47D-28D3FAF07CC8}"/>
            </a:ext>
          </a:extLst>
        </xdr:cNvPr>
        <xdr:cNvSpPr txBox="1">
          <a:spLocks noChangeArrowheads="1"/>
        </xdr:cNvSpPr>
      </xdr:nvSpPr>
      <xdr:spPr bwMode="auto">
        <a:xfrm>
          <a:off x="2366169" y="60871403"/>
          <a:ext cx="1926919" cy="88631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】知の創造と経済・社会的価値への転換</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000" b="0" i="0" u="none" strike="noStrike" baseline="0">
              <a:solidFill>
                <a:sysClr val="windowText" lastClr="000000"/>
              </a:solidFill>
              <a:effectLst/>
              <a:latin typeface="+mn-lt"/>
              <a:ea typeface="+mn-ea"/>
              <a:cs typeface="+mn-cs"/>
            </a:rPr>
            <a:t>76</a:t>
          </a:r>
          <a:r>
            <a:rPr lang="ja-JP" altLang="en-US" sz="1100" b="0" i="0" u="none" strike="noStrike" baseline="0">
              <a:solidFill>
                <a:sysClr val="windowText" lastClr="000000"/>
              </a:solidFill>
              <a:latin typeface="ＭＳ Ｐゴシック"/>
              <a:ea typeface="ＭＳ Ｐゴシック"/>
            </a:rPr>
            <a:t>百万円</a:t>
          </a:r>
          <a:endParaRPr lang="ja-JP" altLang="en-US" b="0">
            <a:solidFill>
              <a:sysClr val="windowText" lastClr="000000"/>
            </a:solidFill>
          </a:endParaRPr>
        </a:p>
      </xdr:txBody>
    </xdr:sp>
    <xdr:clientData/>
  </xdr:twoCellAnchor>
  <xdr:twoCellAnchor>
    <xdr:from>
      <xdr:col>11</xdr:col>
      <xdr:colOff>143284</xdr:colOff>
      <xdr:row>760</xdr:row>
      <xdr:rowOff>275201</xdr:rowOff>
    </xdr:from>
    <xdr:to>
      <xdr:col>21</xdr:col>
      <xdr:colOff>34269</xdr:colOff>
      <xdr:row>762</xdr:row>
      <xdr:rowOff>145885</xdr:rowOff>
    </xdr:to>
    <xdr:grpSp>
      <xdr:nvGrpSpPr>
        <xdr:cNvPr id="86" name="Group 6">
          <a:extLst>
            <a:ext uri="{FF2B5EF4-FFF2-40B4-BE49-F238E27FC236}">
              <a16:creationId xmlns:a16="http://schemas.microsoft.com/office/drawing/2014/main" id="{8AB4ECE6-C944-4501-B403-91E3FC7E3B23}"/>
            </a:ext>
          </a:extLst>
        </xdr:cNvPr>
        <xdr:cNvGrpSpPr>
          <a:grpSpLocks/>
        </xdr:cNvGrpSpPr>
      </xdr:nvGrpSpPr>
      <xdr:grpSpPr bwMode="auto">
        <a:xfrm>
          <a:off x="2369753" y="60544639"/>
          <a:ext cx="1915047" cy="465996"/>
          <a:chOff x="488" y="3370"/>
          <a:chExt cx="207" cy="96"/>
        </a:xfrm>
      </xdr:grpSpPr>
      <xdr:sp macro="" textlink="">
        <xdr:nvSpPr>
          <xdr:cNvPr id="87" name="AutoShape 7">
            <a:extLst>
              <a:ext uri="{FF2B5EF4-FFF2-40B4-BE49-F238E27FC236}">
                <a16:creationId xmlns:a16="http://schemas.microsoft.com/office/drawing/2014/main" id="{62FB5ADB-C294-4E6B-BD93-260BBBC49D42}"/>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8" name="Text Box 8">
            <a:extLst>
              <a:ext uri="{FF2B5EF4-FFF2-40B4-BE49-F238E27FC236}">
                <a16:creationId xmlns:a16="http://schemas.microsoft.com/office/drawing/2014/main" id="{DFE754BD-7A0A-49CE-9206-2DA2A5E909B7}"/>
              </a:ext>
            </a:extLst>
          </xdr:cNvPr>
          <xdr:cNvSpPr txBox="1">
            <a:spLocks noChangeArrowheads="1"/>
          </xdr:cNvSpPr>
        </xdr:nvSpPr>
        <xdr:spPr bwMode="auto">
          <a:xfrm>
            <a:off x="494"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外国人研究者宿舎の補修費用</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16</xdr:col>
      <xdr:colOff>91135</xdr:colOff>
      <xdr:row>754</xdr:row>
      <xdr:rowOff>22315</xdr:rowOff>
    </xdr:from>
    <xdr:to>
      <xdr:col>27</xdr:col>
      <xdr:colOff>162886</xdr:colOff>
      <xdr:row>757</xdr:row>
      <xdr:rowOff>167904</xdr:rowOff>
    </xdr:to>
    <xdr:cxnSp macro="">
      <xdr:nvCxnSpPr>
        <xdr:cNvPr id="89" name="カギ線コネクタ 16">
          <a:extLst>
            <a:ext uri="{FF2B5EF4-FFF2-40B4-BE49-F238E27FC236}">
              <a16:creationId xmlns:a16="http://schemas.microsoft.com/office/drawing/2014/main" id="{BA323F9E-EACA-4697-A5A5-FD4AA42CFF1E}"/>
            </a:ext>
          </a:extLst>
        </xdr:cNvPr>
        <xdr:cNvCxnSpPr/>
      </xdr:nvCxnSpPr>
      <xdr:spPr>
        <a:xfrm rot="10800000" flipV="1">
          <a:off x="3342335" y="69770715"/>
          <a:ext cx="2306951" cy="1021889"/>
        </a:xfrm>
        <a:prstGeom prst="bentConnector4">
          <a:avLst>
            <a:gd name="adj1" fmla="val 373"/>
            <a:gd name="adj2" fmla="val 5277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166687</xdr:colOff>
      <xdr:row>756</xdr:row>
      <xdr:rowOff>141722</xdr:rowOff>
    </xdr:from>
    <xdr:to>
      <xdr:col>21</xdr:col>
      <xdr:colOff>11906</xdr:colOff>
      <xdr:row>757</xdr:row>
      <xdr:rowOff>206005</xdr:rowOff>
    </xdr:to>
    <xdr:grpSp>
      <xdr:nvGrpSpPr>
        <xdr:cNvPr id="90" name="Group 9">
          <a:extLst>
            <a:ext uri="{FF2B5EF4-FFF2-40B4-BE49-F238E27FC236}">
              <a16:creationId xmlns:a16="http://schemas.microsoft.com/office/drawing/2014/main" id="{AD722E81-20C5-4D7B-93B6-DE44830C17F4}"/>
            </a:ext>
          </a:extLst>
        </xdr:cNvPr>
        <xdr:cNvGrpSpPr>
          <a:grpSpLocks/>
        </xdr:cNvGrpSpPr>
      </xdr:nvGrpSpPr>
      <xdr:grpSpPr bwMode="auto">
        <a:xfrm>
          <a:off x="2393156" y="59220535"/>
          <a:ext cx="1869281" cy="361939"/>
          <a:chOff x="488" y="3367"/>
          <a:chExt cx="207" cy="114"/>
        </a:xfrm>
      </xdr:grpSpPr>
      <xdr:sp macro="" textlink="">
        <xdr:nvSpPr>
          <xdr:cNvPr id="91" name="AutoShape 10">
            <a:extLst>
              <a:ext uri="{FF2B5EF4-FFF2-40B4-BE49-F238E27FC236}">
                <a16:creationId xmlns:a16="http://schemas.microsoft.com/office/drawing/2014/main" id="{6F0502D4-45DD-4742-A348-38DBED3889B5}"/>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 name="Text Box 11">
            <a:extLst>
              <a:ext uri="{FF2B5EF4-FFF2-40B4-BE49-F238E27FC236}">
                <a16:creationId xmlns:a16="http://schemas.microsoft.com/office/drawing/2014/main" id="{D8A523B2-B7F6-44DA-8A38-130EC2243A68}"/>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34</xdr:col>
      <xdr:colOff>7631</xdr:colOff>
      <xdr:row>756</xdr:row>
      <xdr:rowOff>141722</xdr:rowOff>
    </xdr:from>
    <xdr:to>
      <xdr:col>43</xdr:col>
      <xdr:colOff>154781</xdr:colOff>
      <xdr:row>757</xdr:row>
      <xdr:rowOff>206005</xdr:rowOff>
    </xdr:to>
    <xdr:grpSp>
      <xdr:nvGrpSpPr>
        <xdr:cNvPr id="45" name="Group 9">
          <a:extLst>
            <a:ext uri="{FF2B5EF4-FFF2-40B4-BE49-F238E27FC236}">
              <a16:creationId xmlns:a16="http://schemas.microsoft.com/office/drawing/2014/main" id="{0CEEEF44-924A-450D-869C-19AC5F41EC60}"/>
            </a:ext>
          </a:extLst>
        </xdr:cNvPr>
        <xdr:cNvGrpSpPr>
          <a:grpSpLocks/>
        </xdr:cNvGrpSpPr>
      </xdr:nvGrpSpPr>
      <xdr:grpSpPr bwMode="auto">
        <a:xfrm>
          <a:off x="6889444" y="59220535"/>
          <a:ext cx="1968806" cy="361939"/>
          <a:chOff x="488" y="3367"/>
          <a:chExt cx="207" cy="114"/>
        </a:xfrm>
      </xdr:grpSpPr>
      <xdr:sp macro="" textlink="">
        <xdr:nvSpPr>
          <xdr:cNvPr id="46" name="AutoShape 10">
            <a:extLst>
              <a:ext uri="{FF2B5EF4-FFF2-40B4-BE49-F238E27FC236}">
                <a16:creationId xmlns:a16="http://schemas.microsoft.com/office/drawing/2014/main" id="{A126F6CB-7A58-4774-8561-EDC8BF13E769}"/>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7" name="Text Box 11">
            <a:extLst>
              <a:ext uri="{FF2B5EF4-FFF2-40B4-BE49-F238E27FC236}">
                <a16:creationId xmlns:a16="http://schemas.microsoft.com/office/drawing/2014/main" id="{C9838767-2653-42D0-A02A-BDD81D8C28DD}"/>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clientData/>
  </xdr:twoCellAnchor>
  <xdr:twoCellAnchor>
    <xdr:from>
      <xdr:col>34</xdr:col>
      <xdr:colOff>47562</xdr:colOff>
      <xdr:row>757</xdr:row>
      <xdr:rowOff>209059</xdr:rowOff>
    </xdr:from>
    <xdr:to>
      <xdr:col>43</xdr:col>
      <xdr:colOff>150086</xdr:colOff>
      <xdr:row>760</xdr:row>
      <xdr:rowOff>214311</xdr:rowOff>
    </xdr:to>
    <xdr:sp macro="" textlink="">
      <xdr:nvSpPr>
        <xdr:cNvPr id="48" name="Text Box 2">
          <a:extLst>
            <a:ext uri="{FF2B5EF4-FFF2-40B4-BE49-F238E27FC236}">
              <a16:creationId xmlns:a16="http://schemas.microsoft.com/office/drawing/2014/main" id="{D5594AA8-3943-4863-B380-559375B7D440}"/>
            </a:ext>
          </a:extLst>
        </xdr:cNvPr>
        <xdr:cNvSpPr txBox="1">
          <a:spLocks noChangeArrowheads="1"/>
        </xdr:cNvSpPr>
      </xdr:nvSpPr>
      <xdr:spPr bwMode="auto">
        <a:xfrm>
          <a:off x="6929375" y="60871403"/>
          <a:ext cx="1924180" cy="8982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000" b="0" i="0" u="none" strike="noStrike" baseline="0">
              <a:solidFill>
                <a:sysClr val="windowText" lastClr="000000"/>
              </a:solidFill>
              <a:effectLst/>
              <a:latin typeface="+mn-lt"/>
              <a:ea typeface="+mn-ea"/>
              <a:cs typeface="+mn-cs"/>
            </a:rPr>
            <a:t>210</a:t>
          </a:r>
          <a:r>
            <a:rPr lang="ja-JP" altLang="en-US" sz="1100" b="0" i="0" u="none" strike="noStrike" baseline="0">
              <a:solidFill>
                <a:sysClr val="windowText" lastClr="000000"/>
              </a:solidFill>
              <a:latin typeface="ＭＳ Ｐゴシック"/>
              <a:ea typeface="ＭＳ Ｐゴシック"/>
            </a:rPr>
            <a:t>百万円</a:t>
          </a:r>
          <a:endParaRPr lang="ja-JP" altLang="en-US" b="0">
            <a:solidFill>
              <a:sysClr val="windowText" lastClr="000000"/>
            </a:solidFill>
          </a:endParaRPr>
        </a:p>
      </xdr:txBody>
    </xdr:sp>
    <xdr:clientData/>
  </xdr:twoCellAnchor>
  <xdr:twoCellAnchor>
    <xdr:from>
      <xdr:col>22</xdr:col>
      <xdr:colOff>190500</xdr:colOff>
      <xdr:row>757</xdr:row>
      <xdr:rowOff>209059</xdr:rowOff>
    </xdr:from>
    <xdr:to>
      <xdr:col>32</xdr:col>
      <xdr:colOff>93357</xdr:colOff>
      <xdr:row>760</xdr:row>
      <xdr:rowOff>214311</xdr:rowOff>
    </xdr:to>
    <xdr:sp macro="" textlink="">
      <xdr:nvSpPr>
        <xdr:cNvPr id="49" name="Text Box 2">
          <a:extLst>
            <a:ext uri="{FF2B5EF4-FFF2-40B4-BE49-F238E27FC236}">
              <a16:creationId xmlns:a16="http://schemas.microsoft.com/office/drawing/2014/main" id="{A052B60A-5B33-4609-B175-7F272F645D10}"/>
            </a:ext>
          </a:extLst>
        </xdr:cNvPr>
        <xdr:cNvSpPr txBox="1">
          <a:spLocks noChangeArrowheads="1"/>
        </xdr:cNvSpPr>
      </xdr:nvSpPr>
      <xdr:spPr bwMode="auto">
        <a:xfrm>
          <a:off x="4643438" y="60871403"/>
          <a:ext cx="1926919" cy="8982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】未来共創の推進と未来を創る人材の育成</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000" b="0" i="0" u="none" strike="noStrike" baseline="0">
              <a:solidFill>
                <a:sysClr val="windowText" lastClr="000000"/>
              </a:solidFill>
              <a:effectLst/>
              <a:latin typeface="+mn-lt"/>
              <a:ea typeface="+mn-ea"/>
              <a:cs typeface="+mn-cs"/>
            </a:rPr>
            <a:t>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000" b="0" i="0" u="none" strike="noStrike" baseline="0">
              <a:solidFill>
                <a:sysClr val="windowText" lastClr="000000"/>
              </a:solidFill>
              <a:effectLst/>
              <a:latin typeface="+mn-lt"/>
              <a:ea typeface="+mn-ea"/>
              <a:cs typeface="+mn-cs"/>
            </a:rPr>
            <a:t>886</a:t>
          </a:r>
          <a:r>
            <a:rPr lang="ja-JP" altLang="en-US" sz="1100" b="0" i="0" u="none" strike="noStrike" baseline="0">
              <a:solidFill>
                <a:sysClr val="windowText" lastClr="000000"/>
              </a:solidFill>
              <a:latin typeface="ＭＳ Ｐゴシック"/>
              <a:ea typeface="ＭＳ Ｐゴシック"/>
            </a:rPr>
            <a:t>百万円</a:t>
          </a:r>
          <a:endParaRPr lang="ja-JP" altLang="en-US" b="0">
            <a:solidFill>
              <a:sysClr val="windowText" lastClr="000000"/>
            </a:solidFill>
          </a:endParaRPr>
        </a:p>
      </xdr:txBody>
    </xdr:sp>
    <xdr:clientData/>
  </xdr:twoCellAnchor>
  <xdr:twoCellAnchor>
    <xdr:from>
      <xdr:col>22</xdr:col>
      <xdr:colOff>194084</xdr:colOff>
      <xdr:row>760</xdr:row>
      <xdr:rowOff>275201</xdr:rowOff>
    </xdr:from>
    <xdr:to>
      <xdr:col>32</xdr:col>
      <xdr:colOff>85069</xdr:colOff>
      <xdr:row>762</xdr:row>
      <xdr:rowOff>145885</xdr:rowOff>
    </xdr:to>
    <xdr:grpSp>
      <xdr:nvGrpSpPr>
        <xdr:cNvPr id="50" name="Group 6">
          <a:extLst>
            <a:ext uri="{FF2B5EF4-FFF2-40B4-BE49-F238E27FC236}">
              <a16:creationId xmlns:a16="http://schemas.microsoft.com/office/drawing/2014/main" id="{978CC8D9-C80F-4B4F-9DA2-6AEC93654F17}"/>
            </a:ext>
          </a:extLst>
        </xdr:cNvPr>
        <xdr:cNvGrpSpPr>
          <a:grpSpLocks/>
        </xdr:cNvGrpSpPr>
      </xdr:nvGrpSpPr>
      <xdr:grpSpPr bwMode="auto">
        <a:xfrm>
          <a:off x="4647022" y="60544639"/>
          <a:ext cx="1915047" cy="465996"/>
          <a:chOff x="488" y="3370"/>
          <a:chExt cx="207" cy="96"/>
        </a:xfrm>
      </xdr:grpSpPr>
      <xdr:sp macro="" textlink="">
        <xdr:nvSpPr>
          <xdr:cNvPr id="51" name="AutoShape 7">
            <a:extLst>
              <a:ext uri="{FF2B5EF4-FFF2-40B4-BE49-F238E27FC236}">
                <a16:creationId xmlns:a16="http://schemas.microsoft.com/office/drawing/2014/main" id="{CB009EF7-FA88-4F01-A37F-42DD4E32081D}"/>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2" name="Text Box 8">
            <a:extLst>
              <a:ext uri="{FF2B5EF4-FFF2-40B4-BE49-F238E27FC236}">
                <a16:creationId xmlns:a16="http://schemas.microsoft.com/office/drawing/2014/main" id="{0FA766AA-D4AA-4C55-A73E-EDC135CA2766}"/>
              </a:ext>
            </a:extLst>
          </xdr:cNvPr>
          <xdr:cNvSpPr txBox="1">
            <a:spLocks noChangeArrowheads="1"/>
          </xdr:cNvSpPr>
        </xdr:nvSpPr>
        <xdr:spPr bwMode="auto">
          <a:xfrm>
            <a:off x="494"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日本科学未来館の補修費用</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23</xdr:col>
      <xdr:colOff>11906</xdr:colOff>
      <xdr:row>756</xdr:row>
      <xdr:rowOff>141722</xdr:rowOff>
    </xdr:from>
    <xdr:to>
      <xdr:col>32</xdr:col>
      <xdr:colOff>83344</xdr:colOff>
      <xdr:row>757</xdr:row>
      <xdr:rowOff>206005</xdr:rowOff>
    </xdr:to>
    <xdr:grpSp>
      <xdr:nvGrpSpPr>
        <xdr:cNvPr id="53" name="Group 9">
          <a:extLst>
            <a:ext uri="{FF2B5EF4-FFF2-40B4-BE49-F238E27FC236}">
              <a16:creationId xmlns:a16="http://schemas.microsoft.com/office/drawing/2014/main" id="{82323D66-0708-496F-8160-6EF8033E42AF}"/>
            </a:ext>
          </a:extLst>
        </xdr:cNvPr>
        <xdr:cNvGrpSpPr>
          <a:grpSpLocks/>
        </xdr:cNvGrpSpPr>
      </xdr:nvGrpSpPr>
      <xdr:grpSpPr bwMode="auto">
        <a:xfrm>
          <a:off x="4667250" y="59220535"/>
          <a:ext cx="1893094" cy="361939"/>
          <a:chOff x="488" y="3367"/>
          <a:chExt cx="207" cy="114"/>
        </a:xfrm>
      </xdr:grpSpPr>
      <xdr:sp macro="" textlink="">
        <xdr:nvSpPr>
          <xdr:cNvPr id="54" name="AutoShape 10">
            <a:extLst>
              <a:ext uri="{FF2B5EF4-FFF2-40B4-BE49-F238E27FC236}">
                <a16:creationId xmlns:a16="http://schemas.microsoft.com/office/drawing/2014/main" id="{17E8FA25-C7AB-44B4-9200-A4A243752405}"/>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5" name="Text Box 11">
            <a:extLst>
              <a:ext uri="{FF2B5EF4-FFF2-40B4-BE49-F238E27FC236}">
                <a16:creationId xmlns:a16="http://schemas.microsoft.com/office/drawing/2014/main" id="{C5CA2BBA-8FA9-4451-8879-9613CEE8336D}"/>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7" t="s">
        <v>0</v>
      </c>
      <c r="AK2" s="1007"/>
      <c r="AL2" s="1007"/>
      <c r="AM2" s="1007"/>
      <c r="AN2" s="1007"/>
      <c r="AO2" s="1008"/>
      <c r="AP2" s="1008"/>
      <c r="AQ2" s="1008"/>
      <c r="AR2" s="78" t="str">
        <f>IF(OR(AO2="　", AO2=""), "", "-")</f>
        <v/>
      </c>
      <c r="AS2" s="1009">
        <v>176</v>
      </c>
      <c r="AT2" s="1009"/>
      <c r="AU2" s="1009"/>
      <c r="AV2" s="51" t="str">
        <f>IF(AW2="", "", "-")</f>
        <v/>
      </c>
      <c r="AW2" s="952"/>
      <c r="AX2" s="952"/>
    </row>
    <row r="3" spans="1:50" ht="21" customHeight="1" thickBot="1" x14ac:dyDescent="0.2">
      <c r="A3" s="892" t="s">
        <v>424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561</v>
      </c>
      <c r="AK3" s="894"/>
      <c r="AL3" s="894"/>
      <c r="AM3" s="894"/>
      <c r="AN3" s="894"/>
      <c r="AO3" s="894"/>
      <c r="AP3" s="894"/>
      <c r="AQ3" s="894"/>
      <c r="AR3" s="894"/>
      <c r="AS3" s="894"/>
      <c r="AT3" s="894"/>
      <c r="AU3" s="894"/>
      <c r="AV3" s="894"/>
      <c r="AW3" s="894"/>
      <c r="AX3" s="24" t="s">
        <v>65</v>
      </c>
    </row>
    <row r="4" spans="1:50" ht="24.75" customHeight="1" x14ac:dyDescent="0.15">
      <c r="A4" s="728" t="s">
        <v>25</v>
      </c>
      <c r="B4" s="729"/>
      <c r="C4" s="729"/>
      <c r="D4" s="729"/>
      <c r="E4" s="729"/>
      <c r="F4" s="729"/>
      <c r="G4" s="706" t="s">
        <v>611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614</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64" t="s">
        <v>612</v>
      </c>
      <c r="H5" s="865"/>
      <c r="I5" s="865"/>
      <c r="J5" s="865"/>
      <c r="K5" s="865"/>
      <c r="L5" s="865"/>
      <c r="M5" s="866" t="s">
        <v>66</v>
      </c>
      <c r="N5" s="867"/>
      <c r="O5" s="867"/>
      <c r="P5" s="867"/>
      <c r="Q5" s="867"/>
      <c r="R5" s="868"/>
      <c r="S5" s="869" t="s">
        <v>613</v>
      </c>
      <c r="T5" s="865"/>
      <c r="U5" s="865"/>
      <c r="V5" s="865"/>
      <c r="W5" s="865"/>
      <c r="X5" s="870"/>
      <c r="Y5" s="722" t="s">
        <v>3</v>
      </c>
      <c r="Z5" s="570"/>
      <c r="AA5" s="570"/>
      <c r="AB5" s="570"/>
      <c r="AC5" s="570"/>
      <c r="AD5" s="571"/>
      <c r="AE5" s="723" t="s">
        <v>615</v>
      </c>
      <c r="AF5" s="723"/>
      <c r="AG5" s="723"/>
      <c r="AH5" s="723"/>
      <c r="AI5" s="723"/>
      <c r="AJ5" s="723"/>
      <c r="AK5" s="723"/>
      <c r="AL5" s="723"/>
      <c r="AM5" s="723"/>
      <c r="AN5" s="723"/>
      <c r="AO5" s="723"/>
      <c r="AP5" s="724"/>
      <c r="AQ5" s="725" t="s">
        <v>562</v>
      </c>
      <c r="AR5" s="726"/>
      <c r="AS5" s="726"/>
      <c r="AT5" s="726"/>
      <c r="AU5" s="726"/>
      <c r="AV5" s="726"/>
      <c r="AW5" s="726"/>
      <c r="AX5" s="727"/>
    </row>
    <row r="6" spans="1:50" ht="39" customHeight="1" x14ac:dyDescent="0.15">
      <c r="A6" s="730" t="s">
        <v>4</v>
      </c>
      <c r="B6" s="731"/>
      <c r="C6" s="731"/>
      <c r="D6" s="731"/>
      <c r="E6" s="731"/>
      <c r="F6" s="73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76.5" customHeight="1" x14ac:dyDescent="0.15">
      <c r="A7" s="522" t="s">
        <v>22</v>
      </c>
      <c r="B7" s="523"/>
      <c r="C7" s="523"/>
      <c r="D7" s="523"/>
      <c r="E7" s="523"/>
      <c r="F7" s="524"/>
      <c r="G7" s="525" t="s">
        <v>680</v>
      </c>
      <c r="H7" s="526"/>
      <c r="I7" s="526"/>
      <c r="J7" s="526"/>
      <c r="K7" s="526"/>
      <c r="L7" s="526"/>
      <c r="M7" s="526"/>
      <c r="N7" s="526"/>
      <c r="O7" s="526"/>
      <c r="P7" s="526"/>
      <c r="Q7" s="526"/>
      <c r="R7" s="526"/>
      <c r="S7" s="526"/>
      <c r="T7" s="526"/>
      <c r="U7" s="526"/>
      <c r="V7" s="526"/>
      <c r="W7" s="526"/>
      <c r="X7" s="527"/>
      <c r="Y7" s="963" t="s">
        <v>388</v>
      </c>
      <c r="Z7" s="470"/>
      <c r="AA7" s="470"/>
      <c r="AB7" s="470"/>
      <c r="AC7" s="470"/>
      <c r="AD7" s="964"/>
      <c r="AE7" s="953" t="s">
        <v>563</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22" t="s">
        <v>259</v>
      </c>
      <c r="B8" s="523"/>
      <c r="C8" s="523"/>
      <c r="D8" s="523"/>
      <c r="E8" s="523"/>
      <c r="F8" s="524"/>
      <c r="G8" s="976" t="str">
        <f>入力規則等!A27</f>
        <v>科学技術・イノベーション</v>
      </c>
      <c r="H8" s="744"/>
      <c r="I8" s="744"/>
      <c r="J8" s="744"/>
      <c r="K8" s="744"/>
      <c r="L8" s="744"/>
      <c r="M8" s="744"/>
      <c r="N8" s="744"/>
      <c r="O8" s="744"/>
      <c r="P8" s="744"/>
      <c r="Q8" s="744"/>
      <c r="R8" s="744"/>
      <c r="S8" s="744"/>
      <c r="T8" s="744"/>
      <c r="U8" s="744"/>
      <c r="V8" s="744"/>
      <c r="W8" s="744"/>
      <c r="X8" s="977"/>
      <c r="Y8" s="871" t="s">
        <v>260</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8.25" customHeight="1" x14ac:dyDescent="0.15">
      <c r="A9" s="874" t="s">
        <v>23</v>
      </c>
      <c r="B9" s="875"/>
      <c r="C9" s="875"/>
      <c r="D9" s="875"/>
      <c r="E9" s="875"/>
      <c r="F9" s="875"/>
      <c r="G9" s="876" t="s">
        <v>676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79.5" customHeight="1" x14ac:dyDescent="0.15">
      <c r="A10" s="684" t="s">
        <v>30</v>
      </c>
      <c r="B10" s="685"/>
      <c r="C10" s="685"/>
      <c r="D10" s="685"/>
      <c r="E10" s="685"/>
      <c r="F10" s="685"/>
      <c r="G10" s="779" t="s">
        <v>687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4" t="s">
        <v>5</v>
      </c>
      <c r="B11" s="685"/>
      <c r="C11" s="685"/>
      <c r="D11" s="685"/>
      <c r="E11" s="685"/>
      <c r="F11" s="68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19" t="s">
        <v>24</v>
      </c>
      <c r="B12" s="1020"/>
      <c r="C12" s="1020"/>
      <c r="D12" s="1020"/>
      <c r="E12" s="1020"/>
      <c r="F12" s="1021"/>
      <c r="G12" s="785"/>
      <c r="H12" s="786"/>
      <c r="I12" s="786"/>
      <c r="J12" s="786"/>
      <c r="K12" s="786"/>
      <c r="L12" s="786"/>
      <c r="M12" s="786"/>
      <c r="N12" s="786"/>
      <c r="O12" s="786"/>
      <c r="P12" s="442" t="s">
        <v>391</v>
      </c>
      <c r="Q12" s="443"/>
      <c r="R12" s="443"/>
      <c r="S12" s="443"/>
      <c r="T12" s="443"/>
      <c r="U12" s="443"/>
      <c r="V12" s="444"/>
      <c r="W12" s="442" t="s">
        <v>411</v>
      </c>
      <c r="X12" s="443"/>
      <c r="Y12" s="443"/>
      <c r="Z12" s="443"/>
      <c r="AA12" s="443"/>
      <c r="AB12" s="443"/>
      <c r="AC12" s="444"/>
      <c r="AD12" s="442" t="s">
        <v>418</v>
      </c>
      <c r="AE12" s="443"/>
      <c r="AF12" s="443"/>
      <c r="AG12" s="443"/>
      <c r="AH12" s="443"/>
      <c r="AI12" s="443"/>
      <c r="AJ12" s="444"/>
      <c r="AK12" s="442" t="s">
        <v>425</v>
      </c>
      <c r="AL12" s="443"/>
      <c r="AM12" s="443"/>
      <c r="AN12" s="443"/>
      <c r="AO12" s="443"/>
      <c r="AP12" s="443"/>
      <c r="AQ12" s="444"/>
      <c r="AR12" s="442" t="s">
        <v>426</v>
      </c>
      <c r="AS12" s="443"/>
      <c r="AT12" s="443"/>
      <c r="AU12" s="443"/>
      <c r="AV12" s="443"/>
      <c r="AW12" s="443"/>
      <c r="AX12" s="746"/>
    </row>
    <row r="13" spans="1:50" ht="21" customHeight="1" x14ac:dyDescent="0.15">
      <c r="A13" s="638"/>
      <c r="B13" s="639"/>
      <c r="C13" s="639"/>
      <c r="D13" s="639"/>
      <c r="E13" s="639"/>
      <c r="F13" s="640"/>
      <c r="G13" s="747" t="s">
        <v>6</v>
      </c>
      <c r="H13" s="748"/>
      <c r="I13" s="789" t="s">
        <v>7</v>
      </c>
      <c r="J13" s="790"/>
      <c r="K13" s="790"/>
      <c r="L13" s="790"/>
      <c r="M13" s="790"/>
      <c r="N13" s="790"/>
      <c r="O13" s="791"/>
      <c r="P13" s="681">
        <v>48.3</v>
      </c>
      <c r="Q13" s="682"/>
      <c r="R13" s="682"/>
      <c r="S13" s="682"/>
      <c r="T13" s="682"/>
      <c r="U13" s="682"/>
      <c r="V13" s="683"/>
      <c r="W13" s="681">
        <v>142</v>
      </c>
      <c r="X13" s="682"/>
      <c r="Y13" s="682"/>
      <c r="Z13" s="682"/>
      <c r="AA13" s="682"/>
      <c r="AB13" s="682"/>
      <c r="AC13" s="683"/>
      <c r="AD13" s="681">
        <v>1596.6</v>
      </c>
      <c r="AE13" s="682"/>
      <c r="AF13" s="682"/>
      <c r="AG13" s="682"/>
      <c r="AH13" s="682"/>
      <c r="AI13" s="682"/>
      <c r="AJ13" s="683"/>
      <c r="AK13" s="681">
        <v>189.2</v>
      </c>
      <c r="AL13" s="682"/>
      <c r="AM13" s="682"/>
      <c r="AN13" s="682"/>
      <c r="AO13" s="682"/>
      <c r="AP13" s="682"/>
      <c r="AQ13" s="683"/>
      <c r="AR13" s="960">
        <v>15.05</v>
      </c>
      <c r="AS13" s="961"/>
      <c r="AT13" s="961"/>
      <c r="AU13" s="961"/>
      <c r="AV13" s="961"/>
      <c r="AW13" s="961"/>
      <c r="AX13" s="962"/>
    </row>
    <row r="14" spans="1:50" ht="21" customHeight="1" x14ac:dyDescent="0.15">
      <c r="A14" s="638"/>
      <c r="B14" s="639"/>
      <c r="C14" s="639"/>
      <c r="D14" s="639"/>
      <c r="E14" s="639"/>
      <c r="F14" s="640"/>
      <c r="G14" s="749"/>
      <c r="H14" s="750"/>
      <c r="I14" s="735" t="s">
        <v>8</v>
      </c>
      <c r="J14" s="787"/>
      <c r="K14" s="787"/>
      <c r="L14" s="787"/>
      <c r="M14" s="787"/>
      <c r="N14" s="787"/>
      <c r="O14" s="788"/>
      <c r="P14" s="681">
        <v>341</v>
      </c>
      <c r="Q14" s="682"/>
      <c r="R14" s="682"/>
      <c r="S14" s="682"/>
      <c r="T14" s="682"/>
      <c r="U14" s="682"/>
      <c r="V14" s="683"/>
      <c r="W14" s="681">
        <v>205</v>
      </c>
      <c r="X14" s="682"/>
      <c r="Y14" s="682"/>
      <c r="Z14" s="682"/>
      <c r="AA14" s="682"/>
      <c r="AB14" s="682"/>
      <c r="AC14" s="683"/>
      <c r="AD14" s="681">
        <v>246.8</v>
      </c>
      <c r="AE14" s="682"/>
      <c r="AF14" s="682"/>
      <c r="AG14" s="682"/>
      <c r="AH14" s="682"/>
      <c r="AI14" s="682"/>
      <c r="AJ14" s="683"/>
      <c r="AK14" s="681" t="s">
        <v>564</v>
      </c>
      <c r="AL14" s="682"/>
      <c r="AM14" s="682"/>
      <c r="AN14" s="682"/>
      <c r="AO14" s="682"/>
      <c r="AP14" s="682"/>
      <c r="AQ14" s="683"/>
      <c r="AR14" s="814"/>
      <c r="AS14" s="814"/>
      <c r="AT14" s="814"/>
      <c r="AU14" s="814"/>
      <c r="AV14" s="814"/>
      <c r="AW14" s="814"/>
      <c r="AX14" s="815"/>
    </row>
    <row r="15" spans="1:50" ht="21" customHeight="1" x14ac:dyDescent="0.15">
      <c r="A15" s="638"/>
      <c r="B15" s="639"/>
      <c r="C15" s="639"/>
      <c r="D15" s="639"/>
      <c r="E15" s="639"/>
      <c r="F15" s="640"/>
      <c r="G15" s="749"/>
      <c r="H15" s="750"/>
      <c r="I15" s="735" t="s">
        <v>51</v>
      </c>
      <c r="J15" s="736"/>
      <c r="K15" s="736"/>
      <c r="L15" s="736"/>
      <c r="M15" s="736"/>
      <c r="N15" s="736"/>
      <c r="O15" s="737"/>
      <c r="P15" s="681" t="s">
        <v>564</v>
      </c>
      <c r="Q15" s="682"/>
      <c r="R15" s="682"/>
      <c r="S15" s="682"/>
      <c r="T15" s="682"/>
      <c r="U15" s="682"/>
      <c r="V15" s="683"/>
      <c r="W15" s="681">
        <v>341</v>
      </c>
      <c r="X15" s="682"/>
      <c r="Y15" s="682"/>
      <c r="Z15" s="682"/>
      <c r="AA15" s="682"/>
      <c r="AB15" s="682"/>
      <c r="AC15" s="683"/>
      <c r="AD15" s="681">
        <v>205</v>
      </c>
      <c r="AE15" s="682"/>
      <c r="AF15" s="682"/>
      <c r="AG15" s="682"/>
      <c r="AH15" s="682"/>
      <c r="AI15" s="682"/>
      <c r="AJ15" s="683"/>
      <c r="AK15" s="681">
        <v>777</v>
      </c>
      <c r="AL15" s="682"/>
      <c r="AM15" s="682"/>
      <c r="AN15" s="682"/>
      <c r="AO15" s="682"/>
      <c r="AP15" s="682"/>
      <c r="AQ15" s="683"/>
      <c r="AR15" s="681" t="s">
        <v>407</v>
      </c>
      <c r="AS15" s="682"/>
      <c r="AT15" s="682"/>
      <c r="AU15" s="682"/>
      <c r="AV15" s="682"/>
      <c r="AW15" s="682"/>
      <c r="AX15" s="832"/>
    </row>
    <row r="16" spans="1:50" ht="21" customHeight="1" x14ac:dyDescent="0.15">
      <c r="A16" s="638"/>
      <c r="B16" s="639"/>
      <c r="C16" s="639"/>
      <c r="D16" s="639"/>
      <c r="E16" s="639"/>
      <c r="F16" s="640"/>
      <c r="G16" s="749"/>
      <c r="H16" s="750"/>
      <c r="I16" s="735" t="s">
        <v>52</v>
      </c>
      <c r="J16" s="736"/>
      <c r="K16" s="736"/>
      <c r="L16" s="736"/>
      <c r="M16" s="736"/>
      <c r="N16" s="736"/>
      <c r="O16" s="737"/>
      <c r="P16" s="681">
        <v>-341</v>
      </c>
      <c r="Q16" s="682"/>
      <c r="R16" s="682"/>
      <c r="S16" s="682"/>
      <c r="T16" s="682"/>
      <c r="U16" s="682"/>
      <c r="V16" s="683"/>
      <c r="W16" s="681">
        <v>-205</v>
      </c>
      <c r="X16" s="682"/>
      <c r="Y16" s="682"/>
      <c r="Z16" s="682"/>
      <c r="AA16" s="682"/>
      <c r="AB16" s="682"/>
      <c r="AC16" s="683"/>
      <c r="AD16" s="681">
        <v>-777</v>
      </c>
      <c r="AE16" s="682"/>
      <c r="AF16" s="682"/>
      <c r="AG16" s="682"/>
      <c r="AH16" s="682"/>
      <c r="AI16" s="682"/>
      <c r="AJ16" s="683"/>
      <c r="AK16" s="681" t="s">
        <v>564</v>
      </c>
      <c r="AL16" s="682"/>
      <c r="AM16" s="682"/>
      <c r="AN16" s="682"/>
      <c r="AO16" s="682"/>
      <c r="AP16" s="682"/>
      <c r="AQ16" s="683"/>
      <c r="AR16" s="782"/>
      <c r="AS16" s="783"/>
      <c r="AT16" s="783"/>
      <c r="AU16" s="783"/>
      <c r="AV16" s="783"/>
      <c r="AW16" s="783"/>
      <c r="AX16" s="784"/>
    </row>
    <row r="17" spans="1:50" ht="24.75" customHeight="1" x14ac:dyDescent="0.15">
      <c r="A17" s="638"/>
      <c r="B17" s="639"/>
      <c r="C17" s="639"/>
      <c r="D17" s="639"/>
      <c r="E17" s="639"/>
      <c r="F17" s="640"/>
      <c r="G17" s="749"/>
      <c r="H17" s="750"/>
      <c r="I17" s="735" t="s">
        <v>50</v>
      </c>
      <c r="J17" s="787"/>
      <c r="K17" s="787"/>
      <c r="L17" s="787"/>
      <c r="M17" s="787"/>
      <c r="N17" s="787"/>
      <c r="O17" s="788"/>
      <c r="P17" s="681" t="s">
        <v>564</v>
      </c>
      <c r="Q17" s="682"/>
      <c r="R17" s="682"/>
      <c r="S17" s="682"/>
      <c r="T17" s="682"/>
      <c r="U17" s="682"/>
      <c r="V17" s="683"/>
      <c r="W17" s="681" t="s">
        <v>564</v>
      </c>
      <c r="X17" s="682"/>
      <c r="Y17" s="682"/>
      <c r="Z17" s="682"/>
      <c r="AA17" s="682"/>
      <c r="AB17" s="682"/>
      <c r="AC17" s="683"/>
      <c r="AD17" s="681" t="s">
        <v>564</v>
      </c>
      <c r="AE17" s="682"/>
      <c r="AF17" s="682"/>
      <c r="AG17" s="682"/>
      <c r="AH17" s="682"/>
      <c r="AI17" s="682"/>
      <c r="AJ17" s="683"/>
      <c r="AK17" s="681" t="s">
        <v>564</v>
      </c>
      <c r="AL17" s="682"/>
      <c r="AM17" s="682"/>
      <c r="AN17" s="682"/>
      <c r="AO17" s="682"/>
      <c r="AP17" s="682"/>
      <c r="AQ17" s="683"/>
      <c r="AR17" s="958"/>
      <c r="AS17" s="958"/>
      <c r="AT17" s="958"/>
      <c r="AU17" s="958"/>
      <c r="AV17" s="958"/>
      <c r="AW17" s="958"/>
      <c r="AX17" s="959"/>
    </row>
    <row r="18" spans="1:50" ht="24.75" customHeight="1" x14ac:dyDescent="0.15">
      <c r="A18" s="638"/>
      <c r="B18" s="639"/>
      <c r="C18" s="639"/>
      <c r="D18" s="639"/>
      <c r="E18" s="639"/>
      <c r="F18" s="640"/>
      <c r="G18" s="751"/>
      <c r="H18" s="752"/>
      <c r="I18" s="740" t="s">
        <v>20</v>
      </c>
      <c r="J18" s="741"/>
      <c r="K18" s="741"/>
      <c r="L18" s="741"/>
      <c r="M18" s="741"/>
      <c r="N18" s="741"/>
      <c r="O18" s="742"/>
      <c r="P18" s="903">
        <f>SUM(P13:V17)</f>
        <v>48.300000000000011</v>
      </c>
      <c r="Q18" s="904"/>
      <c r="R18" s="904"/>
      <c r="S18" s="904"/>
      <c r="T18" s="904"/>
      <c r="U18" s="904"/>
      <c r="V18" s="905"/>
      <c r="W18" s="903">
        <f>SUM(W13:AC17)</f>
        <v>483</v>
      </c>
      <c r="X18" s="904"/>
      <c r="Y18" s="904"/>
      <c r="Z18" s="904"/>
      <c r="AA18" s="904"/>
      <c r="AB18" s="904"/>
      <c r="AC18" s="905"/>
      <c r="AD18" s="903">
        <f>SUM(AD13:AJ17)</f>
        <v>1271.3999999999996</v>
      </c>
      <c r="AE18" s="904"/>
      <c r="AF18" s="904"/>
      <c r="AG18" s="904"/>
      <c r="AH18" s="904"/>
      <c r="AI18" s="904"/>
      <c r="AJ18" s="905"/>
      <c r="AK18" s="903">
        <f>SUM(AK13:AQ17)</f>
        <v>966.2</v>
      </c>
      <c r="AL18" s="904"/>
      <c r="AM18" s="904"/>
      <c r="AN18" s="904"/>
      <c r="AO18" s="904"/>
      <c r="AP18" s="904"/>
      <c r="AQ18" s="905"/>
      <c r="AR18" s="903">
        <f>SUM(AR13:AX17)</f>
        <v>15.05</v>
      </c>
      <c r="AS18" s="904"/>
      <c r="AT18" s="904"/>
      <c r="AU18" s="904"/>
      <c r="AV18" s="904"/>
      <c r="AW18" s="904"/>
      <c r="AX18" s="906"/>
    </row>
    <row r="19" spans="1:50" ht="24.75" customHeight="1" x14ac:dyDescent="0.15">
      <c r="A19" s="638"/>
      <c r="B19" s="639"/>
      <c r="C19" s="639"/>
      <c r="D19" s="639"/>
      <c r="E19" s="639"/>
      <c r="F19" s="640"/>
      <c r="G19" s="901" t="s">
        <v>9</v>
      </c>
      <c r="H19" s="902"/>
      <c r="I19" s="902"/>
      <c r="J19" s="902"/>
      <c r="K19" s="902"/>
      <c r="L19" s="902"/>
      <c r="M19" s="902"/>
      <c r="N19" s="902"/>
      <c r="O19" s="902"/>
      <c r="P19" s="681">
        <v>47.7</v>
      </c>
      <c r="Q19" s="682"/>
      <c r="R19" s="682"/>
      <c r="S19" s="682"/>
      <c r="T19" s="682"/>
      <c r="U19" s="682"/>
      <c r="V19" s="683"/>
      <c r="W19" s="681">
        <v>464.7</v>
      </c>
      <c r="X19" s="682"/>
      <c r="Y19" s="682"/>
      <c r="Z19" s="682"/>
      <c r="AA19" s="682"/>
      <c r="AB19" s="682"/>
      <c r="AC19" s="683"/>
      <c r="AD19" s="681">
        <v>1172.5</v>
      </c>
      <c r="AE19" s="682"/>
      <c r="AF19" s="682"/>
      <c r="AG19" s="682"/>
      <c r="AH19" s="682"/>
      <c r="AI19" s="682"/>
      <c r="AJ19" s="683"/>
      <c r="AK19" s="337"/>
      <c r="AL19" s="337"/>
      <c r="AM19" s="337"/>
      <c r="AN19" s="337"/>
      <c r="AO19" s="337"/>
      <c r="AP19" s="337"/>
      <c r="AQ19" s="337"/>
      <c r="AR19" s="337"/>
      <c r="AS19" s="337"/>
      <c r="AT19" s="337"/>
      <c r="AU19" s="337"/>
      <c r="AV19" s="337"/>
      <c r="AW19" s="337"/>
      <c r="AX19" s="339"/>
    </row>
    <row r="20" spans="1:50" ht="24.75" customHeight="1" x14ac:dyDescent="0.15">
      <c r="A20" s="638"/>
      <c r="B20" s="639"/>
      <c r="C20" s="639"/>
      <c r="D20" s="639"/>
      <c r="E20" s="639"/>
      <c r="F20" s="640"/>
      <c r="G20" s="901" t="s">
        <v>10</v>
      </c>
      <c r="H20" s="902"/>
      <c r="I20" s="902"/>
      <c r="J20" s="902"/>
      <c r="K20" s="902"/>
      <c r="L20" s="902"/>
      <c r="M20" s="902"/>
      <c r="N20" s="902"/>
      <c r="O20" s="902"/>
      <c r="P20" s="318">
        <f>IF(P18=0, "-", SUM(P19)/P18)</f>
        <v>0.98757763975155266</v>
      </c>
      <c r="Q20" s="318"/>
      <c r="R20" s="318"/>
      <c r="S20" s="318"/>
      <c r="T20" s="318"/>
      <c r="U20" s="318"/>
      <c r="V20" s="318"/>
      <c r="W20" s="318">
        <f>IF(W18=0, "-", SUM(W19)/W18)</f>
        <v>0.96211180124223605</v>
      </c>
      <c r="X20" s="318"/>
      <c r="Y20" s="318"/>
      <c r="Z20" s="318"/>
      <c r="AA20" s="318"/>
      <c r="AB20" s="318"/>
      <c r="AC20" s="318"/>
      <c r="AD20" s="318">
        <f>IF(AD18=0, "-", SUM(AD19)/AD18)</f>
        <v>0.92221173509517096</v>
      </c>
      <c r="AE20" s="318"/>
      <c r="AF20" s="318"/>
      <c r="AG20" s="318"/>
      <c r="AH20" s="318"/>
      <c r="AI20" s="318"/>
      <c r="AJ20" s="318"/>
      <c r="AK20" s="337"/>
      <c r="AL20" s="337"/>
      <c r="AM20" s="337"/>
      <c r="AN20" s="337"/>
      <c r="AO20" s="337"/>
      <c r="AP20" s="337"/>
      <c r="AQ20" s="338"/>
      <c r="AR20" s="338"/>
      <c r="AS20" s="338"/>
      <c r="AT20" s="338"/>
      <c r="AU20" s="337"/>
      <c r="AV20" s="337"/>
      <c r="AW20" s="337"/>
      <c r="AX20" s="339"/>
    </row>
    <row r="21" spans="1:50" ht="32.25" customHeight="1" x14ac:dyDescent="0.15">
      <c r="A21" s="874"/>
      <c r="B21" s="875"/>
      <c r="C21" s="875"/>
      <c r="D21" s="875"/>
      <c r="E21" s="875"/>
      <c r="F21" s="1022"/>
      <c r="G21" s="316" t="s">
        <v>356</v>
      </c>
      <c r="H21" s="317"/>
      <c r="I21" s="317"/>
      <c r="J21" s="317"/>
      <c r="K21" s="317"/>
      <c r="L21" s="317"/>
      <c r="M21" s="317"/>
      <c r="N21" s="317"/>
      <c r="O21" s="317"/>
      <c r="P21" s="318">
        <f>IF(P19=0, "-", SUM(P19)/SUM(P13,P14))</f>
        <v>0.12252761366555356</v>
      </c>
      <c r="Q21" s="318"/>
      <c r="R21" s="318"/>
      <c r="S21" s="318"/>
      <c r="T21" s="318"/>
      <c r="U21" s="318"/>
      <c r="V21" s="318"/>
      <c r="W21" s="318">
        <f>IF(W19=0, "-", SUM(W19)/SUM(W13,W14))</f>
        <v>1.3391930835734871</v>
      </c>
      <c r="X21" s="318"/>
      <c r="Y21" s="318"/>
      <c r="Z21" s="318"/>
      <c r="AA21" s="318"/>
      <c r="AB21" s="318"/>
      <c r="AC21" s="318"/>
      <c r="AD21" s="318">
        <f>IF(AD19=0, "-", SUM(AD19)/SUM(AD13,AD14))</f>
        <v>0.6360529456439189</v>
      </c>
      <c r="AE21" s="318"/>
      <c r="AF21" s="318"/>
      <c r="AG21" s="318"/>
      <c r="AH21" s="318"/>
      <c r="AI21" s="318"/>
      <c r="AJ21" s="318"/>
      <c r="AK21" s="337"/>
      <c r="AL21" s="337"/>
      <c r="AM21" s="337"/>
      <c r="AN21" s="337"/>
      <c r="AO21" s="337"/>
      <c r="AP21" s="337"/>
      <c r="AQ21" s="338"/>
      <c r="AR21" s="338"/>
      <c r="AS21" s="338"/>
      <c r="AT21" s="338"/>
      <c r="AU21" s="337"/>
      <c r="AV21" s="337"/>
      <c r="AW21" s="337"/>
      <c r="AX21" s="339"/>
    </row>
    <row r="22" spans="1:50" ht="18.75" customHeight="1" x14ac:dyDescent="0.15">
      <c r="A22" s="989" t="s">
        <v>427</v>
      </c>
      <c r="B22" s="990"/>
      <c r="C22" s="990"/>
      <c r="D22" s="990"/>
      <c r="E22" s="990"/>
      <c r="F22" s="991"/>
      <c r="G22" s="1027" t="s">
        <v>335</v>
      </c>
      <c r="H22" s="221"/>
      <c r="I22" s="221"/>
      <c r="J22" s="221"/>
      <c r="K22" s="221"/>
      <c r="L22" s="221"/>
      <c r="M22" s="221"/>
      <c r="N22" s="221"/>
      <c r="O22" s="222"/>
      <c r="P22" s="978" t="s">
        <v>428</v>
      </c>
      <c r="Q22" s="221"/>
      <c r="R22" s="221"/>
      <c r="S22" s="221"/>
      <c r="T22" s="221"/>
      <c r="U22" s="221"/>
      <c r="V22" s="222"/>
      <c r="W22" s="978" t="s">
        <v>429</v>
      </c>
      <c r="X22" s="221"/>
      <c r="Y22" s="221"/>
      <c r="Z22" s="221"/>
      <c r="AA22" s="221"/>
      <c r="AB22" s="221"/>
      <c r="AC22" s="222"/>
      <c r="AD22" s="978" t="s">
        <v>334</v>
      </c>
      <c r="AE22" s="221"/>
      <c r="AF22" s="221"/>
      <c r="AG22" s="221"/>
      <c r="AH22" s="221"/>
      <c r="AI22" s="221"/>
      <c r="AJ22" s="221"/>
      <c r="AK22" s="221"/>
      <c r="AL22" s="221"/>
      <c r="AM22" s="221"/>
      <c r="AN22" s="221"/>
      <c r="AO22" s="221"/>
      <c r="AP22" s="221"/>
      <c r="AQ22" s="221"/>
      <c r="AR22" s="221"/>
      <c r="AS22" s="221"/>
      <c r="AT22" s="221"/>
      <c r="AU22" s="221"/>
      <c r="AV22" s="221"/>
      <c r="AW22" s="221"/>
      <c r="AX22" s="998"/>
    </row>
    <row r="23" spans="1:50" ht="50.25" customHeight="1" x14ac:dyDescent="0.15">
      <c r="A23" s="992"/>
      <c r="B23" s="993"/>
      <c r="C23" s="993"/>
      <c r="D23" s="993"/>
      <c r="E23" s="993"/>
      <c r="F23" s="994"/>
      <c r="G23" s="1028" t="s">
        <v>565</v>
      </c>
      <c r="H23" s="1029"/>
      <c r="I23" s="1029"/>
      <c r="J23" s="1029"/>
      <c r="K23" s="1029"/>
      <c r="L23" s="1029"/>
      <c r="M23" s="1029"/>
      <c r="N23" s="1029"/>
      <c r="O23" s="1030"/>
      <c r="P23" s="960">
        <v>189.2</v>
      </c>
      <c r="Q23" s="961"/>
      <c r="R23" s="961"/>
      <c r="S23" s="961"/>
      <c r="T23" s="961"/>
      <c r="U23" s="961"/>
      <c r="V23" s="979"/>
      <c r="W23" s="960">
        <v>15.05</v>
      </c>
      <c r="X23" s="961"/>
      <c r="Y23" s="961"/>
      <c r="Z23" s="961"/>
      <c r="AA23" s="961"/>
      <c r="AB23" s="961"/>
      <c r="AC23" s="979"/>
      <c r="AD23" s="999" t="s">
        <v>560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681"/>
      <c r="Q24" s="682"/>
      <c r="R24" s="682"/>
      <c r="S24" s="682"/>
      <c r="T24" s="682"/>
      <c r="U24" s="682"/>
      <c r="V24" s="683"/>
      <c r="W24" s="681"/>
      <c r="X24" s="682"/>
      <c r="Y24" s="682"/>
      <c r="Z24" s="682"/>
      <c r="AA24" s="682"/>
      <c r="AB24" s="682"/>
      <c r="AC24" s="683"/>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81"/>
      <c r="Q25" s="682"/>
      <c r="R25" s="682"/>
      <c r="S25" s="682"/>
      <c r="T25" s="682"/>
      <c r="U25" s="682"/>
      <c r="V25" s="683"/>
      <c r="W25" s="681"/>
      <c r="X25" s="682"/>
      <c r="Y25" s="682"/>
      <c r="Z25" s="682"/>
      <c r="AA25" s="682"/>
      <c r="AB25" s="682"/>
      <c r="AC25" s="683"/>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81"/>
      <c r="Q26" s="682"/>
      <c r="R26" s="682"/>
      <c r="S26" s="682"/>
      <c r="T26" s="682"/>
      <c r="U26" s="682"/>
      <c r="V26" s="683"/>
      <c r="W26" s="681"/>
      <c r="X26" s="682"/>
      <c r="Y26" s="682"/>
      <c r="Z26" s="682"/>
      <c r="AA26" s="682"/>
      <c r="AB26" s="682"/>
      <c r="AC26" s="683"/>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81"/>
      <c r="Q27" s="682"/>
      <c r="R27" s="682"/>
      <c r="S27" s="682"/>
      <c r="T27" s="682"/>
      <c r="U27" s="682"/>
      <c r="V27" s="683"/>
      <c r="W27" s="681"/>
      <c r="X27" s="682"/>
      <c r="Y27" s="682"/>
      <c r="Z27" s="682"/>
      <c r="AA27" s="682"/>
      <c r="AB27" s="682"/>
      <c r="AC27" s="683"/>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339</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336</v>
      </c>
      <c r="H29" s="987"/>
      <c r="I29" s="987"/>
      <c r="J29" s="987"/>
      <c r="K29" s="987"/>
      <c r="L29" s="987"/>
      <c r="M29" s="987"/>
      <c r="N29" s="987"/>
      <c r="O29" s="988"/>
      <c r="P29" s="681">
        <f>AK13</f>
        <v>189.2</v>
      </c>
      <c r="Q29" s="682"/>
      <c r="R29" s="682"/>
      <c r="S29" s="682"/>
      <c r="T29" s="682"/>
      <c r="U29" s="682"/>
      <c r="V29" s="683"/>
      <c r="W29" s="1010">
        <f>AR13</f>
        <v>15.05</v>
      </c>
      <c r="X29" s="1011"/>
      <c r="Y29" s="1011"/>
      <c r="Z29" s="1011"/>
      <c r="AA29" s="1011"/>
      <c r="AB29" s="1011"/>
      <c r="AC29" s="1012"/>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351</v>
      </c>
      <c r="B30" s="887"/>
      <c r="C30" s="887"/>
      <c r="D30" s="887"/>
      <c r="E30" s="887"/>
      <c r="F30" s="888"/>
      <c r="G30" s="798" t="s">
        <v>146</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391</v>
      </c>
      <c r="AF30" s="884"/>
      <c r="AG30" s="884"/>
      <c r="AH30" s="885"/>
      <c r="AI30" s="883" t="s">
        <v>413</v>
      </c>
      <c r="AJ30" s="884"/>
      <c r="AK30" s="884"/>
      <c r="AL30" s="885"/>
      <c r="AM30" s="956" t="s">
        <v>418</v>
      </c>
      <c r="AN30" s="956"/>
      <c r="AO30" s="956"/>
      <c r="AP30" s="883"/>
      <c r="AQ30" s="792" t="s">
        <v>235</v>
      </c>
      <c r="AR30" s="793"/>
      <c r="AS30" s="793"/>
      <c r="AT30" s="794"/>
      <c r="AU30" s="799" t="s">
        <v>134</v>
      </c>
      <c r="AV30" s="799"/>
      <c r="AW30" s="799"/>
      <c r="AX30" s="957"/>
    </row>
    <row r="31" spans="1:50" ht="18.75" customHeight="1" x14ac:dyDescent="0.15">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479"/>
      <c r="Z31" s="480"/>
      <c r="AA31" s="481"/>
      <c r="AB31" s="246"/>
      <c r="AC31" s="247"/>
      <c r="AD31" s="248"/>
      <c r="AE31" s="246"/>
      <c r="AF31" s="247"/>
      <c r="AG31" s="247"/>
      <c r="AH31" s="248"/>
      <c r="AI31" s="246"/>
      <c r="AJ31" s="247"/>
      <c r="AK31" s="247"/>
      <c r="AL31" s="248"/>
      <c r="AM31" s="250"/>
      <c r="AN31" s="250"/>
      <c r="AO31" s="250"/>
      <c r="AP31" s="246"/>
      <c r="AQ31" s="769" t="s">
        <v>564</v>
      </c>
      <c r="AR31" s="200"/>
      <c r="AS31" s="132" t="s">
        <v>236</v>
      </c>
      <c r="AT31" s="133"/>
      <c r="AU31" s="199" t="s">
        <v>564</v>
      </c>
      <c r="AV31" s="199"/>
      <c r="AW31" s="422" t="s">
        <v>181</v>
      </c>
      <c r="AX31" s="423"/>
    </row>
    <row r="32" spans="1:50" ht="45.75" customHeight="1" x14ac:dyDescent="0.15">
      <c r="A32" s="427"/>
      <c r="B32" s="425"/>
      <c r="C32" s="425"/>
      <c r="D32" s="425"/>
      <c r="E32" s="425"/>
      <c r="F32" s="426"/>
      <c r="G32" s="588" t="s">
        <v>566</v>
      </c>
      <c r="H32" s="589"/>
      <c r="I32" s="589"/>
      <c r="J32" s="589"/>
      <c r="K32" s="589"/>
      <c r="L32" s="589"/>
      <c r="M32" s="589"/>
      <c r="N32" s="589"/>
      <c r="O32" s="590"/>
      <c r="P32" s="104" t="s">
        <v>686</v>
      </c>
      <c r="Q32" s="104"/>
      <c r="R32" s="104"/>
      <c r="S32" s="104"/>
      <c r="T32" s="104"/>
      <c r="U32" s="104"/>
      <c r="V32" s="104"/>
      <c r="W32" s="104"/>
      <c r="X32" s="105"/>
      <c r="Y32" s="498" t="s">
        <v>12</v>
      </c>
      <c r="Z32" s="558"/>
      <c r="AA32" s="559"/>
      <c r="AB32" s="488" t="s">
        <v>370</v>
      </c>
      <c r="AC32" s="488"/>
      <c r="AD32" s="488"/>
      <c r="AE32" s="217">
        <v>100</v>
      </c>
      <c r="AF32" s="218"/>
      <c r="AG32" s="218"/>
      <c r="AH32" s="218"/>
      <c r="AI32" s="217">
        <v>100</v>
      </c>
      <c r="AJ32" s="218"/>
      <c r="AK32" s="218"/>
      <c r="AL32" s="218"/>
      <c r="AM32" s="217">
        <v>100</v>
      </c>
      <c r="AN32" s="218"/>
      <c r="AO32" s="218"/>
      <c r="AP32" s="218"/>
      <c r="AQ32" s="355" t="s">
        <v>564</v>
      </c>
      <c r="AR32" s="207"/>
      <c r="AS32" s="207"/>
      <c r="AT32" s="356"/>
      <c r="AU32" s="218" t="s">
        <v>564</v>
      </c>
      <c r="AV32" s="218"/>
      <c r="AW32" s="218"/>
      <c r="AX32" s="220"/>
    </row>
    <row r="33" spans="1:50" ht="45.75" customHeight="1" x14ac:dyDescent="0.15">
      <c r="A33" s="428"/>
      <c r="B33" s="429"/>
      <c r="C33" s="429"/>
      <c r="D33" s="429"/>
      <c r="E33" s="429"/>
      <c r="F33" s="430"/>
      <c r="G33" s="591"/>
      <c r="H33" s="592"/>
      <c r="I33" s="592"/>
      <c r="J33" s="592"/>
      <c r="K33" s="592"/>
      <c r="L33" s="592"/>
      <c r="M33" s="592"/>
      <c r="N33" s="592"/>
      <c r="O33" s="593"/>
      <c r="P33" s="107"/>
      <c r="Q33" s="107"/>
      <c r="R33" s="107"/>
      <c r="S33" s="107"/>
      <c r="T33" s="107"/>
      <c r="U33" s="107"/>
      <c r="V33" s="107"/>
      <c r="W33" s="107"/>
      <c r="X33" s="108"/>
      <c r="Y33" s="442" t="s">
        <v>54</v>
      </c>
      <c r="Z33" s="443"/>
      <c r="AA33" s="444"/>
      <c r="AB33" s="550" t="s">
        <v>370</v>
      </c>
      <c r="AC33" s="550"/>
      <c r="AD33" s="550"/>
      <c r="AE33" s="217">
        <v>100</v>
      </c>
      <c r="AF33" s="218"/>
      <c r="AG33" s="218"/>
      <c r="AH33" s="218"/>
      <c r="AI33" s="217">
        <v>100</v>
      </c>
      <c r="AJ33" s="218"/>
      <c r="AK33" s="218"/>
      <c r="AL33" s="218"/>
      <c r="AM33" s="217">
        <v>100</v>
      </c>
      <c r="AN33" s="218"/>
      <c r="AO33" s="218"/>
      <c r="AP33" s="218"/>
      <c r="AQ33" s="355" t="s">
        <v>564</v>
      </c>
      <c r="AR33" s="207"/>
      <c r="AS33" s="207"/>
      <c r="AT33" s="356"/>
      <c r="AU33" s="218" t="s">
        <v>564</v>
      </c>
      <c r="AV33" s="218"/>
      <c r="AW33" s="218"/>
      <c r="AX33" s="220"/>
    </row>
    <row r="34" spans="1:50" ht="56.25" customHeight="1" x14ac:dyDescent="0.15">
      <c r="A34" s="427"/>
      <c r="B34" s="425"/>
      <c r="C34" s="425"/>
      <c r="D34" s="425"/>
      <c r="E34" s="425"/>
      <c r="F34" s="426"/>
      <c r="G34" s="594"/>
      <c r="H34" s="595"/>
      <c r="I34" s="595"/>
      <c r="J34" s="595"/>
      <c r="K34" s="595"/>
      <c r="L34" s="595"/>
      <c r="M34" s="595"/>
      <c r="N34" s="595"/>
      <c r="O34" s="596"/>
      <c r="P34" s="110"/>
      <c r="Q34" s="110"/>
      <c r="R34" s="110"/>
      <c r="S34" s="110"/>
      <c r="T34" s="110"/>
      <c r="U34" s="110"/>
      <c r="V34" s="110"/>
      <c r="W34" s="110"/>
      <c r="X34" s="111"/>
      <c r="Y34" s="442" t="s">
        <v>13</v>
      </c>
      <c r="Z34" s="443"/>
      <c r="AA34" s="444"/>
      <c r="AB34" s="583" t="s">
        <v>182</v>
      </c>
      <c r="AC34" s="583"/>
      <c r="AD34" s="583"/>
      <c r="AE34" s="217">
        <v>100</v>
      </c>
      <c r="AF34" s="218"/>
      <c r="AG34" s="218"/>
      <c r="AH34" s="218"/>
      <c r="AI34" s="217">
        <v>100</v>
      </c>
      <c r="AJ34" s="218"/>
      <c r="AK34" s="218"/>
      <c r="AL34" s="218"/>
      <c r="AM34" s="217">
        <v>100</v>
      </c>
      <c r="AN34" s="218"/>
      <c r="AO34" s="218"/>
      <c r="AP34" s="218"/>
      <c r="AQ34" s="355" t="s">
        <v>564</v>
      </c>
      <c r="AR34" s="207"/>
      <c r="AS34" s="207"/>
      <c r="AT34" s="356"/>
      <c r="AU34" s="218" t="s">
        <v>564</v>
      </c>
      <c r="AV34" s="218"/>
      <c r="AW34" s="218"/>
      <c r="AX34" s="220"/>
    </row>
    <row r="35" spans="1:50" ht="23.25" customHeight="1" x14ac:dyDescent="0.15">
      <c r="A35" s="225" t="s">
        <v>379</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40"/>
      <c r="AF36" s="340"/>
      <c r="AG36" s="340"/>
      <c r="AH36" s="340"/>
      <c r="AI36" s="340"/>
      <c r="AJ36" s="340"/>
      <c r="AK36" s="340"/>
      <c r="AL36" s="340"/>
      <c r="AM36" s="340"/>
      <c r="AN36" s="340"/>
      <c r="AO36" s="340"/>
      <c r="AP36" s="340"/>
      <c r="AQ36" s="235"/>
      <c r="AR36" s="235"/>
      <c r="AS36" s="235"/>
      <c r="AT36" s="235"/>
      <c r="AU36" s="235"/>
      <c r="AV36" s="235"/>
      <c r="AW36" s="235"/>
      <c r="AX36" s="236"/>
    </row>
    <row r="37" spans="1:50" ht="18.75" customHeight="1" x14ac:dyDescent="0.15">
      <c r="A37" s="795" t="s">
        <v>351</v>
      </c>
      <c r="B37" s="796"/>
      <c r="C37" s="796"/>
      <c r="D37" s="796"/>
      <c r="E37" s="796"/>
      <c r="F37" s="797"/>
      <c r="G37" s="437" t="s">
        <v>146</v>
      </c>
      <c r="H37" s="438"/>
      <c r="I37" s="438"/>
      <c r="J37" s="438"/>
      <c r="K37" s="438"/>
      <c r="L37" s="438"/>
      <c r="M37" s="438"/>
      <c r="N37" s="438"/>
      <c r="O37" s="439"/>
      <c r="P37" s="475" t="s">
        <v>59</v>
      </c>
      <c r="Q37" s="438"/>
      <c r="R37" s="438"/>
      <c r="S37" s="438"/>
      <c r="T37" s="438"/>
      <c r="U37" s="438"/>
      <c r="V37" s="438"/>
      <c r="W37" s="438"/>
      <c r="X37" s="439"/>
      <c r="Y37" s="476"/>
      <c r="Z37" s="477"/>
      <c r="AA37" s="478"/>
      <c r="AB37" s="434" t="s">
        <v>11</v>
      </c>
      <c r="AC37" s="435"/>
      <c r="AD37" s="436"/>
      <c r="AE37" s="243" t="s">
        <v>391</v>
      </c>
      <c r="AF37" s="244"/>
      <c r="AG37" s="244"/>
      <c r="AH37" s="245"/>
      <c r="AI37" s="243" t="s">
        <v>389</v>
      </c>
      <c r="AJ37" s="244"/>
      <c r="AK37" s="244"/>
      <c r="AL37" s="245"/>
      <c r="AM37" s="249" t="s">
        <v>418</v>
      </c>
      <c r="AN37" s="249"/>
      <c r="AO37" s="249"/>
      <c r="AP37" s="249"/>
      <c r="AQ37" s="150" t="s">
        <v>235</v>
      </c>
      <c r="AR37" s="151"/>
      <c r="AS37" s="151"/>
      <c r="AT37" s="152"/>
      <c r="AU37" s="438" t="s">
        <v>134</v>
      </c>
      <c r="AV37" s="438"/>
      <c r="AW37" s="438"/>
      <c r="AX37" s="951"/>
    </row>
    <row r="38" spans="1:50" ht="18.75" customHeight="1" x14ac:dyDescent="0.15">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479"/>
      <c r="Z38" s="480"/>
      <c r="AA38" s="481"/>
      <c r="AB38" s="246"/>
      <c r="AC38" s="247"/>
      <c r="AD38" s="248"/>
      <c r="AE38" s="246"/>
      <c r="AF38" s="247"/>
      <c r="AG38" s="247"/>
      <c r="AH38" s="248"/>
      <c r="AI38" s="246"/>
      <c r="AJ38" s="247"/>
      <c r="AK38" s="247"/>
      <c r="AL38" s="248"/>
      <c r="AM38" s="250"/>
      <c r="AN38" s="250"/>
      <c r="AO38" s="250"/>
      <c r="AP38" s="250"/>
      <c r="AQ38" s="769">
        <v>31</v>
      </c>
      <c r="AR38" s="200"/>
      <c r="AS38" s="132" t="s">
        <v>236</v>
      </c>
      <c r="AT38" s="133"/>
      <c r="AU38" s="199" t="s">
        <v>564</v>
      </c>
      <c r="AV38" s="199"/>
      <c r="AW38" s="422" t="s">
        <v>181</v>
      </c>
      <c r="AX38" s="423"/>
    </row>
    <row r="39" spans="1:50" ht="23.25" customHeight="1" x14ac:dyDescent="0.15">
      <c r="A39" s="427"/>
      <c r="B39" s="425"/>
      <c r="C39" s="425"/>
      <c r="D39" s="425"/>
      <c r="E39" s="425"/>
      <c r="F39" s="426"/>
      <c r="G39" s="588" t="s">
        <v>679</v>
      </c>
      <c r="H39" s="589"/>
      <c r="I39" s="589"/>
      <c r="J39" s="589"/>
      <c r="K39" s="589"/>
      <c r="L39" s="589"/>
      <c r="M39" s="589"/>
      <c r="N39" s="589"/>
      <c r="O39" s="590"/>
      <c r="P39" s="104" t="s">
        <v>568</v>
      </c>
      <c r="Q39" s="104"/>
      <c r="R39" s="104"/>
      <c r="S39" s="104"/>
      <c r="T39" s="104"/>
      <c r="U39" s="104"/>
      <c r="V39" s="104"/>
      <c r="W39" s="104"/>
      <c r="X39" s="105"/>
      <c r="Y39" s="498" t="s">
        <v>12</v>
      </c>
      <c r="Z39" s="558"/>
      <c r="AA39" s="559"/>
      <c r="AB39" s="488" t="s">
        <v>569</v>
      </c>
      <c r="AC39" s="488"/>
      <c r="AD39" s="488"/>
      <c r="AE39" s="217">
        <v>1</v>
      </c>
      <c r="AF39" s="218"/>
      <c r="AG39" s="218"/>
      <c r="AH39" s="218"/>
      <c r="AI39" s="217">
        <v>3</v>
      </c>
      <c r="AJ39" s="218"/>
      <c r="AK39" s="218"/>
      <c r="AL39" s="218"/>
      <c r="AM39" s="217">
        <v>5</v>
      </c>
      <c r="AN39" s="218"/>
      <c r="AO39" s="218"/>
      <c r="AP39" s="218"/>
      <c r="AQ39" s="355" t="s">
        <v>564</v>
      </c>
      <c r="AR39" s="207"/>
      <c r="AS39" s="207"/>
      <c r="AT39" s="356"/>
      <c r="AU39" s="218" t="s">
        <v>564</v>
      </c>
      <c r="AV39" s="218"/>
      <c r="AW39" s="218"/>
      <c r="AX39" s="220"/>
    </row>
    <row r="40" spans="1:50" ht="23.25" customHeight="1" x14ac:dyDescent="0.15">
      <c r="A40" s="428"/>
      <c r="B40" s="429"/>
      <c r="C40" s="429"/>
      <c r="D40" s="429"/>
      <c r="E40" s="429"/>
      <c r="F40" s="430"/>
      <c r="G40" s="591"/>
      <c r="H40" s="592"/>
      <c r="I40" s="592"/>
      <c r="J40" s="592"/>
      <c r="K40" s="592"/>
      <c r="L40" s="592"/>
      <c r="M40" s="592"/>
      <c r="N40" s="592"/>
      <c r="O40" s="593"/>
      <c r="P40" s="107"/>
      <c r="Q40" s="107"/>
      <c r="R40" s="107"/>
      <c r="S40" s="107"/>
      <c r="T40" s="107"/>
      <c r="U40" s="107"/>
      <c r="V40" s="107"/>
      <c r="W40" s="107"/>
      <c r="X40" s="108"/>
      <c r="Y40" s="442" t="s">
        <v>54</v>
      </c>
      <c r="Z40" s="443"/>
      <c r="AA40" s="444"/>
      <c r="AB40" s="550" t="s">
        <v>569</v>
      </c>
      <c r="AC40" s="550"/>
      <c r="AD40" s="550"/>
      <c r="AE40" s="217">
        <v>1</v>
      </c>
      <c r="AF40" s="218"/>
      <c r="AG40" s="218"/>
      <c r="AH40" s="218"/>
      <c r="AI40" s="217">
        <v>3</v>
      </c>
      <c r="AJ40" s="218"/>
      <c r="AK40" s="218"/>
      <c r="AL40" s="218"/>
      <c r="AM40" s="217">
        <v>5</v>
      </c>
      <c r="AN40" s="218"/>
      <c r="AO40" s="218"/>
      <c r="AP40" s="218"/>
      <c r="AQ40" s="355">
        <v>5</v>
      </c>
      <c r="AR40" s="207"/>
      <c r="AS40" s="207"/>
      <c r="AT40" s="356"/>
      <c r="AU40" s="218" t="s">
        <v>564</v>
      </c>
      <c r="AV40" s="218"/>
      <c r="AW40" s="218"/>
      <c r="AX40" s="220"/>
    </row>
    <row r="41" spans="1:50" ht="23.25" customHeight="1" x14ac:dyDescent="0.15">
      <c r="A41" s="431"/>
      <c r="B41" s="432"/>
      <c r="C41" s="432"/>
      <c r="D41" s="432"/>
      <c r="E41" s="432"/>
      <c r="F41" s="433"/>
      <c r="G41" s="594"/>
      <c r="H41" s="595"/>
      <c r="I41" s="595"/>
      <c r="J41" s="595"/>
      <c r="K41" s="595"/>
      <c r="L41" s="595"/>
      <c r="M41" s="595"/>
      <c r="N41" s="595"/>
      <c r="O41" s="596"/>
      <c r="P41" s="110"/>
      <c r="Q41" s="110"/>
      <c r="R41" s="110"/>
      <c r="S41" s="110"/>
      <c r="T41" s="110"/>
      <c r="U41" s="110"/>
      <c r="V41" s="110"/>
      <c r="W41" s="110"/>
      <c r="X41" s="111"/>
      <c r="Y41" s="442" t="s">
        <v>13</v>
      </c>
      <c r="Z41" s="443"/>
      <c r="AA41" s="444"/>
      <c r="AB41" s="583" t="s">
        <v>182</v>
      </c>
      <c r="AC41" s="583"/>
      <c r="AD41" s="583"/>
      <c r="AE41" s="217">
        <v>100</v>
      </c>
      <c r="AF41" s="218"/>
      <c r="AG41" s="218"/>
      <c r="AH41" s="218"/>
      <c r="AI41" s="217">
        <v>100</v>
      </c>
      <c r="AJ41" s="218"/>
      <c r="AK41" s="218"/>
      <c r="AL41" s="218"/>
      <c r="AM41" s="217">
        <v>100</v>
      </c>
      <c r="AN41" s="218"/>
      <c r="AO41" s="218"/>
      <c r="AP41" s="218"/>
      <c r="AQ41" s="355" t="s">
        <v>564</v>
      </c>
      <c r="AR41" s="207"/>
      <c r="AS41" s="207"/>
      <c r="AT41" s="356"/>
      <c r="AU41" s="218" t="s">
        <v>564</v>
      </c>
      <c r="AV41" s="218"/>
      <c r="AW41" s="218"/>
      <c r="AX41" s="220"/>
    </row>
    <row r="42" spans="1:50" ht="23.25" customHeight="1" x14ac:dyDescent="0.15">
      <c r="A42" s="225" t="s">
        <v>379</v>
      </c>
      <c r="B42" s="226"/>
      <c r="C42" s="226"/>
      <c r="D42" s="226"/>
      <c r="E42" s="226"/>
      <c r="F42" s="227"/>
      <c r="G42" s="231" t="s">
        <v>570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351</v>
      </c>
      <c r="B44" s="796"/>
      <c r="C44" s="796"/>
      <c r="D44" s="796"/>
      <c r="E44" s="796"/>
      <c r="F44" s="797"/>
      <c r="G44" s="437" t="s">
        <v>146</v>
      </c>
      <c r="H44" s="438"/>
      <c r="I44" s="438"/>
      <c r="J44" s="438"/>
      <c r="K44" s="438"/>
      <c r="L44" s="438"/>
      <c r="M44" s="438"/>
      <c r="N44" s="438"/>
      <c r="O44" s="439"/>
      <c r="P44" s="475" t="s">
        <v>59</v>
      </c>
      <c r="Q44" s="438"/>
      <c r="R44" s="438"/>
      <c r="S44" s="438"/>
      <c r="T44" s="438"/>
      <c r="U44" s="438"/>
      <c r="V44" s="438"/>
      <c r="W44" s="438"/>
      <c r="X44" s="439"/>
      <c r="Y44" s="476"/>
      <c r="Z44" s="477"/>
      <c r="AA44" s="478"/>
      <c r="AB44" s="434" t="s">
        <v>11</v>
      </c>
      <c r="AC44" s="435"/>
      <c r="AD44" s="436"/>
      <c r="AE44" s="243" t="s">
        <v>391</v>
      </c>
      <c r="AF44" s="244"/>
      <c r="AG44" s="244"/>
      <c r="AH44" s="245"/>
      <c r="AI44" s="243" t="s">
        <v>389</v>
      </c>
      <c r="AJ44" s="244"/>
      <c r="AK44" s="244"/>
      <c r="AL44" s="245"/>
      <c r="AM44" s="249" t="s">
        <v>418</v>
      </c>
      <c r="AN44" s="249"/>
      <c r="AO44" s="249"/>
      <c r="AP44" s="249"/>
      <c r="AQ44" s="150" t="s">
        <v>235</v>
      </c>
      <c r="AR44" s="151"/>
      <c r="AS44" s="151"/>
      <c r="AT44" s="152"/>
      <c r="AU44" s="438" t="s">
        <v>134</v>
      </c>
      <c r="AV44" s="438"/>
      <c r="AW44" s="438"/>
      <c r="AX44" s="951"/>
    </row>
    <row r="45" spans="1:50" ht="18.75" hidden="1" customHeight="1" x14ac:dyDescent="0.15">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479"/>
      <c r="Z45" s="480"/>
      <c r="AA45" s="481"/>
      <c r="AB45" s="246"/>
      <c r="AC45" s="247"/>
      <c r="AD45" s="248"/>
      <c r="AE45" s="246"/>
      <c r="AF45" s="247"/>
      <c r="AG45" s="247"/>
      <c r="AH45" s="248"/>
      <c r="AI45" s="246"/>
      <c r="AJ45" s="247"/>
      <c r="AK45" s="247"/>
      <c r="AL45" s="248"/>
      <c r="AM45" s="250"/>
      <c r="AN45" s="250"/>
      <c r="AO45" s="250"/>
      <c r="AP45" s="250"/>
      <c r="AQ45" s="769"/>
      <c r="AR45" s="200"/>
      <c r="AS45" s="132" t="s">
        <v>236</v>
      </c>
      <c r="AT45" s="133"/>
      <c r="AU45" s="199"/>
      <c r="AV45" s="199"/>
      <c r="AW45" s="422" t="s">
        <v>181</v>
      </c>
      <c r="AX45" s="423"/>
    </row>
    <row r="46" spans="1:50" ht="23.25" hidden="1" customHeight="1" x14ac:dyDescent="0.15">
      <c r="A46" s="427"/>
      <c r="B46" s="425"/>
      <c r="C46" s="425"/>
      <c r="D46" s="425"/>
      <c r="E46" s="425"/>
      <c r="F46" s="426"/>
      <c r="G46" s="588"/>
      <c r="H46" s="589"/>
      <c r="I46" s="589"/>
      <c r="J46" s="589"/>
      <c r="K46" s="589"/>
      <c r="L46" s="589"/>
      <c r="M46" s="589"/>
      <c r="N46" s="589"/>
      <c r="O46" s="590"/>
      <c r="P46" s="104"/>
      <c r="Q46" s="104"/>
      <c r="R46" s="104"/>
      <c r="S46" s="104"/>
      <c r="T46" s="104"/>
      <c r="U46" s="104"/>
      <c r="V46" s="104"/>
      <c r="W46" s="104"/>
      <c r="X46" s="105"/>
      <c r="Y46" s="498" t="s">
        <v>12</v>
      </c>
      <c r="Z46" s="558"/>
      <c r="AA46" s="559"/>
      <c r="AB46" s="488"/>
      <c r="AC46" s="488"/>
      <c r="AD46" s="488"/>
      <c r="AE46" s="217"/>
      <c r="AF46" s="218"/>
      <c r="AG46" s="218"/>
      <c r="AH46" s="218"/>
      <c r="AI46" s="217"/>
      <c r="AJ46" s="218"/>
      <c r="AK46" s="218"/>
      <c r="AL46" s="218"/>
      <c r="AM46" s="217"/>
      <c r="AN46" s="218"/>
      <c r="AO46" s="218"/>
      <c r="AP46" s="218"/>
      <c r="AQ46" s="355"/>
      <c r="AR46" s="207"/>
      <c r="AS46" s="207"/>
      <c r="AT46" s="356"/>
      <c r="AU46" s="218"/>
      <c r="AV46" s="218"/>
      <c r="AW46" s="218"/>
      <c r="AX46" s="220"/>
    </row>
    <row r="47" spans="1:50" ht="23.25" hidden="1" customHeight="1" x14ac:dyDescent="0.15">
      <c r="A47" s="428"/>
      <c r="B47" s="429"/>
      <c r="C47" s="429"/>
      <c r="D47" s="429"/>
      <c r="E47" s="429"/>
      <c r="F47" s="430"/>
      <c r="G47" s="591"/>
      <c r="H47" s="592"/>
      <c r="I47" s="592"/>
      <c r="J47" s="592"/>
      <c r="K47" s="592"/>
      <c r="L47" s="592"/>
      <c r="M47" s="592"/>
      <c r="N47" s="592"/>
      <c r="O47" s="593"/>
      <c r="P47" s="107"/>
      <c r="Q47" s="107"/>
      <c r="R47" s="107"/>
      <c r="S47" s="107"/>
      <c r="T47" s="107"/>
      <c r="U47" s="107"/>
      <c r="V47" s="107"/>
      <c r="W47" s="107"/>
      <c r="X47" s="108"/>
      <c r="Y47" s="442" t="s">
        <v>54</v>
      </c>
      <c r="Z47" s="443"/>
      <c r="AA47" s="444"/>
      <c r="AB47" s="550"/>
      <c r="AC47" s="550"/>
      <c r="AD47" s="550"/>
      <c r="AE47" s="217"/>
      <c r="AF47" s="218"/>
      <c r="AG47" s="218"/>
      <c r="AH47" s="218"/>
      <c r="AI47" s="217"/>
      <c r="AJ47" s="218"/>
      <c r="AK47" s="218"/>
      <c r="AL47" s="218"/>
      <c r="AM47" s="217"/>
      <c r="AN47" s="218"/>
      <c r="AO47" s="218"/>
      <c r="AP47" s="218"/>
      <c r="AQ47" s="355"/>
      <c r="AR47" s="207"/>
      <c r="AS47" s="207"/>
      <c r="AT47" s="356"/>
      <c r="AU47" s="218"/>
      <c r="AV47" s="218"/>
      <c r="AW47" s="218"/>
      <c r="AX47" s="220"/>
    </row>
    <row r="48" spans="1:50" ht="23.25" hidden="1" customHeight="1" x14ac:dyDescent="0.15">
      <c r="A48" s="431"/>
      <c r="B48" s="432"/>
      <c r="C48" s="432"/>
      <c r="D48" s="432"/>
      <c r="E48" s="432"/>
      <c r="F48" s="433"/>
      <c r="G48" s="594"/>
      <c r="H48" s="595"/>
      <c r="I48" s="595"/>
      <c r="J48" s="595"/>
      <c r="K48" s="595"/>
      <c r="L48" s="595"/>
      <c r="M48" s="595"/>
      <c r="N48" s="595"/>
      <c r="O48" s="596"/>
      <c r="P48" s="110"/>
      <c r="Q48" s="110"/>
      <c r="R48" s="110"/>
      <c r="S48" s="110"/>
      <c r="T48" s="110"/>
      <c r="U48" s="110"/>
      <c r="V48" s="110"/>
      <c r="W48" s="110"/>
      <c r="X48" s="111"/>
      <c r="Y48" s="442" t="s">
        <v>13</v>
      </c>
      <c r="Z48" s="443"/>
      <c r="AA48" s="444"/>
      <c r="AB48" s="583" t="s">
        <v>182</v>
      </c>
      <c r="AC48" s="583"/>
      <c r="AD48" s="583"/>
      <c r="AE48" s="217"/>
      <c r="AF48" s="218"/>
      <c r="AG48" s="218"/>
      <c r="AH48" s="218"/>
      <c r="AI48" s="217"/>
      <c r="AJ48" s="218"/>
      <c r="AK48" s="218"/>
      <c r="AL48" s="218"/>
      <c r="AM48" s="217"/>
      <c r="AN48" s="218"/>
      <c r="AO48" s="218"/>
      <c r="AP48" s="218"/>
      <c r="AQ48" s="355"/>
      <c r="AR48" s="207"/>
      <c r="AS48" s="207"/>
      <c r="AT48" s="356"/>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4" t="s">
        <v>351</v>
      </c>
      <c r="B51" s="425"/>
      <c r="C51" s="425"/>
      <c r="D51" s="425"/>
      <c r="E51" s="425"/>
      <c r="F51" s="426"/>
      <c r="G51" s="437" t="s">
        <v>146</v>
      </c>
      <c r="H51" s="438"/>
      <c r="I51" s="438"/>
      <c r="J51" s="438"/>
      <c r="K51" s="438"/>
      <c r="L51" s="438"/>
      <c r="M51" s="438"/>
      <c r="N51" s="438"/>
      <c r="O51" s="439"/>
      <c r="P51" s="475" t="s">
        <v>59</v>
      </c>
      <c r="Q51" s="438"/>
      <c r="R51" s="438"/>
      <c r="S51" s="438"/>
      <c r="T51" s="438"/>
      <c r="U51" s="438"/>
      <c r="V51" s="438"/>
      <c r="W51" s="438"/>
      <c r="X51" s="439"/>
      <c r="Y51" s="476"/>
      <c r="Z51" s="477"/>
      <c r="AA51" s="478"/>
      <c r="AB51" s="434" t="s">
        <v>11</v>
      </c>
      <c r="AC51" s="435"/>
      <c r="AD51" s="436"/>
      <c r="AE51" s="243" t="s">
        <v>391</v>
      </c>
      <c r="AF51" s="244"/>
      <c r="AG51" s="244"/>
      <c r="AH51" s="245"/>
      <c r="AI51" s="243" t="s">
        <v>389</v>
      </c>
      <c r="AJ51" s="244"/>
      <c r="AK51" s="244"/>
      <c r="AL51" s="245"/>
      <c r="AM51" s="249" t="s">
        <v>418</v>
      </c>
      <c r="AN51" s="249"/>
      <c r="AO51" s="249"/>
      <c r="AP51" s="249"/>
      <c r="AQ51" s="150" t="s">
        <v>235</v>
      </c>
      <c r="AR51" s="151"/>
      <c r="AS51" s="151"/>
      <c r="AT51" s="152"/>
      <c r="AU51" s="965" t="s">
        <v>134</v>
      </c>
      <c r="AV51" s="965"/>
      <c r="AW51" s="965"/>
      <c r="AX51" s="966"/>
    </row>
    <row r="52" spans="1:50" ht="18.75" hidden="1" customHeight="1" x14ac:dyDescent="0.15">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479"/>
      <c r="Z52" s="480"/>
      <c r="AA52" s="481"/>
      <c r="AB52" s="246"/>
      <c r="AC52" s="247"/>
      <c r="AD52" s="248"/>
      <c r="AE52" s="246"/>
      <c r="AF52" s="247"/>
      <c r="AG52" s="247"/>
      <c r="AH52" s="248"/>
      <c r="AI52" s="246"/>
      <c r="AJ52" s="247"/>
      <c r="AK52" s="247"/>
      <c r="AL52" s="248"/>
      <c r="AM52" s="250"/>
      <c r="AN52" s="250"/>
      <c r="AO52" s="250"/>
      <c r="AP52" s="250"/>
      <c r="AQ52" s="769"/>
      <c r="AR52" s="200"/>
      <c r="AS52" s="132" t="s">
        <v>236</v>
      </c>
      <c r="AT52" s="133"/>
      <c r="AU52" s="199"/>
      <c r="AV52" s="199"/>
      <c r="AW52" s="422" t="s">
        <v>181</v>
      </c>
      <c r="AX52" s="423"/>
    </row>
    <row r="53" spans="1:50" ht="23.25" hidden="1" customHeight="1" x14ac:dyDescent="0.15">
      <c r="A53" s="427"/>
      <c r="B53" s="425"/>
      <c r="C53" s="425"/>
      <c r="D53" s="425"/>
      <c r="E53" s="425"/>
      <c r="F53" s="426"/>
      <c r="G53" s="588"/>
      <c r="H53" s="589"/>
      <c r="I53" s="589"/>
      <c r="J53" s="589"/>
      <c r="K53" s="589"/>
      <c r="L53" s="589"/>
      <c r="M53" s="589"/>
      <c r="N53" s="589"/>
      <c r="O53" s="590"/>
      <c r="P53" s="104"/>
      <c r="Q53" s="104"/>
      <c r="R53" s="104"/>
      <c r="S53" s="104"/>
      <c r="T53" s="104"/>
      <c r="U53" s="104"/>
      <c r="V53" s="104"/>
      <c r="W53" s="104"/>
      <c r="X53" s="105"/>
      <c r="Y53" s="498" t="s">
        <v>12</v>
      </c>
      <c r="Z53" s="558"/>
      <c r="AA53" s="559"/>
      <c r="AB53" s="488"/>
      <c r="AC53" s="488"/>
      <c r="AD53" s="488"/>
      <c r="AE53" s="217"/>
      <c r="AF53" s="218"/>
      <c r="AG53" s="218"/>
      <c r="AH53" s="218"/>
      <c r="AI53" s="217"/>
      <c r="AJ53" s="218"/>
      <c r="AK53" s="218"/>
      <c r="AL53" s="218"/>
      <c r="AM53" s="217"/>
      <c r="AN53" s="218"/>
      <c r="AO53" s="218"/>
      <c r="AP53" s="218"/>
      <c r="AQ53" s="355"/>
      <c r="AR53" s="207"/>
      <c r="AS53" s="207"/>
      <c r="AT53" s="356"/>
      <c r="AU53" s="218"/>
      <c r="AV53" s="218"/>
      <c r="AW53" s="218"/>
      <c r="AX53" s="220"/>
    </row>
    <row r="54" spans="1:50" ht="23.25" hidden="1" customHeight="1" x14ac:dyDescent="0.15">
      <c r="A54" s="428"/>
      <c r="B54" s="429"/>
      <c r="C54" s="429"/>
      <c r="D54" s="429"/>
      <c r="E54" s="429"/>
      <c r="F54" s="430"/>
      <c r="G54" s="591"/>
      <c r="H54" s="592"/>
      <c r="I54" s="592"/>
      <c r="J54" s="592"/>
      <c r="K54" s="592"/>
      <c r="L54" s="592"/>
      <c r="M54" s="592"/>
      <c r="N54" s="592"/>
      <c r="O54" s="593"/>
      <c r="P54" s="107"/>
      <c r="Q54" s="107"/>
      <c r="R54" s="107"/>
      <c r="S54" s="107"/>
      <c r="T54" s="107"/>
      <c r="U54" s="107"/>
      <c r="V54" s="107"/>
      <c r="W54" s="107"/>
      <c r="X54" s="108"/>
      <c r="Y54" s="442" t="s">
        <v>54</v>
      </c>
      <c r="Z54" s="443"/>
      <c r="AA54" s="444"/>
      <c r="AB54" s="550"/>
      <c r="AC54" s="550"/>
      <c r="AD54" s="550"/>
      <c r="AE54" s="217"/>
      <c r="AF54" s="218"/>
      <c r="AG54" s="218"/>
      <c r="AH54" s="218"/>
      <c r="AI54" s="217"/>
      <c r="AJ54" s="218"/>
      <c r="AK54" s="218"/>
      <c r="AL54" s="218"/>
      <c r="AM54" s="217"/>
      <c r="AN54" s="218"/>
      <c r="AO54" s="218"/>
      <c r="AP54" s="218"/>
      <c r="AQ54" s="355"/>
      <c r="AR54" s="207"/>
      <c r="AS54" s="207"/>
      <c r="AT54" s="356"/>
      <c r="AU54" s="218"/>
      <c r="AV54" s="218"/>
      <c r="AW54" s="218"/>
      <c r="AX54" s="220"/>
    </row>
    <row r="55" spans="1:50" ht="23.25" hidden="1" customHeight="1" x14ac:dyDescent="0.15">
      <c r="A55" s="431"/>
      <c r="B55" s="432"/>
      <c r="C55" s="432"/>
      <c r="D55" s="432"/>
      <c r="E55" s="432"/>
      <c r="F55" s="433"/>
      <c r="G55" s="594"/>
      <c r="H55" s="595"/>
      <c r="I55" s="595"/>
      <c r="J55" s="595"/>
      <c r="K55" s="595"/>
      <c r="L55" s="595"/>
      <c r="M55" s="595"/>
      <c r="N55" s="595"/>
      <c r="O55" s="596"/>
      <c r="P55" s="110"/>
      <c r="Q55" s="110"/>
      <c r="R55" s="110"/>
      <c r="S55" s="110"/>
      <c r="T55" s="110"/>
      <c r="U55" s="110"/>
      <c r="V55" s="110"/>
      <c r="W55" s="110"/>
      <c r="X55" s="111"/>
      <c r="Y55" s="442" t="s">
        <v>13</v>
      </c>
      <c r="Z55" s="443"/>
      <c r="AA55" s="444"/>
      <c r="AB55" s="618" t="s">
        <v>14</v>
      </c>
      <c r="AC55" s="618"/>
      <c r="AD55" s="618"/>
      <c r="AE55" s="217"/>
      <c r="AF55" s="218"/>
      <c r="AG55" s="218"/>
      <c r="AH55" s="218"/>
      <c r="AI55" s="217"/>
      <c r="AJ55" s="218"/>
      <c r="AK55" s="218"/>
      <c r="AL55" s="218"/>
      <c r="AM55" s="217"/>
      <c r="AN55" s="218"/>
      <c r="AO55" s="218"/>
      <c r="AP55" s="218"/>
      <c r="AQ55" s="355"/>
      <c r="AR55" s="207"/>
      <c r="AS55" s="207"/>
      <c r="AT55" s="356"/>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4" t="s">
        <v>351</v>
      </c>
      <c r="B58" s="425"/>
      <c r="C58" s="425"/>
      <c r="D58" s="425"/>
      <c r="E58" s="425"/>
      <c r="F58" s="426"/>
      <c r="G58" s="437" t="s">
        <v>146</v>
      </c>
      <c r="H58" s="438"/>
      <c r="I58" s="438"/>
      <c r="J58" s="438"/>
      <c r="K58" s="438"/>
      <c r="L58" s="438"/>
      <c r="M58" s="438"/>
      <c r="N58" s="438"/>
      <c r="O58" s="439"/>
      <c r="P58" s="475" t="s">
        <v>59</v>
      </c>
      <c r="Q58" s="438"/>
      <c r="R58" s="438"/>
      <c r="S58" s="438"/>
      <c r="T58" s="438"/>
      <c r="U58" s="438"/>
      <c r="V58" s="438"/>
      <c r="W58" s="438"/>
      <c r="X58" s="439"/>
      <c r="Y58" s="476"/>
      <c r="Z58" s="477"/>
      <c r="AA58" s="478"/>
      <c r="AB58" s="434" t="s">
        <v>11</v>
      </c>
      <c r="AC58" s="435"/>
      <c r="AD58" s="436"/>
      <c r="AE58" s="243" t="s">
        <v>391</v>
      </c>
      <c r="AF58" s="244"/>
      <c r="AG58" s="244"/>
      <c r="AH58" s="245"/>
      <c r="AI58" s="243" t="s">
        <v>389</v>
      </c>
      <c r="AJ58" s="244"/>
      <c r="AK58" s="244"/>
      <c r="AL58" s="245"/>
      <c r="AM58" s="249" t="s">
        <v>418</v>
      </c>
      <c r="AN58" s="249"/>
      <c r="AO58" s="249"/>
      <c r="AP58" s="249"/>
      <c r="AQ58" s="150" t="s">
        <v>235</v>
      </c>
      <c r="AR58" s="151"/>
      <c r="AS58" s="151"/>
      <c r="AT58" s="152"/>
      <c r="AU58" s="965" t="s">
        <v>134</v>
      </c>
      <c r="AV58" s="965"/>
      <c r="AW58" s="965"/>
      <c r="AX58" s="966"/>
    </row>
    <row r="59" spans="1:50" ht="18.75" hidden="1" customHeight="1" x14ac:dyDescent="0.15">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479"/>
      <c r="Z59" s="480"/>
      <c r="AA59" s="481"/>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22" t="s">
        <v>181</v>
      </c>
      <c r="AX59" s="423"/>
    </row>
    <row r="60" spans="1:50" ht="23.25" hidden="1" customHeight="1" x14ac:dyDescent="0.15">
      <c r="A60" s="427"/>
      <c r="B60" s="425"/>
      <c r="C60" s="425"/>
      <c r="D60" s="425"/>
      <c r="E60" s="425"/>
      <c r="F60" s="426"/>
      <c r="G60" s="588"/>
      <c r="H60" s="589"/>
      <c r="I60" s="589"/>
      <c r="J60" s="589"/>
      <c r="K60" s="589"/>
      <c r="L60" s="589"/>
      <c r="M60" s="589"/>
      <c r="N60" s="589"/>
      <c r="O60" s="590"/>
      <c r="P60" s="104"/>
      <c r="Q60" s="104"/>
      <c r="R60" s="104"/>
      <c r="S60" s="104"/>
      <c r="T60" s="104"/>
      <c r="U60" s="104"/>
      <c r="V60" s="104"/>
      <c r="W60" s="104"/>
      <c r="X60" s="105"/>
      <c r="Y60" s="498" t="s">
        <v>12</v>
      </c>
      <c r="Z60" s="558"/>
      <c r="AA60" s="559"/>
      <c r="AB60" s="488"/>
      <c r="AC60" s="488"/>
      <c r="AD60" s="488"/>
      <c r="AE60" s="217"/>
      <c r="AF60" s="218"/>
      <c r="AG60" s="218"/>
      <c r="AH60" s="218"/>
      <c r="AI60" s="217"/>
      <c r="AJ60" s="218"/>
      <c r="AK60" s="218"/>
      <c r="AL60" s="218"/>
      <c r="AM60" s="217"/>
      <c r="AN60" s="218"/>
      <c r="AO60" s="218"/>
      <c r="AP60" s="218"/>
      <c r="AQ60" s="355"/>
      <c r="AR60" s="207"/>
      <c r="AS60" s="207"/>
      <c r="AT60" s="356"/>
      <c r="AU60" s="218"/>
      <c r="AV60" s="218"/>
      <c r="AW60" s="218"/>
      <c r="AX60" s="220"/>
    </row>
    <row r="61" spans="1:50" ht="23.25" hidden="1" customHeight="1" x14ac:dyDescent="0.15">
      <c r="A61" s="428"/>
      <c r="B61" s="429"/>
      <c r="C61" s="429"/>
      <c r="D61" s="429"/>
      <c r="E61" s="429"/>
      <c r="F61" s="430"/>
      <c r="G61" s="591"/>
      <c r="H61" s="592"/>
      <c r="I61" s="592"/>
      <c r="J61" s="592"/>
      <c r="K61" s="592"/>
      <c r="L61" s="592"/>
      <c r="M61" s="592"/>
      <c r="N61" s="592"/>
      <c r="O61" s="593"/>
      <c r="P61" s="107"/>
      <c r="Q61" s="107"/>
      <c r="R61" s="107"/>
      <c r="S61" s="107"/>
      <c r="T61" s="107"/>
      <c r="U61" s="107"/>
      <c r="V61" s="107"/>
      <c r="W61" s="107"/>
      <c r="X61" s="108"/>
      <c r="Y61" s="442" t="s">
        <v>54</v>
      </c>
      <c r="Z61" s="443"/>
      <c r="AA61" s="444"/>
      <c r="AB61" s="550"/>
      <c r="AC61" s="550"/>
      <c r="AD61" s="550"/>
      <c r="AE61" s="217"/>
      <c r="AF61" s="218"/>
      <c r="AG61" s="218"/>
      <c r="AH61" s="218"/>
      <c r="AI61" s="217"/>
      <c r="AJ61" s="218"/>
      <c r="AK61" s="218"/>
      <c r="AL61" s="218"/>
      <c r="AM61" s="217"/>
      <c r="AN61" s="218"/>
      <c r="AO61" s="218"/>
      <c r="AP61" s="218"/>
      <c r="AQ61" s="355"/>
      <c r="AR61" s="207"/>
      <c r="AS61" s="207"/>
      <c r="AT61" s="356"/>
      <c r="AU61" s="218"/>
      <c r="AV61" s="218"/>
      <c r="AW61" s="218"/>
      <c r="AX61" s="220"/>
    </row>
    <row r="62" spans="1:50" ht="23.25" hidden="1" customHeight="1" x14ac:dyDescent="0.15">
      <c r="A62" s="428"/>
      <c r="B62" s="429"/>
      <c r="C62" s="429"/>
      <c r="D62" s="429"/>
      <c r="E62" s="429"/>
      <c r="F62" s="430"/>
      <c r="G62" s="594"/>
      <c r="H62" s="595"/>
      <c r="I62" s="595"/>
      <c r="J62" s="595"/>
      <c r="K62" s="595"/>
      <c r="L62" s="595"/>
      <c r="M62" s="595"/>
      <c r="N62" s="595"/>
      <c r="O62" s="596"/>
      <c r="P62" s="110"/>
      <c r="Q62" s="110"/>
      <c r="R62" s="110"/>
      <c r="S62" s="110"/>
      <c r="T62" s="110"/>
      <c r="U62" s="110"/>
      <c r="V62" s="110"/>
      <c r="W62" s="110"/>
      <c r="X62" s="111"/>
      <c r="Y62" s="442" t="s">
        <v>13</v>
      </c>
      <c r="Z62" s="443"/>
      <c r="AA62" s="444"/>
      <c r="AB62" s="583" t="s">
        <v>14</v>
      </c>
      <c r="AC62" s="583"/>
      <c r="AD62" s="583"/>
      <c r="AE62" s="217"/>
      <c r="AF62" s="218"/>
      <c r="AG62" s="218"/>
      <c r="AH62" s="218"/>
      <c r="AI62" s="217"/>
      <c r="AJ62" s="218"/>
      <c r="AK62" s="218"/>
      <c r="AL62" s="218"/>
      <c r="AM62" s="217"/>
      <c r="AN62" s="218"/>
      <c r="AO62" s="218"/>
      <c r="AP62" s="218"/>
      <c r="AQ62" s="355"/>
      <c r="AR62" s="207"/>
      <c r="AS62" s="207"/>
      <c r="AT62" s="356"/>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9" t="s">
        <v>352</v>
      </c>
      <c r="B65" s="510"/>
      <c r="C65" s="510"/>
      <c r="D65" s="510"/>
      <c r="E65" s="510"/>
      <c r="F65" s="511"/>
      <c r="G65" s="512"/>
      <c r="H65" s="238" t="s">
        <v>146</v>
      </c>
      <c r="I65" s="238"/>
      <c r="J65" s="238"/>
      <c r="K65" s="238"/>
      <c r="L65" s="238"/>
      <c r="M65" s="238"/>
      <c r="N65" s="238"/>
      <c r="O65" s="239"/>
      <c r="P65" s="237" t="s">
        <v>59</v>
      </c>
      <c r="Q65" s="238"/>
      <c r="R65" s="238"/>
      <c r="S65" s="238"/>
      <c r="T65" s="238"/>
      <c r="U65" s="238"/>
      <c r="V65" s="239"/>
      <c r="W65" s="514" t="s">
        <v>347</v>
      </c>
      <c r="X65" s="515"/>
      <c r="Y65" s="518"/>
      <c r="Z65" s="518"/>
      <c r="AA65" s="519"/>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502"/>
      <c r="B66" s="503"/>
      <c r="C66" s="503"/>
      <c r="D66" s="503"/>
      <c r="E66" s="503"/>
      <c r="F66" s="504"/>
      <c r="G66" s="513"/>
      <c r="H66" s="241"/>
      <c r="I66" s="241"/>
      <c r="J66" s="241"/>
      <c r="K66" s="241"/>
      <c r="L66" s="241"/>
      <c r="M66" s="241"/>
      <c r="N66" s="241"/>
      <c r="O66" s="242"/>
      <c r="P66" s="240"/>
      <c r="Q66" s="241"/>
      <c r="R66" s="241"/>
      <c r="S66" s="241"/>
      <c r="T66" s="241"/>
      <c r="U66" s="241"/>
      <c r="V66" s="242"/>
      <c r="W66" s="516"/>
      <c r="X66" s="517"/>
      <c r="Y66" s="520"/>
      <c r="Z66" s="520"/>
      <c r="AA66" s="521"/>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502"/>
      <c r="B67" s="503"/>
      <c r="C67" s="503"/>
      <c r="D67" s="503"/>
      <c r="E67" s="503"/>
      <c r="F67" s="504"/>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2"/>
      <c r="B68" s="503"/>
      <c r="C68" s="503"/>
      <c r="D68" s="503"/>
      <c r="E68" s="503"/>
      <c r="F68" s="50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2"/>
      <c r="B69" s="503"/>
      <c r="C69" s="503"/>
      <c r="D69" s="503"/>
      <c r="E69" s="503"/>
      <c r="F69" s="50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2" t="s">
        <v>357</v>
      </c>
      <c r="B70" s="503"/>
      <c r="C70" s="503"/>
      <c r="D70" s="503"/>
      <c r="E70" s="503"/>
      <c r="F70" s="504"/>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2"/>
      <c r="B71" s="503"/>
      <c r="C71" s="503"/>
      <c r="D71" s="503"/>
      <c r="E71" s="503"/>
      <c r="F71" s="504"/>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5"/>
      <c r="B72" s="506"/>
      <c r="C72" s="506"/>
      <c r="D72" s="506"/>
      <c r="E72" s="506"/>
      <c r="F72" s="507"/>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3" t="s">
        <v>352</v>
      </c>
      <c r="B73" s="534"/>
      <c r="C73" s="534"/>
      <c r="D73" s="534"/>
      <c r="E73" s="534"/>
      <c r="F73" s="535"/>
      <c r="G73" s="606"/>
      <c r="H73" s="129" t="s">
        <v>146</v>
      </c>
      <c r="I73" s="129"/>
      <c r="J73" s="129"/>
      <c r="K73" s="129"/>
      <c r="L73" s="129"/>
      <c r="M73" s="129"/>
      <c r="N73" s="129"/>
      <c r="O73" s="130"/>
      <c r="P73" s="159" t="s">
        <v>59</v>
      </c>
      <c r="Q73" s="129"/>
      <c r="R73" s="129"/>
      <c r="S73" s="129"/>
      <c r="T73" s="129"/>
      <c r="U73" s="129"/>
      <c r="V73" s="129"/>
      <c r="W73" s="129"/>
      <c r="X73" s="130"/>
      <c r="Y73" s="608"/>
      <c r="Z73" s="609"/>
      <c r="AA73" s="610"/>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6"/>
      <c r="B74" s="537"/>
      <c r="C74" s="537"/>
      <c r="D74" s="537"/>
      <c r="E74" s="537"/>
      <c r="F74" s="538"/>
      <c r="G74" s="607"/>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6"/>
      <c r="B75" s="537"/>
      <c r="C75" s="537"/>
      <c r="D75" s="537"/>
      <c r="E75" s="537"/>
      <c r="F75" s="538"/>
      <c r="G75" s="633"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5"/>
      <c r="AF75" s="207"/>
      <c r="AG75" s="207"/>
      <c r="AH75" s="207"/>
      <c r="AI75" s="355"/>
      <c r="AJ75" s="207"/>
      <c r="AK75" s="207"/>
      <c r="AL75" s="207"/>
      <c r="AM75" s="355"/>
      <c r="AN75" s="207"/>
      <c r="AO75" s="207"/>
      <c r="AP75" s="207"/>
      <c r="AQ75" s="355"/>
      <c r="AR75" s="207"/>
      <c r="AS75" s="207"/>
      <c r="AT75" s="356"/>
      <c r="AU75" s="218"/>
      <c r="AV75" s="218"/>
      <c r="AW75" s="218"/>
      <c r="AX75" s="220"/>
    </row>
    <row r="76" spans="1:50" ht="23.25" hidden="1" customHeight="1" x14ac:dyDescent="0.15">
      <c r="A76" s="536"/>
      <c r="B76" s="537"/>
      <c r="C76" s="537"/>
      <c r="D76" s="537"/>
      <c r="E76" s="537"/>
      <c r="F76" s="538"/>
      <c r="G76" s="634"/>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5"/>
      <c r="AF76" s="207"/>
      <c r="AG76" s="207"/>
      <c r="AH76" s="207"/>
      <c r="AI76" s="355"/>
      <c r="AJ76" s="207"/>
      <c r="AK76" s="207"/>
      <c r="AL76" s="207"/>
      <c r="AM76" s="355"/>
      <c r="AN76" s="207"/>
      <c r="AO76" s="207"/>
      <c r="AP76" s="207"/>
      <c r="AQ76" s="355"/>
      <c r="AR76" s="207"/>
      <c r="AS76" s="207"/>
      <c r="AT76" s="356"/>
      <c r="AU76" s="218"/>
      <c r="AV76" s="218"/>
      <c r="AW76" s="218"/>
      <c r="AX76" s="220"/>
    </row>
    <row r="77" spans="1:50" ht="23.25" hidden="1" customHeight="1" x14ac:dyDescent="0.15">
      <c r="A77" s="536"/>
      <c r="B77" s="537"/>
      <c r="C77" s="537"/>
      <c r="D77" s="537"/>
      <c r="E77" s="537"/>
      <c r="F77" s="538"/>
      <c r="G77" s="635"/>
      <c r="H77" s="110"/>
      <c r="I77" s="110"/>
      <c r="J77" s="110"/>
      <c r="K77" s="110"/>
      <c r="L77" s="110"/>
      <c r="M77" s="110"/>
      <c r="N77" s="110"/>
      <c r="O77" s="111"/>
      <c r="P77" s="107"/>
      <c r="Q77" s="107"/>
      <c r="R77" s="107"/>
      <c r="S77" s="107"/>
      <c r="T77" s="107"/>
      <c r="U77" s="107"/>
      <c r="V77" s="107"/>
      <c r="W77" s="107"/>
      <c r="X77" s="108"/>
      <c r="Y77" s="159" t="s">
        <v>13</v>
      </c>
      <c r="Z77" s="129"/>
      <c r="AA77" s="130"/>
      <c r="AB77" s="603" t="s">
        <v>14</v>
      </c>
      <c r="AC77" s="603"/>
      <c r="AD77" s="603"/>
      <c r="AE77" s="915"/>
      <c r="AF77" s="916"/>
      <c r="AG77" s="916"/>
      <c r="AH77" s="916"/>
      <c r="AI77" s="915"/>
      <c r="AJ77" s="916"/>
      <c r="AK77" s="916"/>
      <c r="AL77" s="916"/>
      <c r="AM77" s="915"/>
      <c r="AN77" s="916"/>
      <c r="AO77" s="916"/>
      <c r="AP77" s="916"/>
      <c r="AQ77" s="355"/>
      <c r="AR77" s="207"/>
      <c r="AS77" s="207"/>
      <c r="AT77" s="356"/>
      <c r="AU77" s="218"/>
      <c r="AV77" s="218"/>
      <c r="AW77" s="218"/>
      <c r="AX77" s="220"/>
    </row>
    <row r="78" spans="1:50" ht="69.75" hidden="1" customHeight="1" x14ac:dyDescent="0.15">
      <c r="A78" s="343" t="s">
        <v>382</v>
      </c>
      <c r="B78" s="344"/>
      <c r="C78" s="344"/>
      <c r="D78" s="344"/>
      <c r="E78" s="341" t="s">
        <v>330</v>
      </c>
      <c r="F78" s="342"/>
      <c r="G78" s="56" t="s">
        <v>238</v>
      </c>
      <c r="H78" s="611"/>
      <c r="I78" s="612"/>
      <c r="J78" s="612"/>
      <c r="K78" s="612"/>
      <c r="L78" s="612"/>
      <c r="M78" s="612"/>
      <c r="N78" s="612"/>
      <c r="O78" s="613"/>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7" t="s">
        <v>346</v>
      </c>
      <c r="AP79" s="278"/>
      <c r="AQ79" s="278"/>
      <c r="AR79" s="80" t="s">
        <v>344</v>
      </c>
      <c r="AS79" s="277"/>
      <c r="AT79" s="278"/>
      <c r="AU79" s="278"/>
      <c r="AV79" s="278"/>
      <c r="AW79" s="278"/>
      <c r="AX79" s="1023"/>
    </row>
    <row r="80" spans="1:50" ht="18.75" hidden="1" customHeight="1" x14ac:dyDescent="0.15">
      <c r="A80" s="889" t="s">
        <v>147</v>
      </c>
      <c r="B80" s="551" t="s">
        <v>343</v>
      </c>
      <c r="C80" s="552"/>
      <c r="D80" s="552"/>
      <c r="E80" s="552"/>
      <c r="F80" s="553"/>
      <c r="G80" s="460" t="s">
        <v>139</v>
      </c>
      <c r="H80" s="460"/>
      <c r="I80" s="460"/>
      <c r="J80" s="460"/>
      <c r="K80" s="460"/>
      <c r="L80" s="460"/>
      <c r="M80" s="460"/>
      <c r="N80" s="460"/>
      <c r="O80" s="460"/>
      <c r="P80" s="460"/>
      <c r="Q80" s="460"/>
      <c r="R80" s="460"/>
      <c r="S80" s="460"/>
      <c r="T80" s="460"/>
      <c r="U80" s="460"/>
      <c r="V80" s="460"/>
      <c r="W80" s="460"/>
      <c r="X80" s="460"/>
      <c r="Y80" s="460"/>
      <c r="Z80" s="460"/>
      <c r="AA80" s="540"/>
      <c r="AB80" s="459" t="s">
        <v>430</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890"/>
      <c r="B81" s="554"/>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1"/>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90"/>
      <c r="B82" s="554"/>
      <c r="C82" s="455"/>
      <c r="D82" s="455"/>
      <c r="E82" s="455"/>
      <c r="F82" s="456"/>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54"/>
      <c r="C83" s="455"/>
      <c r="D83" s="455"/>
      <c r="E83" s="455"/>
      <c r="F83" s="456"/>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55"/>
      <c r="C84" s="556"/>
      <c r="D84" s="556"/>
      <c r="E84" s="556"/>
      <c r="F84" s="557"/>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55" t="s">
        <v>145</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60" t="s">
        <v>134</v>
      </c>
      <c r="AV85" s="560"/>
      <c r="AW85" s="560"/>
      <c r="AX85" s="561"/>
      <c r="AY85" s="10"/>
      <c r="AZ85" s="10"/>
      <c r="BA85" s="10"/>
      <c r="BB85" s="10"/>
      <c r="BC85" s="10"/>
    </row>
    <row r="86" spans="1:60" ht="18.75" hidden="1" customHeight="1" x14ac:dyDescent="0.15">
      <c r="A86" s="890"/>
      <c r="B86" s="455"/>
      <c r="C86" s="455"/>
      <c r="D86" s="455"/>
      <c r="E86" s="455"/>
      <c r="F86" s="456"/>
      <c r="G86" s="440"/>
      <c r="H86" s="422"/>
      <c r="I86" s="422"/>
      <c r="J86" s="422"/>
      <c r="K86" s="422"/>
      <c r="L86" s="422"/>
      <c r="M86" s="422"/>
      <c r="N86" s="422"/>
      <c r="O86" s="441"/>
      <c r="P86" s="462"/>
      <c r="Q86" s="422"/>
      <c r="R86" s="422"/>
      <c r="S86" s="422"/>
      <c r="T86" s="422"/>
      <c r="U86" s="422"/>
      <c r="V86" s="422"/>
      <c r="W86" s="422"/>
      <c r="X86" s="441"/>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2" t="s">
        <v>181</v>
      </c>
      <c r="AX86" s="423"/>
      <c r="AY86" s="10"/>
      <c r="AZ86" s="10"/>
      <c r="BA86" s="10"/>
      <c r="BB86" s="10"/>
      <c r="BC86" s="10"/>
      <c r="BD86" s="10"/>
      <c r="BE86" s="10"/>
      <c r="BF86" s="10"/>
      <c r="BG86" s="10"/>
      <c r="BH86" s="10"/>
    </row>
    <row r="87" spans="1:60" ht="23.25" hidden="1" customHeight="1" x14ac:dyDescent="0.15">
      <c r="A87" s="890"/>
      <c r="B87" s="455"/>
      <c r="C87" s="455"/>
      <c r="D87" s="455"/>
      <c r="E87" s="455"/>
      <c r="F87" s="456"/>
      <c r="G87" s="103"/>
      <c r="H87" s="104"/>
      <c r="I87" s="104"/>
      <c r="J87" s="104"/>
      <c r="K87" s="104"/>
      <c r="L87" s="104"/>
      <c r="M87" s="104"/>
      <c r="N87" s="104"/>
      <c r="O87" s="105"/>
      <c r="P87" s="104"/>
      <c r="Q87" s="541"/>
      <c r="R87" s="541"/>
      <c r="S87" s="541"/>
      <c r="T87" s="541"/>
      <c r="U87" s="541"/>
      <c r="V87" s="541"/>
      <c r="W87" s="541"/>
      <c r="X87" s="542"/>
      <c r="Y87" s="585" t="s">
        <v>62</v>
      </c>
      <c r="Z87" s="586"/>
      <c r="AA87" s="587"/>
      <c r="AB87" s="488"/>
      <c r="AC87" s="488"/>
      <c r="AD87" s="488"/>
      <c r="AE87" s="217"/>
      <c r="AF87" s="218"/>
      <c r="AG87" s="218"/>
      <c r="AH87" s="218"/>
      <c r="AI87" s="217"/>
      <c r="AJ87" s="218"/>
      <c r="AK87" s="218"/>
      <c r="AL87" s="218"/>
      <c r="AM87" s="217"/>
      <c r="AN87" s="218"/>
      <c r="AO87" s="218"/>
      <c r="AP87" s="218"/>
      <c r="AQ87" s="355"/>
      <c r="AR87" s="207"/>
      <c r="AS87" s="207"/>
      <c r="AT87" s="356"/>
      <c r="AU87" s="218"/>
      <c r="AV87" s="218"/>
      <c r="AW87" s="218"/>
      <c r="AX87" s="220"/>
    </row>
    <row r="88" spans="1:60" ht="23.25" hidden="1" customHeight="1" x14ac:dyDescent="0.15">
      <c r="A88" s="890"/>
      <c r="B88" s="455"/>
      <c r="C88" s="455"/>
      <c r="D88" s="455"/>
      <c r="E88" s="455"/>
      <c r="F88" s="456"/>
      <c r="G88" s="106"/>
      <c r="H88" s="107"/>
      <c r="I88" s="107"/>
      <c r="J88" s="107"/>
      <c r="K88" s="107"/>
      <c r="L88" s="107"/>
      <c r="M88" s="107"/>
      <c r="N88" s="107"/>
      <c r="O88" s="108"/>
      <c r="P88" s="543"/>
      <c r="Q88" s="543"/>
      <c r="R88" s="543"/>
      <c r="S88" s="543"/>
      <c r="T88" s="543"/>
      <c r="U88" s="543"/>
      <c r="V88" s="543"/>
      <c r="W88" s="543"/>
      <c r="X88" s="544"/>
      <c r="Y88" s="485" t="s">
        <v>54</v>
      </c>
      <c r="Z88" s="486"/>
      <c r="AA88" s="487"/>
      <c r="AB88" s="550"/>
      <c r="AC88" s="550"/>
      <c r="AD88" s="550"/>
      <c r="AE88" s="217"/>
      <c r="AF88" s="218"/>
      <c r="AG88" s="218"/>
      <c r="AH88" s="218"/>
      <c r="AI88" s="217"/>
      <c r="AJ88" s="218"/>
      <c r="AK88" s="218"/>
      <c r="AL88" s="218"/>
      <c r="AM88" s="217"/>
      <c r="AN88" s="218"/>
      <c r="AO88" s="218"/>
      <c r="AP88" s="218"/>
      <c r="AQ88" s="355"/>
      <c r="AR88" s="207"/>
      <c r="AS88" s="207"/>
      <c r="AT88" s="356"/>
      <c r="AU88" s="218"/>
      <c r="AV88" s="218"/>
      <c r="AW88" s="218"/>
      <c r="AX88" s="220"/>
      <c r="AY88" s="10"/>
      <c r="AZ88" s="10"/>
      <c r="BA88" s="10"/>
      <c r="BB88" s="10"/>
      <c r="BC88" s="10"/>
    </row>
    <row r="89" spans="1:60" ht="23.25" hidden="1" customHeight="1" x14ac:dyDescent="0.15">
      <c r="A89" s="890"/>
      <c r="B89" s="556"/>
      <c r="C89" s="556"/>
      <c r="D89" s="556"/>
      <c r="E89" s="556"/>
      <c r="F89" s="557"/>
      <c r="G89" s="109"/>
      <c r="H89" s="110"/>
      <c r="I89" s="110"/>
      <c r="J89" s="110"/>
      <c r="K89" s="110"/>
      <c r="L89" s="110"/>
      <c r="M89" s="110"/>
      <c r="N89" s="110"/>
      <c r="O89" s="111"/>
      <c r="P89" s="176"/>
      <c r="Q89" s="176"/>
      <c r="R89" s="176"/>
      <c r="S89" s="176"/>
      <c r="T89" s="176"/>
      <c r="U89" s="176"/>
      <c r="V89" s="176"/>
      <c r="W89" s="176"/>
      <c r="X89" s="584"/>
      <c r="Y89" s="485" t="s">
        <v>13</v>
      </c>
      <c r="Z89" s="486"/>
      <c r="AA89" s="487"/>
      <c r="AB89" s="618" t="s">
        <v>14</v>
      </c>
      <c r="AC89" s="618"/>
      <c r="AD89" s="618"/>
      <c r="AE89" s="217"/>
      <c r="AF89" s="218"/>
      <c r="AG89" s="218"/>
      <c r="AH89" s="218"/>
      <c r="AI89" s="217"/>
      <c r="AJ89" s="218"/>
      <c r="AK89" s="218"/>
      <c r="AL89" s="218"/>
      <c r="AM89" s="217"/>
      <c r="AN89" s="218"/>
      <c r="AO89" s="218"/>
      <c r="AP89" s="218"/>
      <c r="AQ89" s="355"/>
      <c r="AR89" s="207"/>
      <c r="AS89" s="207"/>
      <c r="AT89" s="356"/>
      <c r="AU89" s="218"/>
      <c r="AV89" s="218"/>
      <c r="AW89" s="218"/>
      <c r="AX89" s="220"/>
      <c r="AY89" s="10"/>
      <c r="AZ89" s="10"/>
      <c r="BA89" s="10"/>
      <c r="BB89" s="10"/>
      <c r="BC89" s="10"/>
      <c r="BD89" s="10"/>
      <c r="BE89" s="10"/>
      <c r="BF89" s="10"/>
      <c r="BG89" s="10"/>
      <c r="BH89" s="10"/>
    </row>
    <row r="90" spans="1:60" ht="18.75" hidden="1" customHeight="1" x14ac:dyDescent="0.15">
      <c r="A90" s="890"/>
      <c r="B90" s="455" t="s">
        <v>145</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60" t="s">
        <v>134</v>
      </c>
      <c r="AV90" s="560"/>
      <c r="AW90" s="560"/>
      <c r="AX90" s="561"/>
    </row>
    <row r="91" spans="1:60" ht="18.75" hidden="1" customHeight="1" x14ac:dyDescent="0.15">
      <c r="A91" s="890"/>
      <c r="B91" s="455"/>
      <c r="C91" s="455"/>
      <c r="D91" s="455"/>
      <c r="E91" s="455"/>
      <c r="F91" s="456"/>
      <c r="G91" s="440"/>
      <c r="H91" s="422"/>
      <c r="I91" s="422"/>
      <c r="J91" s="422"/>
      <c r="K91" s="422"/>
      <c r="L91" s="422"/>
      <c r="M91" s="422"/>
      <c r="N91" s="422"/>
      <c r="O91" s="441"/>
      <c r="P91" s="462"/>
      <c r="Q91" s="422"/>
      <c r="R91" s="422"/>
      <c r="S91" s="422"/>
      <c r="T91" s="422"/>
      <c r="U91" s="422"/>
      <c r="V91" s="422"/>
      <c r="W91" s="422"/>
      <c r="X91" s="441"/>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2" t="s">
        <v>181</v>
      </c>
      <c r="AX91" s="423"/>
      <c r="AY91" s="10"/>
      <c r="AZ91" s="10"/>
      <c r="BA91" s="10"/>
      <c r="BB91" s="10"/>
      <c r="BC91" s="10"/>
    </row>
    <row r="92" spans="1:60" ht="23.25" hidden="1" customHeight="1" x14ac:dyDescent="0.15">
      <c r="A92" s="890"/>
      <c r="B92" s="455"/>
      <c r="C92" s="455"/>
      <c r="D92" s="455"/>
      <c r="E92" s="455"/>
      <c r="F92" s="456"/>
      <c r="G92" s="103"/>
      <c r="H92" s="104"/>
      <c r="I92" s="104"/>
      <c r="J92" s="104"/>
      <c r="K92" s="104"/>
      <c r="L92" s="104"/>
      <c r="M92" s="104"/>
      <c r="N92" s="104"/>
      <c r="O92" s="105"/>
      <c r="P92" s="104"/>
      <c r="Q92" s="541"/>
      <c r="R92" s="541"/>
      <c r="S92" s="541"/>
      <c r="T92" s="541"/>
      <c r="U92" s="541"/>
      <c r="V92" s="541"/>
      <c r="W92" s="541"/>
      <c r="X92" s="542"/>
      <c r="Y92" s="585" t="s">
        <v>62</v>
      </c>
      <c r="Z92" s="586"/>
      <c r="AA92" s="587"/>
      <c r="AB92" s="488"/>
      <c r="AC92" s="488"/>
      <c r="AD92" s="488"/>
      <c r="AE92" s="217"/>
      <c r="AF92" s="218"/>
      <c r="AG92" s="218"/>
      <c r="AH92" s="218"/>
      <c r="AI92" s="217"/>
      <c r="AJ92" s="218"/>
      <c r="AK92" s="218"/>
      <c r="AL92" s="218"/>
      <c r="AM92" s="217"/>
      <c r="AN92" s="218"/>
      <c r="AO92" s="218"/>
      <c r="AP92" s="218"/>
      <c r="AQ92" s="355"/>
      <c r="AR92" s="207"/>
      <c r="AS92" s="207"/>
      <c r="AT92" s="356"/>
      <c r="AU92" s="218"/>
      <c r="AV92" s="218"/>
      <c r="AW92" s="218"/>
      <c r="AX92" s="220"/>
      <c r="AY92" s="10"/>
      <c r="AZ92" s="10"/>
      <c r="BA92" s="10"/>
      <c r="BB92" s="10"/>
      <c r="BC92" s="10"/>
      <c r="BD92" s="10"/>
      <c r="BE92" s="10"/>
      <c r="BF92" s="10"/>
      <c r="BG92" s="10"/>
      <c r="BH92" s="10"/>
    </row>
    <row r="93" spans="1:60" ht="23.25" hidden="1" customHeight="1" x14ac:dyDescent="0.15">
      <c r="A93" s="890"/>
      <c r="B93" s="455"/>
      <c r="C93" s="455"/>
      <c r="D93" s="455"/>
      <c r="E93" s="455"/>
      <c r="F93" s="456"/>
      <c r="G93" s="106"/>
      <c r="H93" s="107"/>
      <c r="I93" s="107"/>
      <c r="J93" s="107"/>
      <c r="K93" s="107"/>
      <c r="L93" s="107"/>
      <c r="M93" s="107"/>
      <c r="N93" s="107"/>
      <c r="O93" s="108"/>
      <c r="P93" s="543"/>
      <c r="Q93" s="543"/>
      <c r="R93" s="543"/>
      <c r="S93" s="543"/>
      <c r="T93" s="543"/>
      <c r="U93" s="543"/>
      <c r="V93" s="543"/>
      <c r="W93" s="543"/>
      <c r="X93" s="544"/>
      <c r="Y93" s="485" t="s">
        <v>54</v>
      </c>
      <c r="Z93" s="486"/>
      <c r="AA93" s="487"/>
      <c r="AB93" s="550"/>
      <c r="AC93" s="550"/>
      <c r="AD93" s="550"/>
      <c r="AE93" s="217"/>
      <c r="AF93" s="218"/>
      <c r="AG93" s="218"/>
      <c r="AH93" s="218"/>
      <c r="AI93" s="217"/>
      <c r="AJ93" s="218"/>
      <c r="AK93" s="218"/>
      <c r="AL93" s="218"/>
      <c r="AM93" s="217"/>
      <c r="AN93" s="218"/>
      <c r="AO93" s="218"/>
      <c r="AP93" s="218"/>
      <c r="AQ93" s="355"/>
      <c r="AR93" s="207"/>
      <c r="AS93" s="207"/>
      <c r="AT93" s="356"/>
      <c r="AU93" s="218"/>
      <c r="AV93" s="218"/>
      <c r="AW93" s="218"/>
      <c r="AX93" s="220"/>
    </row>
    <row r="94" spans="1:60" ht="23.25" hidden="1" customHeight="1" x14ac:dyDescent="0.15">
      <c r="A94" s="890"/>
      <c r="B94" s="556"/>
      <c r="C94" s="556"/>
      <c r="D94" s="556"/>
      <c r="E94" s="556"/>
      <c r="F94" s="557"/>
      <c r="G94" s="109"/>
      <c r="H94" s="110"/>
      <c r="I94" s="110"/>
      <c r="J94" s="110"/>
      <c r="K94" s="110"/>
      <c r="L94" s="110"/>
      <c r="M94" s="110"/>
      <c r="N94" s="110"/>
      <c r="O94" s="111"/>
      <c r="P94" s="176"/>
      <c r="Q94" s="176"/>
      <c r="R94" s="176"/>
      <c r="S94" s="176"/>
      <c r="T94" s="176"/>
      <c r="U94" s="176"/>
      <c r="V94" s="176"/>
      <c r="W94" s="176"/>
      <c r="X94" s="584"/>
      <c r="Y94" s="485" t="s">
        <v>13</v>
      </c>
      <c r="Z94" s="486"/>
      <c r="AA94" s="487"/>
      <c r="AB94" s="618" t="s">
        <v>14</v>
      </c>
      <c r="AC94" s="618"/>
      <c r="AD94" s="618"/>
      <c r="AE94" s="217"/>
      <c r="AF94" s="218"/>
      <c r="AG94" s="218"/>
      <c r="AH94" s="218"/>
      <c r="AI94" s="217"/>
      <c r="AJ94" s="218"/>
      <c r="AK94" s="218"/>
      <c r="AL94" s="218"/>
      <c r="AM94" s="217"/>
      <c r="AN94" s="218"/>
      <c r="AO94" s="218"/>
      <c r="AP94" s="218"/>
      <c r="AQ94" s="355"/>
      <c r="AR94" s="207"/>
      <c r="AS94" s="207"/>
      <c r="AT94" s="356"/>
      <c r="AU94" s="218"/>
      <c r="AV94" s="218"/>
      <c r="AW94" s="218"/>
      <c r="AX94" s="220"/>
      <c r="AY94" s="10"/>
      <c r="AZ94" s="10"/>
      <c r="BA94" s="10"/>
      <c r="BB94" s="10"/>
      <c r="BC94" s="10"/>
    </row>
    <row r="95" spans="1:60" ht="18.75" hidden="1" customHeight="1" x14ac:dyDescent="0.15">
      <c r="A95" s="890"/>
      <c r="B95" s="455" t="s">
        <v>145</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60" t="s">
        <v>134</v>
      </c>
      <c r="AV95" s="560"/>
      <c r="AW95" s="560"/>
      <c r="AX95" s="561"/>
      <c r="AY95" s="10"/>
      <c r="AZ95" s="10"/>
      <c r="BA95" s="10"/>
      <c r="BB95" s="10"/>
      <c r="BC95" s="10"/>
      <c r="BD95" s="10"/>
      <c r="BE95" s="10"/>
      <c r="BF95" s="10"/>
      <c r="BG95" s="10"/>
      <c r="BH95" s="10"/>
    </row>
    <row r="96" spans="1:60" ht="18.75" hidden="1" customHeight="1" x14ac:dyDescent="0.15">
      <c r="A96" s="890"/>
      <c r="B96" s="455"/>
      <c r="C96" s="455"/>
      <c r="D96" s="455"/>
      <c r="E96" s="455"/>
      <c r="F96" s="456"/>
      <c r="G96" s="440"/>
      <c r="H96" s="422"/>
      <c r="I96" s="422"/>
      <c r="J96" s="422"/>
      <c r="K96" s="422"/>
      <c r="L96" s="422"/>
      <c r="M96" s="422"/>
      <c r="N96" s="422"/>
      <c r="O96" s="441"/>
      <c r="P96" s="462"/>
      <c r="Q96" s="422"/>
      <c r="R96" s="422"/>
      <c r="S96" s="422"/>
      <c r="T96" s="422"/>
      <c r="U96" s="422"/>
      <c r="V96" s="422"/>
      <c r="W96" s="422"/>
      <c r="X96" s="441"/>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2" t="s">
        <v>181</v>
      </c>
      <c r="AX96" s="423"/>
    </row>
    <row r="97" spans="1:60" ht="23.25" hidden="1" customHeight="1" x14ac:dyDescent="0.15">
      <c r="A97" s="890"/>
      <c r="B97" s="455"/>
      <c r="C97" s="455"/>
      <c r="D97" s="455"/>
      <c r="E97" s="455"/>
      <c r="F97" s="456"/>
      <c r="G97" s="103"/>
      <c r="H97" s="104"/>
      <c r="I97" s="104"/>
      <c r="J97" s="104"/>
      <c r="K97" s="104"/>
      <c r="L97" s="104"/>
      <c r="M97" s="104"/>
      <c r="N97" s="104"/>
      <c r="O97" s="105"/>
      <c r="P97" s="104"/>
      <c r="Q97" s="541"/>
      <c r="R97" s="541"/>
      <c r="S97" s="541"/>
      <c r="T97" s="541"/>
      <c r="U97" s="541"/>
      <c r="V97" s="541"/>
      <c r="W97" s="541"/>
      <c r="X97" s="542"/>
      <c r="Y97" s="585" t="s">
        <v>62</v>
      </c>
      <c r="Z97" s="586"/>
      <c r="AA97" s="587"/>
      <c r="AB97" s="495"/>
      <c r="AC97" s="496"/>
      <c r="AD97" s="497"/>
      <c r="AE97" s="217"/>
      <c r="AF97" s="218"/>
      <c r="AG97" s="218"/>
      <c r="AH97" s="219"/>
      <c r="AI97" s="217"/>
      <c r="AJ97" s="218"/>
      <c r="AK97" s="218"/>
      <c r="AL97" s="219"/>
      <c r="AM97" s="217"/>
      <c r="AN97" s="218"/>
      <c r="AO97" s="218"/>
      <c r="AP97" s="218"/>
      <c r="AQ97" s="355"/>
      <c r="AR97" s="207"/>
      <c r="AS97" s="207"/>
      <c r="AT97" s="356"/>
      <c r="AU97" s="218"/>
      <c r="AV97" s="218"/>
      <c r="AW97" s="218"/>
      <c r="AX97" s="220"/>
      <c r="AY97" s="10"/>
      <c r="AZ97" s="10"/>
      <c r="BA97" s="10"/>
      <c r="BB97" s="10"/>
      <c r="BC97" s="10"/>
    </row>
    <row r="98" spans="1:60" ht="23.25" hidden="1" customHeight="1" x14ac:dyDescent="0.15">
      <c r="A98" s="890"/>
      <c r="B98" s="455"/>
      <c r="C98" s="455"/>
      <c r="D98" s="455"/>
      <c r="E98" s="455"/>
      <c r="F98" s="456"/>
      <c r="G98" s="106"/>
      <c r="H98" s="107"/>
      <c r="I98" s="107"/>
      <c r="J98" s="107"/>
      <c r="K98" s="107"/>
      <c r="L98" s="107"/>
      <c r="M98" s="107"/>
      <c r="N98" s="107"/>
      <c r="O98" s="108"/>
      <c r="P98" s="543"/>
      <c r="Q98" s="543"/>
      <c r="R98" s="543"/>
      <c r="S98" s="543"/>
      <c r="T98" s="543"/>
      <c r="U98" s="543"/>
      <c r="V98" s="543"/>
      <c r="W98" s="543"/>
      <c r="X98" s="544"/>
      <c r="Y98" s="485" t="s">
        <v>54</v>
      </c>
      <c r="Z98" s="486"/>
      <c r="AA98" s="487"/>
      <c r="AB98" s="489"/>
      <c r="AC98" s="490"/>
      <c r="AD98" s="491"/>
      <c r="AE98" s="217"/>
      <c r="AF98" s="218"/>
      <c r="AG98" s="218"/>
      <c r="AH98" s="219"/>
      <c r="AI98" s="217"/>
      <c r="AJ98" s="218"/>
      <c r="AK98" s="218"/>
      <c r="AL98" s="219"/>
      <c r="AM98" s="217"/>
      <c r="AN98" s="218"/>
      <c r="AO98" s="218"/>
      <c r="AP98" s="218"/>
      <c r="AQ98" s="355"/>
      <c r="AR98" s="207"/>
      <c r="AS98" s="207"/>
      <c r="AT98" s="356"/>
      <c r="AU98" s="218"/>
      <c r="AV98" s="218"/>
      <c r="AW98" s="218"/>
      <c r="AX98" s="220"/>
      <c r="AY98" s="10"/>
      <c r="AZ98" s="10"/>
      <c r="BA98" s="10"/>
      <c r="BB98" s="10"/>
      <c r="BC98" s="10"/>
      <c r="BD98" s="10"/>
      <c r="BE98" s="10"/>
      <c r="BF98" s="10"/>
      <c r="BG98" s="10"/>
      <c r="BH98" s="10"/>
    </row>
    <row r="99" spans="1:60" ht="23.25" hidden="1" customHeight="1" thickBot="1" x14ac:dyDescent="0.2">
      <c r="A99" s="891"/>
      <c r="B99" s="457"/>
      <c r="C99" s="457"/>
      <c r="D99" s="457"/>
      <c r="E99" s="457"/>
      <c r="F99" s="458"/>
      <c r="G99" s="604"/>
      <c r="H99" s="215"/>
      <c r="I99" s="215"/>
      <c r="J99" s="215"/>
      <c r="K99" s="215"/>
      <c r="L99" s="215"/>
      <c r="M99" s="215"/>
      <c r="N99" s="215"/>
      <c r="O99" s="605"/>
      <c r="P99" s="545"/>
      <c r="Q99" s="545"/>
      <c r="R99" s="545"/>
      <c r="S99" s="545"/>
      <c r="T99" s="545"/>
      <c r="U99" s="545"/>
      <c r="V99" s="545"/>
      <c r="W99" s="545"/>
      <c r="X99" s="546"/>
      <c r="Y99" s="920" t="s">
        <v>13</v>
      </c>
      <c r="Z99" s="921"/>
      <c r="AA99" s="922"/>
      <c r="AB99" s="917" t="s">
        <v>14</v>
      </c>
      <c r="AC99" s="918"/>
      <c r="AD99" s="919"/>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x14ac:dyDescent="0.15">
      <c r="A100" s="528" t="s">
        <v>353</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9"/>
      <c r="Z100" s="880"/>
      <c r="AA100" s="881"/>
      <c r="AB100" s="508" t="s">
        <v>11</v>
      </c>
      <c r="AC100" s="508"/>
      <c r="AD100" s="508"/>
      <c r="AE100" s="566" t="s">
        <v>391</v>
      </c>
      <c r="AF100" s="567"/>
      <c r="AG100" s="567"/>
      <c r="AH100" s="568"/>
      <c r="AI100" s="566" t="s">
        <v>411</v>
      </c>
      <c r="AJ100" s="567"/>
      <c r="AK100" s="567"/>
      <c r="AL100" s="568"/>
      <c r="AM100" s="566" t="s">
        <v>418</v>
      </c>
      <c r="AN100" s="567"/>
      <c r="AO100" s="567"/>
      <c r="AP100" s="568"/>
      <c r="AQ100" s="323" t="s">
        <v>431</v>
      </c>
      <c r="AR100" s="324"/>
      <c r="AS100" s="324"/>
      <c r="AT100" s="325"/>
      <c r="AU100" s="323" t="s">
        <v>432</v>
      </c>
      <c r="AV100" s="324"/>
      <c r="AW100" s="324"/>
      <c r="AX100" s="326"/>
    </row>
    <row r="101" spans="1:60" ht="23.25" customHeight="1" x14ac:dyDescent="0.15">
      <c r="A101" s="449"/>
      <c r="B101" s="450"/>
      <c r="C101" s="450"/>
      <c r="D101" s="450"/>
      <c r="E101" s="450"/>
      <c r="F101" s="451"/>
      <c r="G101" s="104" t="s">
        <v>571</v>
      </c>
      <c r="H101" s="104"/>
      <c r="I101" s="104"/>
      <c r="J101" s="104"/>
      <c r="K101" s="104"/>
      <c r="L101" s="104"/>
      <c r="M101" s="104"/>
      <c r="N101" s="104"/>
      <c r="O101" s="104"/>
      <c r="P101" s="104"/>
      <c r="Q101" s="104"/>
      <c r="R101" s="104"/>
      <c r="S101" s="104"/>
      <c r="T101" s="104"/>
      <c r="U101" s="104"/>
      <c r="V101" s="104"/>
      <c r="W101" s="104"/>
      <c r="X101" s="105"/>
      <c r="Y101" s="569" t="s">
        <v>55</v>
      </c>
      <c r="Z101" s="570"/>
      <c r="AA101" s="571"/>
      <c r="AB101" s="488" t="s">
        <v>569</v>
      </c>
      <c r="AC101" s="488"/>
      <c r="AD101" s="488"/>
      <c r="AE101" s="217">
        <v>1</v>
      </c>
      <c r="AF101" s="218"/>
      <c r="AG101" s="218"/>
      <c r="AH101" s="219"/>
      <c r="AI101" s="217">
        <v>3</v>
      </c>
      <c r="AJ101" s="218"/>
      <c r="AK101" s="218"/>
      <c r="AL101" s="219"/>
      <c r="AM101" s="217">
        <v>5</v>
      </c>
      <c r="AN101" s="218"/>
      <c r="AO101" s="218"/>
      <c r="AP101" s="219"/>
      <c r="AQ101" s="217" t="s">
        <v>564</v>
      </c>
      <c r="AR101" s="218"/>
      <c r="AS101" s="218"/>
      <c r="AT101" s="219"/>
      <c r="AU101" s="217" t="s">
        <v>564</v>
      </c>
      <c r="AV101" s="218"/>
      <c r="AW101" s="218"/>
      <c r="AX101" s="219"/>
    </row>
    <row r="102" spans="1:60" ht="23.25" customHeight="1" x14ac:dyDescent="0.15">
      <c r="A102" s="452"/>
      <c r="B102" s="453"/>
      <c r="C102" s="453"/>
      <c r="D102" s="453"/>
      <c r="E102" s="453"/>
      <c r="F102" s="454"/>
      <c r="G102" s="110"/>
      <c r="H102" s="110"/>
      <c r="I102" s="110"/>
      <c r="J102" s="110"/>
      <c r="K102" s="110"/>
      <c r="L102" s="110"/>
      <c r="M102" s="110"/>
      <c r="N102" s="110"/>
      <c r="O102" s="110"/>
      <c r="P102" s="110"/>
      <c r="Q102" s="110"/>
      <c r="R102" s="110"/>
      <c r="S102" s="110"/>
      <c r="T102" s="110"/>
      <c r="U102" s="110"/>
      <c r="V102" s="110"/>
      <c r="W102" s="110"/>
      <c r="X102" s="111"/>
      <c r="Y102" s="472" t="s">
        <v>56</v>
      </c>
      <c r="Z102" s="473"/>
      <c r="AA102" s="474"/>
      <c r="AB102" s="488" t="s">
        <v>569</v>
      </c>
      <c r="AC102" s="488"/>
      <c r="AD102" s="488"/>
      <c r="AE102" s="445">
        <v>1</v>
      </c>
      <c r="AF102" s="445"/>
      <c r="AG102" s="445"/>
      <c r="AH102" s="445"/>
      <c r="AI102" s="445">
        <v>3</v>
      </c>
      <c r="AJ102" s="445"/>
      <c r="AK102" s="445"/>
      <c r="AL102" s="445"/>
      <c r="AM102" s="445">
        <v>5</v>
      </c>
      <c r="AN102" s="445"/>
      <c r="AO102" s="445"/>
      <c r="AP102" s="445"/>
      <c r="AQ102" s="272">
        <v>5</v>
      </c>
      <c r="AR102" s="273"/>
      <c r="AS102" s="273"/>
      <c r="AT102" s="322"/>
      <c r="AU102" s="272">
        <v>1</v>
      </c>
      <c r="AV102" s="273"/>
      <c r="AW102" s="273"/>
      <c r="AX102" s="322"/>
    </row>
    <row r="103" spans="1:60" ht="31.5" hidden="1" customHeight="1" x14ac:dyDescent="0.15">
      <c r="A103" s="446" t="s">
        <v>353</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391</v>
      </c>
      <c r="AF103" s="443"/>
      <c r="AG103" s="443"/>
      <c r="AH103" s="444"/>
      <c r="AI103" s="442" t="s">
        <v>389</v>
      </c>
      <c r="AJ103" s="443"/>
      <c r="AK103" s="443"/>
      <c r="AL103" s="444"/>
      <c r="AM103" s="442" t="s">
        <v>418</v>
      </c>
      <c r="AN103" s="443"/>
      <c r="AO103" s="443"/>
      <c r="AP103" s="444"/>
      <c r="AQ103" s="283" t="s">
        <v>431</v>
      </c>
      <c r="AR103" s="284"/>
      <c r="AS103" s="284"/>
      <c r="AT103" s="327"/>
      <c r="AU103" s="283" t="s">
        <v>432</v>
      </c>
      <c r="AV103" s="284"/>
      <c r="AW103" s="284"/>
      <c r="AX103" s="285"/>
    </row>
    <row r="104" spans="1:60" ht="23.25" hidden="1" customHeight="1" x14ac:dyDescent="0.15">
      <c r="A104" s="449"/>
      <c r="B104" s="450"/>
      <c r="C104" s="450"/>
      <c r="D104" s="450"/>
      <c r="E104" s="450"/>
      <c r="F104" s="451"/>
      <c r="G104" s="104"/>
      <c r="H104" s="104"/>
      <c r="I104" s="104"/>
      <c r="J104" s="104"/>
      <c r="K104" s="104"/>
      <c r="L104" s="104"/>
      <c r="M104" s="104"/>
      <c r="N104" s="104"/>
      <c r="O104" s="104"/>
      <c r="P104" s="104"/>
      <c r="Q104" s="104"/>
      <c r="R104" s="104"/>
      <c r="S104" s="104"/>
      <c r="T104" s="104"/>
      <c r="U104" s="104"/>
      <c r="V104" s="104"/>
      <c r="W104" s="104"/>
      <c r="X104" s="105"/>
      <c r="Y104" s="492" t="s">
        <v>55</v>
      </c>
      <c r="Z104" s="493"/>
      <c r="AA104" s="494"/>
      <c r="AB104" s="572"/>
      <c r="AC104" s="573"/>
      <c r="AD104" s="57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2"/>
      <c r="B105" s="453"/>
      <c r="C105" s="453"/>
      <c r="D105" s="453"/>
      <c r="E105" s="453"/>
      <c r="F105" s="454"/>
      <c r="G105" s="110"/>
      <c r="H105" s="110"/>
      <c r="I105" s="110"/>
      <c r="J105" s="110"/>
      <c r="K105" s="110"/>
      <c r="L105" s="110"/>
      <c r="M105" s="110"/>
      <c r="N105" s="110"/>
      <c r="O105" s="110"/>
      <c r="P105" s="110"/>
      <c r="Q105" s="110"/>
      <c r="R105" s="110"/>
      <c r="S105" s="110"/>
      <c r="T105" s="110"/>
      <c r="U105" s="110"/>
      <c r="V105" s="110"/>
      <c r="W105" s="110"/>
      <c r="X105" s="111"/>
      <c r="Y105" s="472" t="s">
        <v>56</v>
      </c>
      <c r="Z105" s="575"/>
      <c r="AA105" s="576"/>
      <c r="AB105" s="495"/>
      <c r="AC105" s="496"/>
      <c r="AD105" s="497"/>
      <c r="AE105" s="445"/>
      <c r="AF105" s="445"/>
      <c r="AG105" s="445"/>
      <c r="AH105" s="445"/>
      <c r="AI105" s="445"/>
      <c r="AJ105" s="445"/>
      <c r="AK105" s="445"/>
      <c r="AL105" s="445"/>
      <c r="AM105" s="445"/>
      <c r="AN105" s="445"/>
      <c r="AO105" s="445"/>
      <c r="AP105" s="445"/>
      <c r="AQ105" s="217"/>
      <c r="AR105" s="218"/>
      <c r="AS105" s="218"/>
      <c r="AT105" s="219"/>
      <c r="AU105" s="272"/>
      <c r="AV105" s="273"/>
      <c r="AW105" s="273"/>
      <c r="AX105" s="322"/>
    </row>
    <row r="106" spans="1:60" ht="31.5" hidden="1" customHeight="1" x14ac:dyDescent="0.15">
      <c r="A106" s="446" t="s">
        <v>353</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391</v>
      </c>
      <c r="AF106" s="443"/>
      <c r="AG106" s="443"/>
      <c r="AH106" s="444"/>
      <c r="AI106" s="442" t="s">
        <v>389</v>
      </c>
      <c r="AJ106" s="443"/>
      <c r="AK106" s="443"/>
      <c r="AL106" s="444"/>
      <c r="AM106" s="442" t="s">
        <v>418</v>
      </c>
      <c r="AN106" s="443"/>
      <c r="AO106" s="443"/>
      <c r="AP106" s="444"/>
      <c r="AQ106" s="283" t="s">
        <v>431</v>
      </c>
      <c r="AR106" s="284"/>
      <c r="AS106" s="284"/>
      <c r="AT106" s="327"/>
      <c r="AU106" s="283" t="s">
        <v>432</v>
      </c>
      <c r="AV106" s="284"/>
      <c r="AW106" s="284"/>
      <c r="AX106" s="285"/>
    </row>
    <row r="107" spans="1:60" ht="23.25" hidden="1" customHeight="1" x14ac:dyDescent="0.15">
      <c r="A107" s="449"/>
      <c r="B107" s="450"/>
      <c r="C107" s="450"/>
      <c r="D107" s="450"/>
      <c r="E107" s="450"/>
      <c r="F107" s="451"/>
      <c r="G107" s="104"/>
      <c r="H107" s="104"/>
      <c r="I107" s="104"/>
      <c r="J107" s="104"/>
      <c r="K107" s="104"/>
      <c r="L107" s="104"/>
      <c r="M107" s="104"/>
      <c r="N107" s="104"/>
      <c r="O107" s="104"/>
      <c r="P107" s="104"/>
      <c r="Q107" s="104"/>
      <c r="R107" s="104"/>
      <c r="S107" s="104"/>
      <c r="T107" s="104"/>
      <c r="U107" s="104"/>
      <c r="V107" s="104"/>
      <c r="W107" s="104"/>
      <c r="X107" s="105"/>
      <c r="Y107" s="492" t="s">
        <v>55</v>
      </c>
      <c r="Z107" s="493"/>
      <c r="AA107" s="494"/>
      <c r="AB107" s="572"/>
      <c r="AC107" s="573"/>
      <c r="AD107" s="574"/>
      <c r="AE107" s="445"/>
      <c r="AF107" s="445"/>
      <c r="AG107" s="445"/>
      <c r="AH107" s="445"/>
      <c r="AI107" s="445"/>
      <c r="AJ107" s="445"/>
      <c r="AK107" s="445"/>
      <c r="AL107" s="445"/>
      <c r="AM107" s="445"/>
      <c r="AN107" s="445"/>
      <c r="AO107" s="445"/>
      <c r="AP107" s="445"/>
      <c r="AQ107" s="217"/>
      <c r="AR107" s="218"/>
      <c r="AS107" s="218"/>
      <c r="AT107" s="219"/>
      <c r="AU107" s="217"/>
      <c r="AV107" s="218"/>
      <c r="AW107" s="218"/>
      <c r="AX107" s="219"/>
    </row>
    <row r="108" spans="1:60" ht="23.25" hidden="1" customHeight="1" x14ac:dyDescent="0.15">
      <c r="A108" s="452"/>
      <c r="B108" s="453"/>
      <c r="C108" s="453"/>
      <c r="D108" s="453"/>
      <c r="E108" s="453"/>
      <c r="F108" s="454"/>
      <c r="G108" s="110"/>
      <c r="H108" s="110"/>
      <c r="I108" s="110"/>
      <c r="J108" s="110"/>
      <c r="K108" s="110"/>
      <c r="L108" s="110"/>
      <c r="M108" s="110"/>
      <c r="N108" s="110"/>
      <c r="O108" s="110"/>
      <c r="P108" s="110"/>
      <c r="Q108" s="110"/>
      <c r="R108" s="110"/>
      <c r="S108" s="110"/>
      <c r="T108" s="110"/>
      <c r="U108" s="110"/>
      <c r="V108" s="110"/>
      <c r="W108" s="110"/>
      <c r="X108" s="111"/>
      <c r="Y108" s="472" t="s">
        <v>56</v>
      </c>
      <c r="Z108" s="575"/>
      <c r="AA108" s="576"/>
      <c r="AB108" s="495"/>
      <c r="AC108" s="496"/>
      <c r="AD108" s="497"/>
      <c r="AE108" s="445"/>
      <c r="AF108" s="445"/>
      <c r="AG108" s="445"/>
      <c r="AH108" s="445"/>
      <c r="AI108" s="445"/>
      <c r="AJ108" s="445"/>
      <c r="AK108" s="445"/>
      <c r="AL108" s="445"/>
      <c r="AM108" s="445"/>
      <c r="AN108" s="445"/>
      <c r="AO108" s="445"/>
      <c r="AP108" s="445"/>
      <c r="AQ108" s="217"/>
      <c r="AR108" s="218"/>
      <c r="AS108" s="218"/>
      <c r="AT108" s="219"/>
      <c r="AU108" s="272"/>
      <c r="AV108" s="273"/>
      <c r="AW108" s="273"/>
      <c r="AX108" s="322"/>
    </row>
    <row r="109" spans="1:60" ht="31.5" hidden="1" customHeight="1" x14ac:dyDescent="0.15">
      <c r="A109" s="446" t="s">
        <v>353</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391</v>
      </c>
      <c r="AF109" s="443"/>
      <c r="AG109" s="443"/>
      <c r="AH109" s="444"/>
      <c r="AI109" s="442" t="s">
        <v>389</v>
      </c>
      <c r="AJ109" s="443"/>
      <c r="AK109" s="443"/>
      <c r="AL109" s="444"/>
      <c r="AM109" s="442" t="s">
        <v>418</v>
      </c>
      <c r="AN109" s="443"/>
      <c r="AO109" s="443"/>
      <c r="AP109" s="444"/>
      <c r="AQ109" s="283" t="s">
        <v>431</v>
      </c>
      <c r="AR109" s="284"/>
      <c r="AS109" s="284"/>
      <c r="AT109" s="327"/>
      <c r="AU109" s="283" t="s">
        <v>432</v>
      </c>
      <c r="AV109" s="284"/>
      <c r="AW109" s="284"/>
      <c r="AX109" s="285"/>
    </row>
    <row r="110" spans="1:60" ht="23.25" hidden="1" customHeight="1" x14ac:dyDescent="0.15">
      <c r="A110" s="449"/>
      <c r="B110" s="450"/>
      <c r="C110" s="450"/>
      <c r="D110" s="450"/>
      <c r="E110" s="450"/>
      <c r="F110" s="451"/>
      <c r="G110" s="104"/>
      <c r="H110" s="104"/>
      <c r="I110" s="104"/>
      <c r="J110" s="104"/>
      <c r="K110" s="104"/>
      <c r="L110" s="104"/>
      <c r="M110" s="104"/>
      <c r="N110" s="104"/>
      <c r="O110" s="104"/>
      <c r="P110" s="104"/>
      <c r="Q110" s="104"/>
      <c r="R110" s="104"/>
      <c r="S110" s="104"/>
      <c r="T110" s="104"/>
      <c r="U110" s="104"/>
      <c r="V110" s="104"/>
      <c r="W110" s="104"/>
      <c r="X110" s="105"/>
      <c r="Y110" s="492" t="s">
        <v>55</v>
      </c>
      <c r="Z110" s="493"/>
      <c r="AA110" s="494"/>
      <c r="AB110" s="572"/>
      <c r="AC110" s="573"/>
      <c r="AD110" s="574"/>
      <c r="AE110" s="445"/>
      <c r="AF110" s="445"/>
      <c r="AG110" s="445"/>
      <c r="AH110" s="445"/>
      <c r="AI110" s="445"/>
      <c r="AJ110" s="445"/>
      <c r="AK110" s="445"/>
      <c r="AL110" s="445"/>
      <c r="AM110" s="445"/>
      <c r="AN110" s="445"/>
      <c r="AO110" s="445"/>
      <c r="AP110" s="445"/>
      <c r="AQ110" s="217"/>
      <c r="AR110" s="218"/>
      <c r="AS110" s="218"/>
      <c r="AT110" s="219"/>
      <c r="AU110" s="217"/>
      <c r="AV110" s="218"/>
      <c r="AW110" s="218"/>
      <c r="AX110" s="219"/>
    </row>
    <row r="111" spans="1:60" ht="23.25" hidden="1" customHeight="1" x14ac:dyDescent="0.15">
      <c r="A111" s="452"/>
      <c r="B111" s="453"/>
      <c r="C111" s="453"/>
      <c r="D111" s="453"/>
      <c r="E111" s="453"/>
      <c r="F111" s="454"/>
      <c r="G111" s="110"/>
      <c r="H111" s="110"/>
      <c r="I111" s="110"/>
      <c r="J111" s="110"/>
      <c r="K111" s="110"/>
      <c r="L111" s="110"/>
      <c r="M111" s="110"/>
      <c r="N111" s="110"/>
      <c r="O111" s="110"/>
      <c r="P111" s="110"/>
      <c r="Q111" s="110"/>
      <c r="R111" s="110"/>
      <c r="S111" s="110"/>
      <c r="T111" s="110"/>
      <c r="U111" s="110"/>
      <c r="V111" s="110"/>
      <c r="W111" s="110"/>
      <c r="X111" s="111"/>
      <c r="Y111" s="472" t="s">
        <v>56</v>
      </c>
      <c r="Z111" s="575"/>
      <c r="AA111" s="576"/>
      <c r="AB111" s="495"/>
      <c r="AC111" s="496"/>
      <c r="AD111" s="497"/>
      <c r="AE111" s="445"/>
      <c r="AF111" s="445"/>
      <c r="AG111" s="445"/>
      <c r="AH111" s="445"/>
      <c r="AI111" s="445"/>
      <c r="AJ111" s="445"/>
      <c r="AK111" s="445"/>
      <c r="AL111" s="445"/>
      <c r="AM111" s="445"/>
      <c r="AN111" s="445"/>
      <c r="AO111" s="445"/>
      <c r="AP111" s="445"/>
      <c r="AQ111" s="217"/>
      <c r="AR111" s="218"/>
      <c r="AS111" s="218"/>
      <c r="AT111" s="219"/>
      <c r="AU111" s="272"/>
      <c r="AV111" s="273"/>
      <c r="AW111" s="273"/>
      <c r="AX111" s="322"/>
    </row>
    <row r="112" spans="1:60" ht="31.5" hidden="1" customHeight="1" x14ac:dyDescent="0.15">
      <c r="A112" s="446" t="s">
        <v>353</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391</v>
      </c>
      <c r="AF112" s="443"/>
      <c r="AG112" s="443"/>
      <c r="AH112" s="444"/>
      <c r="AI112" s="442" t="s">
        <v>389</v>
      </c>
      <c r="AJ112" s="443"/>
      <c r="AK112" s="443"/>
      <c r="AL112" s="444"/>
      <c r="AM112" s="442" t="s">
        <v>418</v>
      </c>
      <c r="AN112" s="443"/>
      <c r="AO112" s="443"/>
      <c r="AP112" s="444"/>
      <c r="AQ112" s="283" t="s">
        <v>431</v>
      </c>
      <c r="AR112" s="284"/>
      <c r="AS112" s="284"/>
      <c r="AT112" s="327"/>
      <c r="AU112" s="283" t="s">
        <v>432</v>
      </c>
      <c r="AV112" s="284"/>
      <c r="AW112" s="284"/>
      <c r="AX112" s="285"/>
    </row>
    <row r="113" spans="1:50" ht="23.25" hidden="1" customHeight="1" x14ac:dyDescent="0.15">
      <c r="A113" s="449"/>
      <c r="B113" s="450"/>
      <c r="C113" s="450"/>
      <c r="D113" s="450"/>
      <c r="E113" s="450"/>
      <c r="F113" s="451"/>
      <c r="G113" s="104"/>
      <c r="H113" s="104"/>
      <c r="I113" s="104"/>
      <c r="J113" s="104"/>
      <c r="K113" s="104"/>
      <c r="L113" s="104"/>
      <c r="M113" s="104"/>
      <c r="N113" s="104"/>
      <c r="O113" s="104"/>
      <c r="P113" s="104"/>
      <c r="Q113" s="104"/>
      <c r="R113" s="104"/>
      <c r="S113" s="104"/>
      <c r="T113" s="104"/>
      <c r="U113" s="104"/>
      <c r="V113" s="104"/>
      <c r="W113" s="104"/>
      <c r="X113" s="105"/>
      <c r="Y113" s="492" t="s">
        <v>55</v>
      </c>
      <c r="Z113" s="493"/>
      <c r="AA113" s="494"/>
      <c r="AB113" s="572"/>
      <c r="AC113" s="573"/>
      <c r="AD113" s="574"/>
      <c r="AE113" s="445"/>
      <c r="AF113" s="445"/>
      <c r="AG113" s="445"/>
      <c r="AH113" s="445"/>
      <c r="AI113" s="445"/>
      <c r="AJ113" s="445"/>
      <c r="AK113" s="445"/>
      <c r="AL113" s="445"/>
      <c r="AM113" s="445"/>
      <c r="AN113" s="445"/>
      <c r="AO113" s="445"/>
      <c r="AP113" s="445"/>
      <c r="AQ113" s="217"/>
      <c r="AR113" s="218"/>
      <c r="AS113" s="218"/>
      <c r="AT113" s="219"/>
      <c r="AU113" s="217"/>
      <c r="AV113" s="218"/>
      <c r="AW113" s="218"/>
      <c r="AX113" s="219"/>
    </row>
    <row r="114" spans="1:50" ht="23.25" hidden="1" customHeight="1" x14ac:dyDescent="0.15">
      <c r="A114" s="452"/>
      <c r="B114" s="453"/>
      <c r="C114" s="453"/>
      <c r="D114" s="453"/>
      <c r="E114" s="453"/>
      <c r="F114" s="454"/>
      <c r="G114" s="110"/>
      <c r="H114" s="110"/>
      <c r="I114" s="110"/>
      <c r="J114" s="110"/>
      <c r="K114" s="110"/>
      <c r="L114" s="110"/>
      <c r="M114" s="110"/>
      <c r="N114" s="110"/>
      <c r="O114" s="110"/>
      <c r="P114" s="110"/>
      <c r="Q114" s="110"/>
      <c r="R114" s="110"/>
      <c r="S114" s="110"/>
      <c r="T114" s="110"/>
      <c r="U114" s="110"/>
      <c r="V114" s="110"/>
      <c r="W114" s="110"/>
      <c r="X114" s="111"/>
      <c r="Y114" s="472" t="s">
        <v>56</v>
      </c>
      <c r="Z114" s="575"/>
      <c r="AA114" s="576"/>
      <c r="AB114" s="495"/>
      <c r="AC114" s="496"/>
      <c r="AD114" s="497"/>
      <c r="AE114" s="445"/>
      <c r="AF114" s="445"/>
      <c r="AG114" s="445"/>
      <c r="AH114" s="445"/>
      <c r="AI114" s="445"/>
      <c r="AJ114" s="445"/>
      <c r="AK114" s="445"/>
      <c r="AL114" s="445"/>
      <c r="AM114" s="445"/>
      <c r="AN114" s="445"/>
      <c r="AO114" s="445"/>
      <c r="AP114" s="445"/>
      <c r="AQ114" s="217"/>
      <c r="AR114" s="218"/>
      <c r="AS114" s="218"/>
      <c r="AT114" s="219"/>
      <c r="AU114" s="217"/>
      <c r="AV114" s="218"/>
      <c r="AW114" s="218"/>
      <c r="AX114" s="219"/>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0"/>
      <c r="Z115" s="581"/>
      <c r="AA115" s="582"/>
      <c r="AB115" s="442" t="s">
        <v>11</v>
      </c>
      <c r="AC115" s="443"/>
      <c r="AD115" s="444"/>
      <c r="AE115" s="442" t="s">
        <v>391</v>
      </c>
      <c r="AF115" s="443"/>
      <c r="AG115" s="443"/>
      <c r="AH115" s="444"/>
      <c r="AI115" s="442" t="s">
        <v>389</v>
      </c>
      <c r="AJ115" s="443"/>
      <c r="AK115" s="443"/>
      <c r="AL115" s="444"/>
      <c r="AM115" s="442" t="s">
        <v>418</v>
      </c>
      <c r="AN115" s="443"/>
      <c r="AO115" s="443"/>
      <c r="AP115" s="444"/>
      <c r="AQ115" s="615" t="s">
        <v>433</v>
      </c>
      <c r="AR115" s="616"/>
      <c r="AS115" s="616"/>
      <c r="AT115" s="616"/>
      <c r="AU115" s="616"/>
      <c r="AV115" s="616"/>
      <c r="AW115" s="616"/>
      <c r="AX115" s="617"/>
    </row>
    <row r="116" spans="1:50" ht="23.25" customHeight="1" x14ac:dyDescent="0.15">
      <c r="A116" s="466"/>
      <c r="B116" s="467"/>
      <c r="C116" s="467"/>
      <c r="D116" s="467"/>
      <c r="E116" s="467"/>
      <c r="F116" s="468"/>
      <c r="G116" s="415" t="s">
        <v>572</v>
      </c>
      <c r="H116" s="415"/>
      <c r="I116" s="415"/>
      <c r="J116" s="415"/>
      <c r="K116" s="415"/>
      <c r="L116" s="415"/>
      <c r="M116" s="415"/>
      <c r="N116" s="415"/>
      <c r="O116" s="415"/>
      <c r="P116" s="415"/>
      <c r="Q116" s="415"/>
      <c r="R116" s="415"/>
      <c r="S116" s="415"/>
      <c r="T116" s="415"/>
      <c r="U116" s="415"/>
      <c r="V116" s="415"/>
      <c r="W116" s="415"/>
      <c r="X116" s="415"/>
      <c r="Y116" s="482" t="s">
        <v>15</v>
      </c>
      <c r="Z116" s="483"/>
      <c r="AA116" s="484"/>
      <c r="AB116" s="489" t="s">
        <v>573</v>
      </c>
      <c r="AC116" s="490"/>
      <c r="AD116" s="491"/>
      <c r="AE116" s="445" t="s">
        <v>564</v>
      </c>
      <c r="AF116" s="445"/>
      <c r="AG116" s="445"/>
      <c r="AH116" s="445"/>
      <c r="AI116" s="445" t="s">
        <v>564</v>
      </c>
      <c r="AJ116" s="445"/>
      <c r="AK116" s="445"/>
      <c r="AL116" s="445"/>
      <c r="AM116" s="445" t="s">
        <v>407</v>
      </c>
      <c r="AN116" s="445"/>
      <c r="AO116" s="445"/>
      <c r="AP116" s="445"/>
      <c r="AQ116" s="217" t="s">
        <v>407</v>
      </c>
      <c r="AR116" s="218"/>
      <c r="AS116" s="218"/>
      <c r="AT116" s="218"/>
      <c r="AU116" s="218"/>
      <c r="AV116" s="218"/>
      <c r="AW116" s="218"/>
      <c r="AX116" s="220"/>
    </row>
    <row r="117" spans="1:50" ht="46.5" customHeight="1" thickBot="1" x14ac:dyDescent="0.2">
      <c r="A117" s="469"/>
      <c r="B117" s="470"/>
      <c r="C117" s="470"/>
      <c r="D117" s="470"/>
      <c r="E117" s="470"/>
      <c r="F117" s="471"/>
      <c r="G117" s="416"/>
      <c r="H117" s="416"/>
      <c r="I117" s="416"/>
      <c r="J117" s="416"/>
      <c r="K117" s="416"/>
      <c r="L117" s="416"/>
      <c r="M117" s="416"/>
      <c r="N117" s="416"/>
      <c r="O117" s="416"/>
      <c r="P117" s="416"/>
      <c r="Q117" s="416"/>
      <c r="R117" s="416"/>
      <c r="S117" s="416"/>
      <c r="T117" s="416"/>
      <c r="U117" s="416"/>
      <c r="V117" s="416"/>
      <c r="W117" s="416"/>
      <c r="X117" s="416"/>
      <c r="Y117" s="498" t="s">
        <v>49</v>
      </c>
      <c r="Z117" s="473"/>
      <c r="AA117" s="474"/>
      <c r="AB117" s="499" t="s">
        <v>574</v>
      </c>
      <c r="AC117" s="500"/>
      <c r="AD117" s="501"/>
      <c r="AE117" s="578" t="s">
        <v>564</v>
      </c>
      <c r="AF117" s="578"/>
      <c r="AG117" s="578"/>
      <c r="AH117" s="578"/>
      <c r="AI117" s="578" t="s">
        <v>564</v>
      </c>
      <c r="AJ117" s="578"/>
      <c r="AK117" s="578"/>
      <c r="AL117" s="578"/>
      <c r="AM117" s="578" t="s">
        <v>407</v>
      </c>
      <c r="AN117" s="578"/>
      <c r="AO117" s="578"/>
      <c r="AP117" s="578"/>
      <c r="AQ117" s="578" t="s">
        <v>407</v>
      </c>
      <c r="AR117" s="578"/>
      <c r="AS117" s="578"/>
      <c r="AT117" s="578"/>
      <c r="AU117" s="578"/>
      <c r="AV117" s="578"/>
      <c r="AW117" s="578"/>
      <c r="AX117" s="579"/>
    </row>
    <row r="118" spans="1:50" ht="23.25" hidden="1"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0"/>
      <c r="Z118" s="581"/>
      <c r="AA118" s="582"/>
      <c r="AB118" s="442" t="s">
        <v>11</v>
      </c>
      <c r="AC118" s="443"/>
      <c r="AD118" s="444"/>
      <c r="AE118" s="442" t="s">
        <v>391</v>
      </c>
      <c r="AF118" s="443"/>
      <c r="AG118" s="443"/>
      <c r="AH118" s="444"/>
      <c r="AI118" s="442" t="s">
        <v>389</v>
      </c>
      <c r="AJ118" s="443"/>
      <c r="AK118" s="443"/>
      <c r="AL118" s="444"/>
      <c r="AM118" s="442" t="s">
        <v>418</v>
      </c>
      <c r="AN118" s="443"/>
      <c r="AO118" s="443"/>
      <c r="AP118" s="444"/>
      <c r="AQ118" s="615" t="s">
        <v>433</v>
      </c>
      <c r="AR118" s="616"/>
      <c r="AS118" s="616"/>
      <c r="AT118" s="616"/>
      <c r="AU118" s="616"/>
      <c r="AV118" s="616"/>
      <c r="AW118" s="616"/>
      <c r="AX118" s="617"/>
    </row>
    <row r="119" spans="1:50" ht="23.25" hidden="1" customHeight="1" x14ac:dyDescent="0.15">
      <c r="A119" s="466"/>
      <c r="B119" s="467"/>
      <c r="C119" s="467"/>
      <c r="D119" s="467"/>
      <c r="E119" s="467"/>
      <c r="F119" s="468"/>
      <c r="G119" s="415" t="s">
        <v>575</v>
      </c>
      <c r="H119" s="415"/>
      <c r="I119" s="415"/>
      <c r="J119" s="415"/>
      <c r="K119" s="415"/>
      <c r="L119" s="415"/>
      <c r="M119" s="415"/>
      <c r="N119" s="415"/>
      <c r="O119" s="415"/>
      <c r="P119" s="415"/>
      <c r="Q119" s="415"/>
      <c r="R119" s="415"/>
      <c r="S119" s="415"/>
      <c r="T119" s="415"/>
      <c r="U119" s="415"/>
      <c r="V119" s="415"/>
      <c r="W119" s="415"/>
      <c r="X119" s="415"/>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7"/>
    </row>
    <row r="120" spans="1:50" ht="46.5" hidden="1" customHeight="1" thickBot="1" x14ac:dyDescent="0.2">
      <c r="A120" s="469"/>
      <c r="B120" s="470"/>
      <c r="C120" s="470"/>
      <c r="D120" s="470"/>
      <c r="E120" s="470"/>
      <c r="F120" s="471"/>
      <c r="G120" s="416"/>
      <c r="H120" s="416"/>
      <c r="I120" s="416"/>
      <c r="J120" s="416"/>
      <c r="K120" s="416"/>
      <c r="L120" s="416"/>
      <c r="M120" s="416"/>
      <c r="N120" s="416"/>
      <c r="O120" s="416"/>
      <c r="P120" s="416"/>
      <c r="Q120" s="416"/>
      <c r="R120" s="416"/>
      <c r="S120" s="416"/>
      <c r="T120" s="416"/>
      <c r="U120" s="416"/>
      <c r="V120" s="416"/>
      <c r="W120" s="416"/>
      <c r="X120" s="416"/>
      <c r="Y120" s="498" t="s">
        <v>49</v>
      </c>
      <c r="Z120" s="473"/>
      <c r="AA120" s="474"/>
      <c r="AB120" s="499" t="s">
        <v>576</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0"/>
      <c r="Z121" s="581"/>
      <c r="AA121" s="582"/>
      <c r="AB121" s="442" t="s">
        <v>11</v>
      </c>
      <c r="AC121" s="443"/>
      <c r="AD121" s="444"/>
      <c r="AE121" s="442" t="s">
        <v>391</v>
      </c>
      <c r="AF121" s="443"/>
      <c r="AG121" s="443"/>
      <c r="AH121" s="444"/>
      <c r="AI121" s="442" t="s">
        <v>389</v>
      </c>
      <c r="AJ121" s="443"/>
      <c r="AK121" s="443"/>
      <c r="AL121" s="444"/>
      <c r="AM121" s="442" t="s">
        <v>418</v>
      </c>
      <c r="AN121" s="443"/>
      <c r="AO121" s="443"/>
      <c r="AP121" s="444"/>
      <c r="AQ121" s="615" t="s">
        <v>433</v>
      </c>
      <c r="AR121" s="616"/>
      <c r="AS121" s="616"/>
      <c r="AT121" s="616"/>
      <c r="AU121" s="616"/>
      <c r="AV121" s="616"/>
      <c r="AW121" s="616"/>
      <c r="AX121" s="617"/>
    </row>
    <row r="122" spans="1:50" ht="23.25" hidden="1" customHeight="1" x14ac:dyDescent="0.15">
      <c r="A122" s="466"/>
      <c r="B122" s="467"/>
      <c r="C122" s="467"/>
      <c r="D122" s="467"/>
      <c r="E122" s="467"/>
      <c r="F122" s="468"/>
      <c r="G122" s="415" t="s">
        <v>577</v>
      </c>
      <c r="H122" s="415"/>
      <c r="I122" s="415"/>
      <c r="J122" s="415"/>
      <c r="K122" s="415"/>
      <c r="L122" s="415"/>
      <c r="M122" s="415"/>
      <c r="N122" s="415"/>
      <c r="O122" s="415"/>
      <c r="P122" s="415"/>
      <c r="Q122" s="415"/>
      <c r="R122" s="415"/>
      <c r="S122" s="415"/>
      <c r="T122" s="415"/>
      <c r="U122" s="415"/>
      <c r="V122" s="415"/>
      <c r="W122" s="415"/>
      <c r="X122" s="415"/>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7"/>
    </row>
    <row r="123" spans="1:50" ht="46.5" hidden="1" customHeight="1" x14ac:dyDescent="0.15">
      <c r="A123" s="469"/>
      <c r="B123" s="470"/>
      <c r="C123" s="470"/>
      <c r="D123" s="470"/>
      <c r="E123" s="470"/>
      <c r="F123" s="471"/>
      <c r="G123" s="416"/>
      <c r="H123" s="416"/>
      <c r="I123" s="416"/>
      <c r="J123" s="416"/>
      <c r="K123" s="416"/>
      <c r="L123" s="416"/>
      <c r="M123" s="416"/>
      <c r="N123" s="416"/>
      <c r="O123" s="416"/>
      <c r="P123" s="416"/>
      <c r="Q123" s="416"/>
      <c r="R123" s="416"/>
      <c r="S123" s="416"/>
      <c r="T123" s="416"/>
      <c r="U123" s="416"/>
      <c r="V123" s="416"/>
      <c r="W123" s="416"/>
      <c r="X123" s="416"/>
      <c r="Y123" s="498" t="s">
        <v>49</v>
      </c>
      <c r="Z123" s="473"/>
      <c r="AA123" s="474"/>
      <c r="AB123" s="499" t="s">
        <v>578</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0"/>
      <c r="Z124" s="581"/>
      <c r="AA124" s="582"/>
      <c r="AB124" s="442" t="s">
        <v>11</v>
      </c>
      <c r="AC124" s="443"/>
      <c r="AD124" s="444"/>
      <c r="AE124" s="442" t="s">
        <v>391</v>
      </c>
      <c r="AF124" s="443"/>
      <c r="AG124" s="443"/>
      <c r="AH124" s="444"/>
      <c r="AI124" s="442" t="s">
        <v>389</v>
      </c>
      <c r="AJ124" s="443"/>
      <c r="AK124" s="443"/>
      <c r="AL124" s="444"/>
      <c r="AM124" s="442" t="s">
        <v>418</v>
      </c>
      <c r="AN124" s="443"/>
      <c r="AO124" s="443"/>
      <c r="AP124" s="444"/>
      <c r="AQ124" s="615" t="s">
        <v>433</v>
      </c>
      <c r="AR124" s="616"/>
      <c r="AS124" s="616"/>
      <c r="AT124" s="616"/>
      <c r="AU124" s="616"/>
      <c r="AV124" s="616"/>
      <c r="AW124" s="616"/>
      <c r="AX124" s="617"/>
    </row>
    <row r="125" spans="1:50" ht="23.25" hidden="1" customHeight="1" x14ac:dyDescent="0.15">
      <c r="A125" s="466"/>
      <c r="B125" s="467"/>
      <c r="C125" s="467"/>
      <c r="D125" s="467"/>
      <c r="E125" s="467"/>
      <c r="F125" s="468"/>
      <c r="G125" s="415" t="s">
        <v>577</v>
      </c>
      <c r="H125" s="415"/>
      <c r="I125" s="415"/>
      <c r="J125" s="415"/>
      <c r="K125" s="415"/>
      <c r="L125" s="415"/>
      <c r="M125" s="415"/>
      <c r="N125" s="415"/>
      <c r="O125" s="415"/>
      <c r="P125" s="415"/>
      <c r="Q125" s="415"/>
      <c r="R125" s="415"/>
      <c r="S125" s="415"/>
      <c r="T125" s="415"/>
      <c r="U125" s="415"/>
      <c r="V125" s="415"/>
      <c r="W125" s="415"/>
      <c r="X125" s="971"/>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7"/>
    </row>
    <row r="126" spans="1:50" ht="46.5" hidden="1" customHeight="1" x14ac:dyDescent="0.15">
      <c r="A126" s="469"/>
      <c r="B126" s="470"/>
      <c r="C126" s="470"/>
      <c r="D126" s="470"/>
      <c r="E126" s="470"/>
      <c r="F126" s="471"/>
      <c r="G126" s="416"/>
      <c r="H126" s="416"/>
      <c r="I126" s="416"/>
      <c r="J126" s="416"/>
      <c r="K126" s="416"/>
      <c r="L126" s="416"/>
      <c r="M126" s="416"/>
      <c r="N126" s="416"/>
      <c r="O126" s="416"/>
      <c r="P126" s="416"/>
      <c r="Q126" s="416"/>
      <c r="R126" s="416"/>
      <c r="S126" s="416"/>
      <c r="T126" s="416"/>
      <c r="U126" s="416"/>
      <c r="V126" s="416"/>
      <c r="W126" s="416"/>
      <c r="X126" s="972"/>
      <c r="Y126" s="498" t="s">
        <v>49</v>
      </c>
      <c r="Z126" s="473"/>
      <c r="AA126" s="474"/>
      <c r="AB126" s="499" t="s">
        <v>578</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55" t="s">
        <v>15</v>
      </c>
      <c r="B127" s="467"/>
      <c r="C127" s="467"/>
      <c r="D127" s="467"/>
      <c r="E127" s="467"/>
      <c r="F127" s="468"/>
      <c r="G127" s="247" t="s">
        <v>16</v>
      </c>
      <c r="H127" s="247"/>
      <c r="I127" s="247"/>
      <c r="J127" s="247"/>
      <c r="K127" s="247"/>
      <c r="L127" s="247"/>
      <c r="M127" s="247"/>
      <c r="N127" s="247"/>
      <c r="O127" s="247"/>
      <c r="P127" s="247"/>
      <c r="Q127" s="247"/>
      <c r="R127" s="247"/>
      <c r="S127" s="247"/>
      <c r="T127" s="247"/>
      <c r="U127" s="247"/>
      <c r="V127" s="247"/>
      <c r="W127" s="247"/>
      <c r="X127" s="248"/>
      <c r="Y127" s="967"/>
      <c r="Z127" s="968"/>
      <c r="AA127" s="969"/>
      <c r="AB127" s="246" t="s">
        <v>11</v>
      </c>
      <c r="AC127" s="247"/>
      <c r="AD127" s="248"/>
      <c r="AE127" s="442" t="s">
        <v>391</v>
      </c>
      <c r="AF127" s="443"/>
      <c r="AG127" s="443"/>
      <c r="AH127" s="444"/>
      <c r="AI127" s="442" t="s">
        <v>389</v>
      </c>
      <c r="AJ127" s="443"/>
      <c r="AK127" s="443"/>
      <c r="AL127" s="444"/>
      <c r="AM127" s="442" t="s">
        <v>418</v>
      </c>
      <c r="AN127" s="443"/>
      <c r="AO127" s="443"/>
      <c r="AP127" s="444"/>
      <c r="AQ127" s="615" t="s">
        <v>433</v>
      </c>
      <c r="AR127" s="616"/>
      <c r="AS127" s="616"/>
      <c r="AT127" s="616"/>
      <c r="AU127" s="616"/>
      <c r="AV127" s="616"/>
      <c r="AW127" s="616"/>
      <c r="AX127" s="617"/>
    </row>
    <row r="128" spans="1:50" ht="23.25" hidden="1" customHeight="1" x14ac:dyDescent="0.15">
      <c r="A128" s="466"/>
      <c r="B128" s="467"/>
      <c r="C128" s="467"/>
      <c r="D128" s="467"/>
      <c r="E128" s="467"/>
      <c r="F128" s="468"/>
      <c r="G128" s="415" t="s">
        <v>577</v>
      </c>
      <c r="H128" s="415"/>
      <c r="I128" s="415"/>
      <c r="J128" s="415"/>
      <c r="K128" s="415"/>
      <c r="L128" s="415"/>
      <c r="M128" s="415"/>
      <c r="N128" s="415"/>
      <c r="O128" s="415"/>
      <c r="P128" s="415"/>
      <c r="Q128" s="415"/>
      <c r="R128" s="415"/>
      <c r="S128" s="415"/>
      <c r="T128" s="415"/>
      <c r="U128" s="415"/>
      <c r="V128" s="415"/>
      <c r="W128" s="415"/>
      <c r="X128" s="415"/>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7"/>
    </row>
    <row r="129" spans="1:50" ht="46.5" hidden="1" customHeight="1" thickBot="1" x14ac:dyDescent="0.2">
      <c r="A129" s="469"/>
      <c r="B129" s="470"/>
      <c r="C129" s="470"/>
      <c r="D129" s="470"/>
      <c r="E129" s="470"/>
      <c r="F129" s="471"/>
      <c r="G129" s="416"/>
      <c r="H129" s="416"/>
      <c r="I129" s="416"/>
      <c r="J129" s="416"/>
      <c r="K129" s="416"/>
      <c r="L129" s="416"/>
      <c r="M129" s="416"/>
      <c r="N129" s="416"/>
      <c r="O129" s="416"/>
      <c r="P129" s="416"/>
      <c r="Q129" s="416"/>
      <c r="R129" s="416"/>
      <c r="S129" s="416"/>
      <c r="T129" s="416"/>
      <c r="U129" s="416"/>
      <c r="V129" s="416"/>
      <c r="W129" s="416"/>
      <c r="X129" s="416"/>
      <c r="Y129" s="498" t="s">
        <v>49</v>
      </c>
      <c r="Z129" s="473"/>
      <c r="AA129" s="474"/>
      <c r="AB129" s="499" t="s">
        <v>578</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37.5" customHeight="1" x14ac:dyDescent="0.15">
      <c r="A130" s="188" t="s">
        <v>406</v>
      </c>
      <c r="B130" s="185"/>
      <c r="C130" s="184" t="s">
        <v>239</v>
      </c>
      <c r="D130" s="185"/>
      <c r="E130" s="169" t="s">
        <v>268</v>
      </c>
      <c r="F130" s="170"/>
      <c r="G130" s="32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7.5" customHeight="1" x14ac:dyDescent="0.15">
      <c r="A131" s="189"/>
      <c r="B131" s="186"/>
      <c r="C131" s="180"/>
      <c r="D131" s="186"/>
      <c r="E131" s="174" t="s">
        <v>267</v>
      </c>
      <c r="F131" s="175"/>
      <c r="G131" s="362"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6" t="s">
        <v>580</v>
      </c>
      <c r="AR133" s="199"/>
      <c r="AS133" s="132" t="s">
        <v>236</v>
      </c>
      <c r="AT133" s="133"/>
      <c r="AU133" s="348" t="s">
        <v>580</v>
      </c>
      <c r="AV133" s="200"/>
      <c r="AW133" s="132" t="s">
        <v>181</v>
      </c>
      <c r="AX133" s="195"/>
    </row>
    <row r="134" spans="1:50" ht="30" customHeight="1" x14ac:dyDescent="0.15">
      <c r="A134" s="189"/>
      <c r="B134" s="186"/>
      <c r="C134" s="180"/>
      <c r="D134" s="186"/>
      <c r="E134" s="180"/>
      <c r="F134" s="181"/>
      <c r="G134" s="295" t="s">
        <v>574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70" t="s">
        <v>574</v>
      </c>
      <c r="AC134" s="205"/>
      <c r="AD134" s="205"/>
      <c r="AE134" s="319" t="s">
        <v>580</v>
      </c>
      <c r="AF134" s="207"/>
      <c r="AG134" s="207"/>
      <c r="AH134" s="207"/>
      <c r="AI134" s="319" t="s">
        <v>407</v>
      </c>
      <c r="AJ134" s="207"/>
      <c r="AK134" s="207"/>
      <c r="AL134" s="207"/>
      <c r="AM134" s="319" t="s">
        <v>558</v>
      </c>
      <c r="AN134" s="207"/>
      <c r="AO134" s="207"/>
      <c r="AP134" s="207"/>
      <c r="AQ134" s="319" t="s">
        <v>580</v>
      </c>
      <c r="AR134" s="207"/>
      <c r="AS134" s="207"/>
      <c r="AT134" s="207"/>
      <c r="AU134" s="319" t="s">
        <v>580</v>
      </c>
      <c r="AV134" s="207"/>
      <c r="AW134" s="207"/>
      <c r="AX134" s="208"/>
    </row>
    <row r="135" spans="1:50" ht="30"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5" t="s">
        <v>574</v>
      </c>
      <c r="AC135" s="346"/>
      <c r="AD135" s="347"/>
      <c r="AE135" s="319" t="s">
        <v>580</v>
      </c>
      <c r="AF135" s="207"/>
      <c r="AG135" s="207"/>
      <c r="AH135" s="207"/>
      <c r="AI135" s="319" t="s">
        <v>407</v>
      </c>
      <c r="AJ135" s="207"/>
      <c r="AK135" s="207"/>
      <c r="AL135" s="207"/>
      <c r="AM135" s="319" t="s">
        <v>558</v>
      </c>
      <c r="AN135" s="207"/>
      <c r="AO135" s="207"/>
      <c r="AP135" s="207"/>
      <c r="AQ135" s="319" t="s">
        <v>580</v>
      </c>
      <c r="AR135" s="207"/>
      <c r="AS135" s="207"/>
      <c r="AT135" s="207"/>
      <c r="AU135" s="319" t="s">
        <v>580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6"/>
      <c r="AR137" s="199"/>
      <c r="AS137" s="132" t="s">
        <v>236</v>
      </c>
      <c r="AT137" s="133"/>
      <c r="AU137" s="348"/>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5"/>
      <c r="AC138" s="346"/>
      <c r="AD138" s="347"/>
      <c r="AE138" s="319"/>
      <c r="AF138" s="207"/>
      <c r="AG138" s="207"/>
      <c r="AH138" s="207"/>
      <c r="AI138" s="319"/>
      <c r="AJ138" s="207"/>
      <c r="AK138" s="207"/>
      <c r="AL138" s="207"/>
      <c r="AM138" s="319" t="s">
        <v>558</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5"/>
      <c r="AC139" s="346"/>
      <c r="AD139" s="347"/>
      <c r="AE139" s="319"/>
      <c r="AF139" s="207"/>
      <c r="AG139" s="207"/>
      <c r="AH139" s="207"/>
      <c r="AI139" s="319"/>
      <c r="AJ139" s="207"/>
      <c r="AK139" s="207"/>
      <c r="AL139" s="207"/>
      <c r="AM139" s="319" t="s">
        <v>558</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574</v>
      </c>
      <c r="H154" s="104"/>
      <c r="I154" s="104"/>
      <c r="J154" s="104"/>
      <c r="K154" s="104"/>
      <c r="L154" s="104"/>
      <c r="M154" s="104"/>
      <c r="N154" s="104"/>
      <c r="O154" s="104"/>
      <c r="P154" s="105"/>
      <c r="Q154" s="320" t="s">
        <v>574</v>
      </c>
      <c r="R154" s="104"/>
      <c r="S154" s="104"/>
      <c r="T154" s="104"/>
      <c r="U154" s="104"/>
      <c r="V154" s="104"/>
      <c r="W154" s="104"/>
      <c r="X154" s="104"/>
      <c r="Y154" s="104"/>
      <c r="Z154" s="104"/>
      <c r="AA154" s="292"/>
      <c r="AB154" s="353" t="s">
        <v>574</v>
      </c>
      <c r="AC154" s="141"/>
      <c r="AD154" s="141"/>
      <c r="AE154" s="354" t="s">
        <v>580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580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37.5" customHeight="1" x14ac:dyDescent="0.15">
      <c r="A190" s="189"/>
      <c r="B190" s="186"/>
      <c r="C190" s="180"/>
      <c r="D190" s="186"/>
      <c r="E190" s="169" t="s">
        <v>268</v>
      </c>
      <c r="F190" s="170"/>
      <c r="G190" s="321" t="s">
        <v>579</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37.5" customHeight="1" x14ac:dyDescent="0.15">
      <c r="A191" s="189"/>
      <c r="B191" s="186"/>
      <c r="C191" s="180"/>
      <c r="D191" s="186"/>
      <c r="E191" s="174" t="s">
        <v>267</v>
      </c>
      <c r="F191" s="175"/>
      <c r="G191" s="362" t="s">
        <v>598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6" t="s">
        <v>580</v>
      </c>
      <c r="AR193" s="199"/>
      <c r="AS193" s="132" t="s">
        <v>236</v>
      </c>
      <c r="AT193" s="133"/>
      <c r="AU193" s="348" t="s">
        <v>580</v>
      </c>
      <c r="AV193" s="200"/>
      <c r="AW193" s="132" t="s">
        <v>181</v>
      </c>
      <c r="AX193" s="195"/>
    </row>
    <row r="194" spans="1:50" ht="27" customHeight="1" x14ac:dyDescent="0.15">
      <c r="A194" s="189"/>
      <c r="B194" s="186"/>
      <c r="C194" s="180"/>
      <c r="D194" s="186"/>
      <c r="E194" s="180"/>
      <c r="F194" s="181"/>
      <c r="G194" s="295" t="s">
        <v>574</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5" t="s">
        <v>574</v>
      </c>
      <c r="AC194" s="346"/>
      <c r="AD194" s="347"/>
      <c r="AE194" s="319" t="s">
        <v>580</v>
      </c>
      <c r="AF194" s="207"/>
      <c r="AG194" s="207"/>
      <c r="AH194" s="207"/>
      <c r="AI194" s="319" t="s">
        <v>407</v>
      </c>
      <c r="AJ194" s="207"/>
      <c r="AK194" s="207"/>
      <c r="AL194" s="207"/>
      <c r="AM194" s="319" t="s">
        <v>558</v>
      </c>
      <c r="AN194" s="207"/>
      <c r="AO194" s="207"/>
      <c r="AP194" s="207"/>
      <c r="AQ194" s="319" t="s">
        <v>580</v>
      </c>
      <c r="AR194" s="207"/>
      <c r="AS194" s="207"/>
      <c r="AT194" s="207"/>
      <c r="AU194" s="319" t="s">
        <v>580</v>
      </c>
      <c r="AV194" s="207"/>
      <c r="AW194" s="207"/>
      <c r="AX194" s="208"/>
    </row>
    <row r="195" spans="1:50" ht="27"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5" t="s">
        <v>574</v>
      </c>
      <c r="AC195" s="346"/>
      <c r="AD195" s="347"/>
      <c r="AE195" s="319" t="s">
        <v>580</v>
      </c>
      <c r="AF195" s="207"/>
      <c r="AG195" s="207"/>
      <c r="AH195" s="207"/>
      <c r="AI195" s="319" t="s">
        <v>407</v>
      </c>
      <c r="AJ195" s="207"/>
      <c r="AK195" s="207"/>
      <c r="AL195" s="207"/>
      <c r="AM195" s="319" t="s">
        <v>558</v>
      </c>
      <c r="AN195" s="207"/>
      <c r="AO195" s="207"/>
      <c r="AP195" s="207"/>
      <c r="AQ195" s="319" t="s">
        <v>580</v>
      </c>
      <c r="AR195" s="207"/>
      <c r="AS195" s="207"/>
      <c r="AT195" s="207"/>
      <c r="AU195" s="319" t="s">
        <v>580</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6"/>
      <c r="AR197" s="199"/>
      <c r="AS197" s="132" t="s">
        <v>236</v>
      </c>
      <c r="AT197" s="133"/>
      <c r="AU197" s="348"/>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5"/>
      <c r="AC198" s="346"/>
      <c r="AD198" s="347"/>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5"/>
      <c r="AC199" s="346"/>
      <c r="AD199" s="347"/>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t="s">
        <v>574</v>
      </c>
      <c r="H214" s="104"/>
      <c r="I214" s="104"/>
      <c r="J214" s="104"/>
      <c r="K214" s="104"/>
      <c r="L214" s="104"/>
      <c r="M214" s="104"/>
      <c r="N214" s="104"/>
      <c r="O214" s="104"/>
      <c r="P214" s="105"/>
      <c r="Q214" s="156" t="s">
        <v>574</v>
      </c>
      <c r="R214" s="113"/>
      <c r="S214" s="113"/>
      <c r="T214" s="113"/>
      <c r="U214" s="113"/>
      <c r="V214" s="113"/>
      <c r="W214" s="113"/>
      <c r="X214" s="113"/>
      <c r="Y214" s="113"/>
      <c r="Z214" s="113"/>
      <c r="AA214" s="114"/>
      <c r="AB214" s="353" t="s">
        <v>574</v>
      </c>
      <c r="AC214" s="141"/>
      <c r="AD214" s="141"/>
      <c r="AE214" s="354" t="s">
        <v>580</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t="s">
        <v>580</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1" customHeight="1" x14ac:dyDescent="0.15">
      <c r="A248" s="189"/>
      <c r="B248" s="186"/>
      <c r="C248" s="180"/>
      <c r="D248" s="186"/>
      <c r="E248" s="320" t="s">
        <v>599</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t="s">
        <v>600</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t="s">
        <v>601</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t="s">
        <v>564</v>
      </c>
      <c r="AR253" s="199"/>
      <c r="AS253" s="132" t="s">
        <v>236</v>
      </c>
      <c r="AT253" s="133"/>
      <c r="AU253" s="200" t="s">
        <v>564</v>
      </c>
      <c r="AV253" s="200"/>
      <c r="AW253" s="132" t="s">
        <v>181</v>
      </c>
      <c r="AX253" s="195"/>
    </row>
    <row r="254" spans="1:50" ht="39.75" hidden="1" customHeight="1" x14ac:dyDescent="0.15">
      <c r="A254" s="189"/>
      <c r="B254" s="186"/>
      <c r="C254" s="180"/>
      <c r="D254" s="186"/>
      <c r="E254" s="180"/>
      <c r="F254" s="181"/>
      <c r="G254" s="103" t="s">
        <v>573</v>
      </c>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t="s">
        <v>573</v>
      </c>
      <c r="AC254" s="205"/>
      <c r="AD254" s="205"/>
      <c r="AE254" s="206" t="s">
        <v>564</v>
      </c>
      <c r="AF254" s="207"/>
      <c r="AG254" s="207"/>
      <c r="AH254" s="207"/>
      <c r="AI254" s="206"/>
      <c r="AJ254" s="207"/>
      <c r="AK254" s="207"/>
      <c r="AL254" s="207"/>
      <c r="AM254" s="206"/>
      <c r="AN254" s="207"/>
      <c r="AO254" s="207"/>
      <c r="AP254" s="207"/>
      <c r="AQ254" s="206" t="s">
        <v>564</v>
      </c>
      <c r="AR254" s="207"/>
      <c r="AS254" s="207"/>
      <c r="AT254" s="207"/>
      <c r="AU254" s="206" t="s">
        <v>564</v>
      </c>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t="s">
        <v>573</v>
      </c>
      <c r="AC255" s="213"/>
      <c r="AD255" s="213"/>
      <c r="AE255" s="206" t="s">
        <v>564</v>
      </c>
      <c r="AF255" s="207"/>
      <c r="AG255" s="207"/>
      <c r="AH255" s="207"/>
      <c r="AI255" s="206"/>
      <c r="AJ255" s="207"/>
      <c r="AK255" s="207"/>
      <c r="AL255" s="207"/>
      <c r="AM255" s="206"/>
      <c r="AN255" s="207"/>
      <c r="AO255" s="207"/>
      <c r="AP255" s="207"/>
      <c r="AQ255" s="206" t="s">
        <v>564</v>
      </c>
      <c r="AR255" s="207"/>
      <c r="AS255" s="207"/>
      <c r="AT255" s="207"/>
      <c r="AU255" s="206" t="s">
        <v>564</v>
      </c>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t="s">
        <v>573</v>
      </c>
      <c r="H274" s="104"/>
      <c r="I274" s="104"/>
      <c r="J274" s="104"/>
      <c r="K274" s="104"/>
      <c r="L274" s="104"/>
      <c r="M274" s="104"/>
      <c r="N274" s="104"/>
      <c r="O274" s="104"/>
      <c r="P274" s="105"/>
      <c r="Q274" s="112" t="s">
        <v>573</v>
      </c>
      <c r="R274" s="113"/>
      <c r="S274" s="113"/>
      <c r="T274" s="113"/>
      <c r="U274" s="113"/>
      <c r="V274" s="113"/>
      <c r="W274" s="113"/>
      <c r="X274" s="113"/>
      <c r="Y274" s="113"/>
      <c r="Z274" s="113"/>
      <c r="AA274" s="114"/>
      <c r="AB274" s="140" t="s">
        <v>573</v>
      </c>
      <c r="AC274" s="141"/>
      <c r="AD274" s="141"/>
      <c r="AE274" s="146" t="s">
        <v>564</v>
      </c>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t="s">
        <v>564</v>
      </c>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t="s">
        <v>602</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t="s">
        <v>600</v>
      </c>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t="s">
        <v>603</v>
      </c>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t="s">
        <v>564</v>
      </c>
      <c r="AR313" s="199"/>
      <c r="AS313" s="132" t="s">
        <v>236</v>
      </c>
      <c r="AT313" s="133"/>
      <c r="AU313" s="200" t="s">
        <v>564</v>
      </c>
      <c r="AV313" s="200"/>
      <c r="AW313" s="132" t="s">
        <v>181</v>
      </c>
      <c r="AX313" s="195"/>
    </row>
    <row r="314" spans="1:50" ht="39.75" hidden="1" customHeight="1" x14ac:dyDescent="0.15">
      <c r="A314" s="189"/>
      <c r="B314" s="186"/>
      <c r="C314" s="180"/>
      <c r="D314" s="186"/>
      <c r="E314" s="180"/>
      <c r="F314" s="181"/>
      <c r="G314" s="103" t="s">
        <v>573</v>
      </c>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t="s">
        <v>573</v>
      </c>
      <c r="AC314" s="205"/>
      <c r="AD314" s="205"/>
      <c r="AE314" s="206" t="s">
        <v>564</v>
      </c>
      <c r="AF314" s="207"/>
      <c r="AG314" s="207"/>
      <c r="AH314" s="207"/>
      <c r="AI314" s="206"/>
      <c r="AJ314" s="207"/>
      <c r="AK314" s="207"/>
      <c r="AL314" s="207"/>
      <c r="AM314" s="206"/>
      <c r="AN314" s="207"/>
      <c r="AO314" s="207"/>
      <c r="AP314" s="207"/>
      <c r="AQ314" s="206" t="s">
        <v>564</v>
      </c>
      <c r="AR314" s="207"/>
      <c r="AS314" s="207"/>
      <c r="AT314" s="207"/>
      <c r="AU314" s="206" t="s">
        <v>564</v>
      </c>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t="s">
        <v>573</v>
      </c>
      <c r="AC315" s="213"/>
      <c r="AD315" s="213"/>
      <c r="AE315" s="206" t="s">
        <v>564</v>
      </c>
      <c r="AF315" s="207"/>
      <c r="AG315" s="207"/>
      <c r="AH315" s="207"/>
      <c r="AI315" s="206"/>
      <c r="AJ315" s="207"/>
      <c r="AK315" s="207"/>
      <c r="AL315" s="207"/>
      <c r="AM315" s="206"/>
      <c r="AN315" s="207"/>
      <c r="AO315" s="207"/>
      <c r="AP315" s="207"/>
      <c r="AQ315" s="206" t="s">
        <v>564</v>
      </c>
      <c r="AR315" s="207"/>
      <c r="AS315" s="207"/>
      <c r="AT315" s="207"/>
      <c r="AU315" s="206" t="s">
        <v>564</v>
      </c>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t="s">
        <v>573</v>
      </c>
      <c r="H334" s="104"/>
      <c r="I334" s="104"/>
      <c r="J334" s="104"/>
      <c r="K334" s="104"/>
      <c r="L334" s="104"/>
      <c r="M334" s="104"/>
      <c r="N334" s="104"/>
      <c r="O334" s="104"/>
      <c r="P334" s="105"/>
      <c r="Q334" s="112" t="s">
        <v>573</v>
      </c>
      <c r="R334" s="113"/>
      <c r="S334" s="113"/>
      <c r="T334" s="113"/>
      <c r="U334" s="113"/>
      <c r="V334" s="113"/>
      <c r="W334" s="113"/>
      <c r="X334" s="113"/>
      <c r="Y334" s="113"/>
      <c r="Z334" s="113"/>
      <c r="AA334" s="114"/>
      <c r="AB334" s="140" t="s">
        <v>573</v>
      </c>
      <c r="AC334" s="141"/>
      <c r="AD334" s="141"/>
      <c r="AE334" s="146" t="s">
        <v>564</v>
      </c>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t="s">
        <v>564</v>
      </c>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t="s">
        <v>604</v>
      </c>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t="s">
        <v>605</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t="s">
        <v>606</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t="s">
        <v>564</v>
      </c>
      <c r="AR373" s="199"/>
      <c r="AS373" s="132" t="s">
        <v>236</v>
      </c>
      <c r="AT373" s="133"/>
      <c r="AU373" s="200" t="s">
        <v>564</v>
      </c>
      <c r="AV373" s="200"/>
      <c r="AW373" s="132" t="s">
        <v>181</v>
      </c>
      <c r="AX373" s="195"/>
    </row>
    <row r="374" spans="1:50" ht="39.75" hidden="1" customHeight="1" x14ac:dyDescent="0.15">
      <c r="A374" s="189"/>
      <c r="B374" s="186"/>
      <c r="C374" s="180"/>
      <c r="D374" s="186"/>
      <c r="E374" s="180"/>
      <c r="F374" s="181"/>
      <c r="G374" s="103" t="s">
        <v>573</v>
      </c>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t="s">
        <v>573</v>
      </c>
      <c r="AC374" s="205"/>
      <c r="AD374" s="205"/>
      <c r="AE374" s="206" t="s">
        <v>564</v>
      </c>
      <c r="AF374" s="207"/>
      <c r="AG374" s="207"/>
      <c r="AH374" s="207"/>
      <c r="AI374" s="206"/>
      <c r="AJ374" s="207"/>
      <c r="AK374" s="207"/>
      <c r="AL374" s="207"/>
      <c r="AM374" s="206"/>
      <c r="AN374" s="207"/>
      <c r="AO374" s="207"/>
      <c r="AP374" s="207"/>
      <c r="AQ374" s="206" t="s">
        <v>564</v>
      </c>
      <c r="AR374" s="207"/>
      <c r="AS374" s="207"/>
      <c r="AT374" s="207"/>
      <c r="AU374" s="206" t="s">
        <v>564</v>
      </c>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t="s">
        <v>573</v>
      </c>
      <c r="AC375" s="213"/>
      <c r="AD375" s="213"/>
      <c r="AE375" s="206" t="s">
        <v>564</v>
      </c>
      <c r="AF375" s="207"/>
      <c r="AG375" s="207"/>
      <c r="AH375" s="207"/>
      <c r="AI375" s="206"/>
      <c r="AJ375" s="207"/>
      <c r="AK375" s="207"/>
      <c r="AL375" s="207"/>
      <c r="AM375" s="206"/>
      <c r="AN375" s="207"/>
      <c r="AO375" s="207"/>
      <c r="AP375" s="207"/>
      <c r="AQ375" s="206" t="s">
        <v>564</v>
      </c>
      <c r="AR375" s="207"/>
      <c r="AS375" s="207"/>
      <c r="AT375" s="207"/>
      <c r="AU375" s="206" t="s">
        <v>564</v>
      </c>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t="s">
        <v>573</v>
      </c>
      <c r="H394" s="104"/>
      <c r="I394" s="104"/>
      <c r="J394" s="104"/>
      <c r="K394" s="104"/>
      <c r="L394" s="104"/>
      <c r="M394" s="104"/>
      <c r="N394" s="104"/>
      <c r="O394" s="104"/>
      <c r="P394" s="105"/>
      <c r="Q394" s="112" t="s">
        <v>573</v>
      </c>
      <c r="R394" s="113"/>
      <c r="S394" s="113"/>
      <c r="T394" s="113"/>
      <c r="U394" s="113"/>
      <c r="V394" s="113"/>
      <c r="W394" s="113"/>
      <c r="X394" s="113"/>
      <c r="Y394" s="113"/>
      <c r="Z394" s="113"/>
      <c r="AA394" s="114"/>
      <c r="AB394" s="140" t="s">
        <v>573</v>
      </c>
      <c r="AC394" s="141"/>
      <c r="AD394" s="141"/>
      <c r="AE394" s="146" t="s">
        <v>564</v>
      </c>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t="s">
        <v>564</v>
      </c>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t="s">
        <v>607</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73"/>
      <c r="E430" s="174" t="s">
        <v>399</v>
      </c>
      <c r="F430" s="923"/>
      <c r="G430" s="924" t="s">
        <v>255</v>
      </c>
      <c r="H430" s="122"/>
      <c r="I430" s="122"/>
      <c r="J430" s="925" t="s">
        <v>580</v>
      </c>
      <c r="K430" s="926"/>
      <c r="L430" s="926"/>
      <c r="M430" s="926"/>
      <c r="N430" s="926"/>
      <c r="O430" s="926"/>
      <c r="P430" s="926"/>
      <c r="Q430" s="926"/>
      <c r="R430" s="926"/>
      <c r="S430" s="926"/>
      <c r="T430" s="927"/>
      <c r="U430" s="928" t="s">
        <v>574</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9"/>
    </row>
    <row r="431" spans="1:50" ht="18.75" customHeight="1" x14ac:dyDescent="0.15">
      <c r="A431" s="189"/>
      <c r="B431" s="186"/>
      <c r="C431" s="180"/>
      <c r="D431" s="186"/>
      <c r="E431" s="357" t="s">
        <v>244</v>
      </c>
      <c r="F431" s="358"/>
      <c r="G431" s="359"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9" t="s">
        <v>243</v>
      </c>
      <c r="AF431" s="350"/>
      <c r="AG431" s="350"/>
      <c r="AH431" s="351"/>
      <c r="AI431" s="352" t="s">
        <v>412</v>
      </c>
      <c r="AJ431" s="352"/>
      <c r="AK431" s="352"/>
      <c r="AL431" s="159"/>
      <c r="AM431" s="352" t="s">
        <v>425</v>
      </c>
      <c r="AN431" s="352"/>
      <c r="AO431" s="352"/>
      <c r="AP431" s="159"/>
      <c r="AQ431" s="159" t="s">
        <v>235</v>
      </c>
      <c r="AR431" s="129"/>
      <c r="AS431" s="129"/>
      <c r="AT431" s="130"/>
      <c r="AU431" s="135" t="s">
        <v>134</v>
      </c>
      <c r="AV431" s="135"/>
      <c r="AW431" s="135"/>
      <c r="AX431" s="136"/>
    </row>
    <row r="432" spans="1:50" ht="18.75" customHeight="1" x14ac:dyDescent="0.15">
      <c r="A432" s="189"/>
      <c r="B432" s="186"/>
      <c r="C432" s="180"/>
      <c r="D432" s="186"/>
      <c r="E432" s="357"/>
      <c r="F432" s="358"/>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8" t="s">
        <v>580</v>
      </c>
      <c r="AF432" s="200"/>
      <c r="AG432" s="132" t="s">
        <v>236</v>
      </c>
      <c r="AH432" s="133"/>
      <c r="AI432" s="155"/>
      <c r="AJ432" s="155"/>
      <c r="AK432" s="155"/>
      <c r="AL432" s="153"/>
      <c r="AM432" s="155"/>
      <c r="AN432" s="155"/>
      <c r="AO432" s="155"/>
      <c r="AP432" s="153"/>
      <c r="AQ432" s="614" t="s">
        <v>580</v>
      </c>
      <c r="AR432" s="200"/>
      <c r="AS432" s="132" t="s">
        <v>236</v>
      </c>
      <c r="AT432" s="133"/>
      <c r="AU432" s="614" t="s">
        <v>580</v>
      </c>
      <c r="AV432" s="200"/>
      <c r="AW432" s="132" t="s">
        <v>181</v>
      </c>
      <c r="AX432" s="195"/>
    </row>
    <row r="433" spans="1:50" ht="23.25" customHeight="1" x14ac:dyDescent="0.15">
      <c r="A433" s="189"/>
      <c r="B433" s="186"/>
      <c r="C433" s="180"/>
      <c r="D433" s="186"/>
      <c r="E433" s="357"/>
      <c r="F433" s="358"/>
      <c r="G433" s="295" t="s">
        <v>574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9" t="s">
        <v>574</v>
      </c>
      <c r="AC433" s="213"/>
      <c r="AD433" s="213"/>
      <c r="AE433" s="420" t="s">
        <v>580</v>
      </c>
      <c r="AF433" s="207"/>
      <c r="AG433" s="207"/>
      <c r="AH433" s="207"/>
      <c r="AI433" s="420" t="s">
        <v>580</v>
      </c>
      <c r="AJ433" s="207"/>
      <c r="AK433" s="207"/>
      <c r="AL433" s="207"/>
      <c r="AM433" s="420" t="s">
        <v>558</v>
      </c>
      <c r="AN433" s="207"/>
      <c r="AO433" s="207"/>
      <c r="AP433" s="207"/>
      <c r="AQ433" s="420" t="s">
        <v>580</v>
      </c>
      <c r="AR433" s="207"/>
      <c r="AS433" s="207"/>
      <c r="AT433" s="356"/>
      <c r="AU433" s="421" t="s">
        <v>580</v>
      </c>
      <c r="AV433" s="207"/>
      <c r="AW433" s="207"/>
      <c r="AX433" s="208"/>
    </row>
    <row r="434" spans="1:50" ht="23.25" customHeight="1" x14ac:dyDescent="0.15">
      <c r="A434" s="189"/>
      <c r="B434" s="186"/>
      <c r="C434" s="180"/>
      <c r="D434" s="186"/>
      <c r="E434" s="357"/>
      <c r="F434" s="358"/>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9" t="s">
        <v>574</v>
      </c>
      <c r="AC434" s="213"/>
      <c r="AD434" s="213"/>
      <c r="AE434" s="420" t="s">
        <v>580</v>
      </c>
      <c r="AF434" s="207"/>
      <c r="AG434" s="207"/>
      <c r="AH434" s="207"/>
      <c r="AI434" s="420" t="s">
        <v>580</v>
      </c>
      <c r="AJ434" s="207"/>
      <c r="AK434" s="207"/>
      <c r="AL434" s="207"/>
      <c r="AM434" s="420" t="s">
        <v>558</v>
      </c>
      <c r="AN434" s="207"/>
      <c r="AO434" s="207"/>
      <c r="AP434" s="207"/>
      <c r="AQ434" s="420" t="s">
        <v>580</v>
      </c>
      <c r="AR434" s="207"/>
      <c r="AS434" s="207"/>
      <c r="AT434" s="356"/>
      <c r="AU434" s="421" t="s">
        <v>580</v>
      </c>
      <c r="AV434" s="207"/>
      <c r="AW434" s="207"/>
      <c r="AX434" s="208"/>
    </row>
    <row r="435" spans="1:50" ht="23.25" customHeight="1" x14ac:dyDescent="0.15">
      <c r="A435" s="189"/>
      <c r="B435" s="186"/>
      <c r="C435" s="180"/>
      <c r="D435" s="186"/>
      <c r="E435" s="357"/>
      <c r="F435" s="358"/>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3" t="s">
        <v>182</v>
      </c>
      <c r="AC435" s="603"/>
      <c r="AD435" s="603"/>
      <c r="AE435" s="420" t="s">
        <v>580</v>
      </c>
      <c r="AF435" s="207"/>
      <c r="AG435" s="207"/>
      <c r="AH435" s="207"/>
      <c r="AI435" s="420" t="s">
        <v>580</v>
      </c>
      <c r="AJ435" s="207"/>
      <c r="AK435" s="207"/>
      <c r="AL435" s="207"/>
      <c r="AM435" s="420" t="s">
        <v>558</v>
      </c>
      <c r="AN435" s="207"/>
      <c r="AO435" s="207"/>
      <c r="AP435" s="207"/>
      <c r="AQ435" s="420" t="s">
        <v>580</v>
      </c>
      <c r="AR435" s="207"/>
      <c r="AS435" s="207"/>
      <c r="AT435" s="356"/>
      <c r="AU435" s="421" t="s">
        <v>580</v>
      </c>
      <c r="AV435" s="207"/>
      <c r="AW435" s="207"/>
      <c r="AX435" s="208"/>
    </row>
    <row r="436" spans="1:50" ht="18.75" hidden="1" customHeight="1" x14ac:dyDescent="0.15">
      <c r="A436" s="189"/>
      <c r="B436" s="186"/>
      <c r="C436" s="180"/>
      <c r="D436" s="186"/>
      <c r="E436" s="357" t="s">
        <v>244</v>
      </c>
      <c r="F436" s="358"/>
      <c r="G436" s="359"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9" t="s">
        <v>243</v>
      </c>
      <c r="AF436" s="350"/>
      <c r="AG436" s="350"/>
      <c r="AH436" s="351"/>
      <c r="AI436" s="352" t="s">
        <v>412</v>
      </c>
      <c r="AJ436" s="352"/>
      <c r="AK436" s="352"/>
      <c r="AL436" s="159"/>
      <c r="AM436" s="352" t="s">
        <v>425</v>
      </c>
      <c r="AN436" s="352"/>
      <c r="AO436" s="352"/>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7"/>
      <c r="F437" s="358"/>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9"/>
      <c r="AR437" s="200"/>
      <c r="AS437" s="132" t="s">
        <v>236</v>
      </c>
      <c r="AT437" s="133"/>
      <c r="AU437" s="200"/>
      <c r="AV437" s="200"/>
      <c r="AW437" s="132" t="s">
        <v>181</v>
      </c>
      <c r="AX437" s="195"/>
    </row>
    <row r="438" spans="1:50" ht="23.25" hidden="1" customHeight="1" x14ac:dyDescent="0.15">
      <c r="A438" s="189"/>
      <c r="B438" s="186"/>
      <c r="C438" s="180"/>
      <c r="D438" s="186"/>
      <c r="E438" s="357"/>
      <c r="F438" s="358"/>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5"/>
      <c r="AF438" s="207"/>
      <c r="AG438" s="207"/>
      <c r="AH438" s="207"/>
      <c r="AI438" s="355"/>
      <c r="AJ438" s="207"/>
      <c r="AK438" s="207"/>
      <c r="AL438" s="207"/>
      <c r="AM438" s="355"/>
      <c r="AN438" s="207"/>
      <c r="AO438" s="207"/>
      <c r="AP438" s="356"/>
      <c r="AQ438" s="355"/>
      <c r="AR438" s="207"/>
      <c r="AS438" s="207"/>
      <c r="AT438" s="356"/>
      <c r="AU438" s="207"/>
      <c r="AV438" s="207"/>
      <c r="AW438" s="207"/>
      <c r="AX438" s="208"/>
    </row>
    <row r="439" spans="1:50" ht="23.25" hidden="1" customHeight="1" x14ac:dyDescent="0.15">
      <c r="A439" s="189"/>
      <c r="B439" s="186"/>
      <c r="C439" s="180"/>
      <c r="D439" s="186"/>
      <c r="E439" s="357"/>
      <c r="F439" s="358"/>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5"/>
      <c r="AF439" s="207"/>
      <c r="AG439" s="207"/>
      <c r="AH439" s="356"/>
      <c r="AI439" s="355"/>
      <c r="AJ439" s="207"/>
      <c r="AK439" s="207"/>
      <c r="AL439" s="207"/>
      <c r="AM439" s="355"/>
      <c r="AN439" s="207"/>
      <c r="AO439" s="207"/>
      <c r="AP439" s="356"/>
      <c r="AQ439" s="355"/>
      <c r="AR439" s="207"/>
      <c r="AS439" s="207"/>
      <c r="AT439" s="356"/>
      <c r="AU439" s="207"/>
      <c r="AV439" s="207"/>
      <c r="AW439" s="207"/>
      <c r="AX439" s="208"/>
    </row>
    <row r="440" spans="1:50" ht="23.25" hidden="1" customHeight="1" x14ac:dyDescent="0.15">
      <c r="A440" s="189"/>
      <c r="B440" s="186"/>
      <c r="C440" s="180"/>
      <c r="D440" s="186"/>
      <c r="E440" s="357"/>
      <c r="F440" s="358"/>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3" t="s">
        <v>182</v>
      </c>
      <c r="AC440" s="603"/>
      <c r="AD440" s="603"/>
      <c r="AE440" s="355"/>
      <c r="AF440" s="207"/>
      <c r="AG440" s="207"/>
      <c r="AH440" s="356"/>
      <c r="AI440" s="355"/>
      <c r="AJ440" s="207"/>
      <c r="AK440" s="207"/>
      <c r="AL440" s="207"/>
      <c r="AM440" s="355"/>
      <c r="AN440" s="207"/>
      <c r="AO440" s="207"/>
      <c r="AP440" s="356"/>
      <c r="AQ440" s="355"/>
      <c r="AR440" s="207"/>
      <c r="AS440" s="207"/>
      <c r="AT440" s="356"/>
      <c r="AU440" s="207"/>
      <c r="AV440" s="207"/>
      <c r="AW440" s="207"/>
      <c r="AX440" s="208"/>
    </row>
    <row r="441" spans="1:50" ht="18.75" hidden="1" customHeight="1" x14ac:dyDescent="0.15">
      <c r="A441" s="189"/>
      <c r="B441" s="186"/>
      <c r="C441" s="180"/>
      <c r="D441" s="186"/>
      <c r="E441" s="357" t="s">
        <v>244</v>
      </c>
      <c r="F441" s="358"/>
      <c r="G441" s="359"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9" t="s">
        <v>243</v>
      </c>
      <c r="AF441" s="350"/>
      <c r="AG441" s="350"/>
      <c r="AH441" s="351"/>
      <c r="AI441" s="352" t="s">
        <v>412</v>
      </c>
      <c r="AJ441" s="352"/>
      <c r="AK441" s="352"/>
      <c r="AL441" s="159"/>
      <c r="AM441" s="352" t="s">
        <v>425</v>
      </c>
      <c r="AN441" s="352"/>
      <c r="AO441" s="352"/>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7"/>
      <c r="F442" s="358"/>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7"/>
      <c r="F443" s="358"/>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5"/>
      <c r="AF443" s="207"/>
      <c r="AG443" s="207"/>
      <c r="AH443" s="207"/>
      <c r="AI443" s="355"/>
      <c r="AJ443" s="207"/>
      <c r="AK443" s="207"/>
      <c r="AL443" s="207"/>
      <c r="AM443" s="355"/>
      <c r="AN443" s="207"/>
      <c r="AO443" s="207"/>
      <c r="AP443" s="356"/>
      <c r="AQ443" s="355"/>
      <c r="AR443" s="207"/>
      <c r="AS443" s="207"/>
      <c r="AT443" s="356"/>
      <c r="AU443" s="207"/>
      <c r="AV443" s="207"/>
      <c r="AW443" s="207"/>
      <c r="AX443" s="208"/>
    </row>
    <row r="444" spans="1:50" ht="23.25" hidden="1" customHeight="1" x14ac:dyDescent="0.15">
      <c r="A444" s="189"/>
      <c r="B444" s="186"/>
      <c r="C444" s="180"/>
      <c r="D444" s="186"/>
      <c r="E444" s="357"/>
      <c r="F444" s="358"/>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5"/>
      <c r="AF444" s="207"/>
      <c r="AG444" s="207"/>
      <c r="AH444" s="356"/>
      <c r="AI444" s="355"/>
      <c r="AJ444" s="207"/>
      <c r="AK444" s="207"/>
      <c r="AL444" s="207"/>
      <c r="AM444" s="355"/>
      <c r="AN444" s="207"/>
      <c r="AO444" s="207"/>
      <c r="AP444" s="356"/>
      <c r="AQ444" s="355"/>
      <c r="AR444" s="207"/>
      <c r="AS444" s="207"/>
      <c r="AT444" s="356"/>
      <c r="AU444" s="207"/>
      <c r="AV444" s="207"/>
      <c r="AW444" s="207"/>
      <c r="AX444" s="208"/>
    </row>
    <row r="445" spans="1:50" ht="23.25" hidden="1" customHeight="1" x14ac:dyDescent="0.15">
      <c r="A445" s="189"/>
      <c r="B445" s="186"/>
      <c r="C445" s="180"/>
      <c r="D445" s="186"/>
      <c r="E445" s="357"/>
      <c r="F445" s="358"/>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3" t="s">
        <v>182</v>
      </c>
      <c r="AC445" s="603"/>
      <c r="AD445" s="603"/>
      <c r="AE445" s="355"/>
      <c r="AF445" s="207"/>
      <c r="AG445" s="207"/>
      <c r="AH445" s="356"/>
      <c r="AI445" s="355"/>
      <c r="AJ445" s="207"/>
      <c r="AK445" s="207"/>
      <c r="AL445" s="207"/>
      <c r="AM445" s="355"/>
      <c r="AN445" s="207"/>
      <c r="AO445" s="207"/>
      <c r="AP445" s="356"/>
      <c r="AQ445" s="355"/>
      <c r="AR445" s="207"/>
      <c r="AS445" s="207"/>
      <c r="AT445" s="356"/>
      <c r="AU445" s="207"/>
      <c r="AV445" s="207"/>
      <c r="AW445" s="207"/>
      <c r="AX445" s="208"/>
    </row>
    <row r="446" spans="1:50" ht="18.75" hidden="1" customHeight="1" x14ac:dyDescent="0.15">
      <c r="A446" s="189"/>
      <c r="B446" s="186"/>
      <c r="C446" s="180"/>
      <c r="D446" s="186"/>
      <c r="E446" s="357" t="s">
        <v>244</v>
      </c>
      <c r="F446" s="358"/>
      <c r="G446" s="359"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9" t="s">
        <v>243</v>
      </c>
      <c r="AF446" s="350"/>
      <c r="AG446" s="350"/>
      <c r="AH446" s="351"/>
      <c r="AI446" s="352" t="s">
        <v>412</v>
      </c>
      <c r="AJ446" s="352"/>
      <c r="AK446" s="352"/>
      <c r="AL446" s="159"/>
      <c r="AM446" s="352" t="s">
        <v>425</v>
      </c>
      <c r="AN446" s="352"/>
      <c r="AO446" s="352"/>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7"/>
      <c r="F447" s="358"/>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7"/>
      <c r="F448" s="358"/>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5"/>
      <c r="AF448" s="207"/>
      <c r="AG448" s="207"/>
      <c r="AH448" s="207"/>
      <c r="AI448" s="355"/>
      <c r="AJ448" s="207"/>
      <c r="AK448" s="207"/>
      <c r="AL448" s="207"/>
      <c r="AM448" s="355"/>
      <c r="AN448" s="207"/>
      <c r="AO448" s="207"/>
      <c r="AP448" s="356"/>
      <c r="AQ448" s="355"/>
      <c r="AR448" s="207"/>
      <c r="AS448" s="207"/>
      <c r="AT448" s="356"/>
      <c r="AU448" s="207"/>
      <c r="AV448" s="207"/>
      <c r="AW448" s="207"/>
      <c r="AX448" s="208"/>
    </row>
    <row r="449" spans="1:50" ht="23.25" hidden="1" customHeight="1" x14ac:dyDescent="0.15">
      <c r="A449" s="189"/>
      <c r="B449" s="186"/>
      <c r="C449" s="180"/>
      <c r="D449" s="186"/>
      <c r="E449" s="357"/>
      <c r="F449" s="358"/>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5"/>
      <c r="AF449" s="207"/>
      <c r="AG449" s="207"/>
      <c r="AH449" s="356"/>
      <c r="AI449" s="355"/>
      <c r="AJ449" s="207"/>
      <c r="AK449" s="207"/>
      <c r="AL449" s="207"/>
      <c r="AM449" s="355"/>
      <c r="AN449" s="207"/>
      <c r="AO449" s="207"/>
      <c r="AP449" s="356"/>
      <c r="AQ449" s="355"/>
      <c r="AR449" s="207"/>
      <c r="AS449" s="207"/>
      <c r="AT449" s="356"/>
      <c r="AU449" s="207"/>
      <c r="AV449" s="207"/>
      <c r="AW449" s="207"/>
      <c r="AX449" s="208"/>
    </row>
    <row r="450" spans="1:50" ht="23.25" hidden="1" customHeight="1" x14ac:dyDescent="0.15">
      <c r="A450" s="189"/>
      <c r="B450" s="186"/>
      <c r="C450" s="180"/>
      <c r="D450" s="186"/>
      <c r="E450" s="357"/>
      <c r="F450" s="358"/>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3" t="s">
        <v>182</v>
      </c>
      <c r="AC450" s="603"/>
      <c r="AD450" s="603"/>
      <c r="AE450" s="355"/>
      <c r="AF450" s="207"/>
      <c r="AG450" s="207"/>
      <c r="AH450" s="356"/>
      <c r="AI450" s="355"/>
      <c r="AJ450" s="207"/>
      <c r="AK450" s="207"/>
      <c r="AL450" s="207"/>
      <c r="AM450" s="355"/>
      <c r="AN450" s="207"/>
      <c r="AO450" s="207"/>
      <c r="AP450" s="356"/>
      <c r="AQ450" s="355"/>
      <c r="AR450" s="207"/>
      <c r="AS450" s="207"/>
      <c r="AT450" s="356"/>
      <c r="AU450" s="207"/>
      <c r="AV450" s="207"/>
      <c r="AW450" s="207"/>
      <c r="AX450" s="208"/>
    </row>
    <row r="451" spans="1:50" ht="18.75" hidden="1" customHeight="1" x14ac:dyDescent="0.15">
      <c r="A451" s="189"/>
      <c r="B451" s="186"/>
      <c r="C451" s="180"/>
      <c r="D451" s="186"/>
      <c r="E451" s="357" t="s">
        <v>244</v>
      </c>
      <c r="F451" s="358"/>
      <c r="G451" s="359"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9" t="s">
        <v>243</v>
      </c>
      <c r="AF451" s="350"/>
      <c r="AG451" s="350"/>
      <c r="AH451" s="351"/>
      <c r="AI451" s="352" t="s">
        <v>412</v>
      </c>
      <c r="AJ451" s="352"/>
      <c r="AK451" s="352"/>
      <c r="AL451" s="159"/>
      <c r="AM451" s="352" t="s">
        <v>425</v>
      </c>
      <c r="AN451" s="352"/>
      <c r="AO451" s="352"/>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7"/>
      <c r="F452" s="358"/>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7"/>
      <c r="F453" s="358"/>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5"/>
      <c r="AF453" s="207"/>
      <c r="AG453" s="207"/>
      <c r="AH453" s="207"/>
      <c r="AI453" s="355"/>
      <c r="AJ453" s="207"/>
      <c r="AK453" s="207"/>
      <c r="AL453" s="207"/>
      <c r="AM453" s="355"/>
      <c r="AN453" s="207"/>
      <c r="AO453" s="207"/>
      <c r="AP453" s="356"/>
      <c r="AQ453" s="355"/>
      <c r="AR453" s="207"/>
      <c r="AS453" s="207"/>
      <c r="AT453" s="356"/>
      <c r="AU453" s="207"/>
      <c r="AV453" s="207"/>
      <c r="AW453" s="207"/>
      <c r="AX453" s="208"/>
    </row>
    <row r="454" spans="1:50" ht="23.25" hidden="1" customHeight="1" x14ac:dyDescent="0.15">
      <c r="A454" s="189"/>
      <c r="B454" s="186"/>
      <c r="C454" s="180"/>
      <c r="D454" s="186"/>
      <c r="E454" s="357"/>
      <c r="F454" s="358"/>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5"/>
      <c r="AF454" s="207"/>
      <c r="AG454" s="207"/>
      <c r="AH454" s="356"/>
      <c r="AI454" s="355"/>
      <c r="AJ454" s="207"/>
      <c r="AK454" s="207"/>
      <c r="AL454" s="207"/>
      <c r="AM454" s="355"/>
      <c r="AN454" s="207"/>
      <c r="AO454" s="207"/>
      <c r="AP454" s="356"/>
      <c r="AQ454" s="355"/>
      <c r="AR454" s="207"/>
      <c r="AS454" s="207"/>
      <c r="AT454" s="356"/>
      <c r="AU454" s="207"/>
      <c r="AV454" s="207"/>
      <c r="AW454" s="207"/>
      <c r="AX454" s="208"/>
    </row>
    <row r="455" spans="1:50" ht="23.25" hidden="1" customHeight="1" x14ac:dyDescent="0.15">
      <c r="A455" s="189"/>
      <c r="B455" s="186"/>
      <c r="C455" s="180"/>
      <c r="D455" s="186"/>
      <c r="E455" s="357"/>
      <c r="F455" s="358"/>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3" t="s">
        <v>182</v>
      </c>
      <c r="AC455" s="603"/>
      <c r="AD455" s="603"/>
      <c r="AE455" s="355"/>
      <c r="AF455" s="207"/>
      <c r="AG455" s="207"/>
      <c r="AH455" s="356"/>
      <c r="AI455" s="355"/>
      <c r="AJ455" s="207"/>
      <c r="AK455" s="207"/>
      <c r="AL455" s="207"/>
      <c r="AM455" s="355"/>
      <c r="AN455" s="207"/>
      <c r="AO455" s="207"/>
      <c r="AP455" s="356"/>
      <c r="AQ455" s="355"/>
      <c r="AR455" s="207"/>
      <c r="AS455" s="207"/>
      <c r="AT455" s="356"/>
      <c r="AU455" s="207"/>
      <c r="AV455" s="207"/>
      <c r="AW455" s="207"/>
      <c r="AX455" s="208"/>
    </row>
    <row r="456" spans="1:50" ht="18.75" customHeight="1" x14ac:dyDescent="0.15">
      <c r="A456" s="189"/>
      <c r="B456" s="186"/>
      <c r="C456" s="180"/>
      <c r="D456" s="186"/>
      <c r="E456" s="357" t="s">
        <v>245</v>
      </c>
      <c r="F456" s="358"/>
      <c r="G456" s="359"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9" t="s">
        <v>243</v>
      </c>
      <c r="AF456" s="350"/>
      <c r="AG456" s="350"/>
      <c r="AH456" s="351"/>
      <c r="AI456" s="352" t="s">
        <v>412</v>
      </c>
      <c r="AJ456" s="352"/>
      <c r="AK456" s="352"/>
      <c r="AL456" s="159"/>
      <c r="AM456" s="352" t="s">
        <v>425</v>
      </c>
      <c r="AN456" s="352"/>
      <c r="AO456" s="352"/>
      <c r="AP456" s="159"/>
      <c r="AQ456" s="159" t="s">
        <v>235</v>
      </c>
      <c r="AR456" s="129"/>
      <c r="AS456" s="129"/>
      <c r="AT456" s="130"/>
      <c r="AU456" s="135" t="s">
        <v>134</v>
      </c>
      <c r="AV456" s="135"/>
      <c r="AW456" s="135"/>
      <c r="AX456" s="136"/>
    </row>
    <row r="457" spans="1:50" ht="18.75" customHeight="1" x14ac:dyDescent="0.15">
      <c r="A457" s="189"/>
      <c r="B457" s="186"/>
      <c r="C457" s="180"/>
      <c r="D457" s="186"/>
      <c r="E457" s="357"/>
      <c r="F457" s="358"/>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4" t="s">
        <v>580</v>
      </c>
      <c r="AR457" s="200"/>
      <c r="AS457" s="132" t="s">
        <v>236</v>
      </c>
      <c r="AT457" s="133"/>
      <c r="AU457" s="348" t="s">
        <v>580</v>
      </c>
      <c r="AV457" s="200"/>
      <c r="AW457" s="132" t="s">
        <v>181</v>
      </c>
      <c r="AX457" s="195"/>
    </row>
    <row r="458" spans="1:50" ht="23.25" customHeight="1" x14ac:dyDescent="0.15">
      <c r="A458" s="189"/>
      <c r="B458" s="186"/>
      <c r="C458" s="180"/>
      <c r="D458" s="186"/>
      <c r="E458" s="357"/>
      <c r="F458" s="358"/>
      <c r="G458" s="295" t="s">
        <v>574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9" t="s">
        <v>574</v>
      </c>
      <c r="AC458" s="213"/>
      <c r="AD458" s="213"/>
      <c r="AE458" s="420" t="s">
        <v>580</v>
      </c>
      <c r="AF458" s="207"/>
      <c r="AG458" s="207"/>
      <c r="AH458" s="207"/>
      <c r="AI458" s="420" t="s">
        <v>580</v>
      </c>
      <c r="AJ458" s="207"/>
      <c r="AK458" s="207"/>
      <c r="AL458" s="207"/>
      <c r="AM458" s="420" t="s">
        <v>558</v>
      </c>
      <c r="AN458" s="207"/>
      <c r="AO458" s="207"/>
      <c r="AP458" s="207"/>
      <c r="AQ458" s="420" t="s">
        <v>580</v>
      </c>
      <c r="AR458" s="207"/>
      <c r="AS458" s="207"/>
      <c r="AT458" s="356"/>
      <c r="AU458" s="421" t="s">
        <v>580</v>
      </c>
      <c r="AV458" s="207"/>
      <c r="AW458" s="207"/>
      <c r="AX458" s="208"/>
    </row>
    <row r="459" spans="1:50" ht="23.25" customHeight="1" x14ac:dyDescent="0.15">
      <c r="A459" s="189"/>
      <c r="B459" s="186"/>
      <c r="C459" s="180"/>
      <c r="D459" s="186"/>
      <c r="E459" s="357"/>
      <c r="F459" s="358"/>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9" t="s">
        <v>574</v>
      </c>
      <c r="AC459" s="213"/>
      <c r="AD459" s="213"/>
      <c r="AE459" s="420" t="s">
        <v>580</v>
      </c>
      <c r="AF459" s="207"/>
      <c r="AG459" s="207"/>
      <c r="AH459" s="207"/>
      <c r="AI459" s="420" t="s">
        <v>580</v>
      </c>
      <c r="AJ459" s="207"/>
      <c r="AK459" s="207"/>
      <c r="AL459" s="207"/>
      <c r="AM459" s="420" t="s">
        <v>558</v>
      </c>
      <c r="AN459" s="207"/>
      <c r="AO459" s="207"/>
      <c r="AP459" s="207"/>
      <c r="AQ459" s="420" t="s">
        <v>580</v>
      </c>
      <c r="AR459" s="207"/>
      <c r="AS459" s="207"/>
      <c r="AT459" s="356"/>
      <c r="AU459" s="421" t="s">
        <v>582</v>
      </c>
      <c r="AV459" s="207"/>
      <c r="AW459" s="207"/>
      <c r="AX459" s="208"/>
    </row>
    <row r="460" spans="1:50" ht="23.25" customHeight="1" x14ac:dyDescent="0.15">
      <c r="A460" s="189"/>
      <c r="B460" s="186"/>
      <c r="C460" s="180"/>
      <c r="D460" s="186"/>
      <c r="E460" s="357"/>
      <c r="F460" s="358"/>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3" t="s">
        <v>14</v>
      </c>
      <c r="AC460" s="603"/>
      <c r="AD460" s="603"/>
      <c r="AE460" s="420" t="s">
        <v>580</v>
      </c>
      <c r="AF460" s="207"/>
      <c r="AG460" s="207"/>
      <c r="AH460" s="207"/>
      <c r="AI460" s="420" t="s">
        <v>580</v>
      </c>
      <c r="AJ460" s="207"/>
      <c r="AK460" s="207"/>
      <c r="AL460" s="207"/>
      <c r="AM460" s="420" t="s">
        <v>558</v>
      </c>
      <c r="AN460" s="207"/>
      <c r="AO460" s="207"/>
      <c r="AP460" s="207"/>
      <c r="AQ460" s="420" t="s">
        <v>580</v>
      </c>
      <c r="AR460" s="207"/>
      <c r="AS460" s="207"/>
      <c r="AT460" s="356"/>
      <c r="AU460" s="421" t="s">
        <v>582</v>
      </c>
      <c r="AV460" s="207"/>
      <c r="AW460" s="207"/>
      <c r="AX460" s="208"/>
    </row>
    <row r="461" spans="1:50" ht="18.75" hidden="1" customHeight="1" x14ac:dyDescent="0.15">
      <c r="A461" s="189"/>
      <c r="B461" s="186"/>
      <c r="C461" s="180"/>
      <c r="D461" s="186"/>
      <c r="E461" s="357" t="s">
        <v>245</v>
      </c>
      <c r="F461" s="358"/>
      <c r="G461" s="359"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9" t="s">
        <v>243</v>
      </c>
      <c r="AF461" s="350"/>
      <c r="AG461" s="350"/>
      <c r="AH461" s="351"/>
      <c r="AI461" s="352" t="s">
        <v>412</v>
      </c>
      <c r="AJ461" s="352"/>
      <c r="AK461" s="352"/>
      <c r="AL461" s="159"/>
      <c r="AM461" s="352" t="s">
        <v>425</v>
      </c>
      <c r="AN461" s="352"/>
      <c r="AO461" s="352"/>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7"/>
      <c r="F462" s="358"/>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7"/>
      <c r="F463" s="358"/>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5"/>
      <c r="AF463" s="207"/>
      <c r="AG463" s="207"/>
      <c r="AH463" s="207"/>
      <c r="AI463" s="355"/>
      <c r="AJ463" s="207"/>
      <c r="AK463" s="207"/>
      <c r="AL463" s="207"/>
      <c r="AM463" s="355"/>
      <c r="AN463" s="207"/>
      <c r="AO463" s="207"/>
      <c r="AP463" s="356"/>
      <c r="AQ463" s="355"/>
      <c r="AR463" s="207"/>
      <c r="AS463" s="207"/>
      <c r="AT463" s="356"/>
      <c r="AU463" s="207"/>
      <c r="AV463" s="207"/>
      <c r="AW463" s="207"/>
      <c r="AX463" s="208"/>
    </row>
    <row r="464" spans="1:50" ht="23.25" hidden="1" customHeight="1" x14ac:dyDescent="0.15">
      <c r="A464" s="189"/>
      <c r="B464" s="186"/>
      <c r="C464" s="180"/>
      <c r="D464" s="186"/>
      <c r="E464" s="357"/>
      <c r="F464" s="358"/>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5"/>
      <c r="AF464" s="207"/>
      <c r="AG464" s="207"/>
      <c r="AH464" s="356"/>
      <c r="AI464" s="355"/>
      <c r="AJ464" s="207"/>
      <c r="AK464" s="207"/>
      <c r="AL464" s="207"/>
      <c r="AM464" s="355"/>
      <c r="AN464" s="207"/>
      <c r="AO464" s="207"/>
      <c r="AP464" s="356"/>
      <c r="AQ464" s="355"/>
      <c r="AR464" s="207"/>
      <c r="AS464" s="207"/>
      <c r="AT464" s="356"/>
      <c r="AU464" s="207"/>
      <c r="AV464" s="207"/>
      <c r="AW464" s="207"/>
      <c r="AX464" s="208"/>
    </row>
    <row r="465" spans="1:50" ht="23.25" hidden="1" customHeight="1" x14ac:dyDescent="0.15">
      <c r="A465" s="189"/>
      <c r="B465" s="186"/>
      <c r="C465" s="180"/>
      <c r="D465" s="186"/>
      <c r="E465" s="357"/>
      <c r="F465" s="358"/>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3" t="s">
        <v>14</v>
      </c>
      <c r="AC465" s="603"/>
      <c r="AD465" s="603"/>
      <c r="AE465" s="355"/>
      <c r="AF465" s="207"/>
      <c r="AG465" s="207"/>
      <c r="AH465" s="356"/>
      <c r="AI465" s="355"/>
      <c r="AJ465" s="207"/>
      <c r="AK465" s="207"/>
      <c r="AL465" s="207"/>
      <c r="AM465" s="355"/>
      <c r="AN465" s="207"/>
      <c r="AO465" s="207"/>
      <c r="AP465" s="356"/>
      <c r="AQ465" s="355"/>
      <c r="AR465" s="207"/>
      <c r="AS465" s="207"/>
      <c r="AT465" s="356"/>
      <c r="AU465" s="207"/>
      <c r="AV465" s="207"/>
      <c r="AW465" s="207"/>
      <c r="AX465" s="208"/>
    </row>
    <row r="466" spans="1:50" ht="18.75" hidden="1" customHeight="1" x14ac:dyDescent="0.15">
      <c r="A466" s="189"/>
      <c r="B466" s="186"/>
      <c r="C466" s="180"/>
      <c r="D466" s="186"/>
      <c r="E466" s="357" t="s">
        <v>245</v>
      </c>
      <c r="F466" s="358"/>
      <c r="G466" s="359"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9" t="s">
        <v>243</v>
      </c>
      <c r="AF466" s="350"/>
      <c r="AG466" s="350"/>
      <c r="AH466" s="351"/>
      <c r="AI466" s="352" t="s">
        <v>412</v>
      </c>
      <c r="AJ466" s="352"/>
      <c r="AK466" s="352"/>
      <c r="AL466" s="159"/>
      <c r="AM466" s="352" t="s">
        <v>425</v>
      </c>
      <c r="AN466" s="352"/>
      <c r="AO466" s="352"/>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7"/>
      <c r="F467" s="358"/>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7"/>
      <c r="F468" s="358"/>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5"/>
      <c r="AF468" s="207"/>
      <c r="AG468" s="207"/>
      <c r="AH468" s="207"/>
      <c r="AI468" s="355"/>
      <c r="AJ468" s="207"/>
      <c r="AK468" s="207"/>
      <c r="AL468" s="207"/>
      <c r="AM468" s="355"/>
      <c r="AN468" s="207"/>
      <c r="AO468" s="207"/>
      <c r="AP468" s="356"/>
      <c r="AQ468" s="355"/>
      <c r="AR468" s="207"/>
      <c r="AS468" s="207"/>
      <c r="AT468" s="356"/>
      <c r="AU468" s="207"/>
      <c r="AV468" s="207"/>
      <c r="AW468" s="207"/>
      <c r="AX468" s="208"/>
    </row>
    <row r="469" spans="1:50" ht="23.25" hidden="1" customHeight="1" x14ac:dyDescent="0.15">
      <c r="A469" s="189"/>
      <c r="B469" s="186"/>
      <c r="C469" s="180"/>
      <c r="D469" s="186"/>
      <c r="E469" s="357"/>
      <c r="F469" s="358"/>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5"/>
      <c r="AF469" s="207"/>
      <c r="AG469" s="207"/>
      <c r="AH469" s="356"/>
      <c r="AI469" s="355"/>
      <c r="AJ469" s="207"/>
      <c r="AK469" s="207"/>
      <c r="AL469" s="207"/>
      <c r="AM469" s="355"/>
      <c r="AN469" s="207"/>
      <c r="AO469" s="207"/>
      <c r="AP469" s="356"/>
      <c r="AQ469" s="355"/>
      <c r="AR469" s="207"/>
      <c r="AS469" s="207"/>
      <c r="AT469" s="356"/>
      <c r="AU469" s="207"/>
      <c r="AV469" s="207"/>
      <c r="AW469" s="207"/>
      <c r="AX469" s="208"/>
    </row>
    <row r="470" spans="1:50" ht="23.25" hidden="1" customHeight="1" x14ac:dyDescent="0.15">
      <c r="A470" s="189"/>
      <c r="B470" s="186"/>
      <c r="C470" s="180"/>
      <c r="D470" s="186"/>
      <c r="E470" s="357"/>
      <c r="F470" s="358"/>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3" t="s">
        <v>14</v>
      </c>
      <c r="AC470" s="603"/>
      <c r="AD470" s="603"/>
      <c r="AE470" s="355"/>
      <c r="AF470" s="207"/>
      <c r="AG470" s="207"/>
      <c r="AH470" s="356"/>
      <c r="AI470" s="355"/>
      <c r="AJ470" s="207"/>
      <c r="AK470" s="207"/>
      <c r="AL470" s="207"/>
      <c r="AM470" s="355"/>
      <c r="AN470" s="207"/>
      <c r="AO470" s="207"/>
      <c r="AP470" s="356"/>
      <c r="AQ470" s="355"/>
      <c r="AR470" s="207"/>
      <c r="AS470" s="207"/>
      <c r="AT470" s="356"/>
      <c r="AU470" s="207"/>
      <c r="AV470" s="207"/>
      <c r="AW470" s="207"/>
      <c r="AX470" s="208"/>
    </row>
    <row r="471" spans="1:50" ht="18.75" hidden="1" customHeight="1" x14ac:dyDescent="0.15">
      <c r="A471" s="189"/>
      <c r="B471" s="186"/>
      <c r="C471" s="180"/>
      <c r="D471" s="186"/>
      <c r="E471" s="357" t="s">
        <v>245</v>
      </c>
      <c r="F471" s="358"/>
      <c r="G471" s="359"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9" t="s">
        <v>243</v>
      </c>
      <c r="AF471" s="350"/>
      <c r="AG471" s="350"/>
      <c r="AH471" s="351"/>
      <c r="AI471" s="352" t="s">
        <v>412</v>
      </c>
      <c r="AJ471" s="352"/>
      <c r="AK471" s="352"/>
      <c r="AL471" s="159"/>
      <c r="AM471" s="352" t="s">
        <v>425</v>
      </c>
      <c r="AN471" s="352"/>
      <c r="AO471" s="352"/>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7"/>
      <c r="F472" s="358"/>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7"/>
      <c r="F473" s="358"/>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5"/>
      <c r="AF473" s="207"/>
      <c r="AG473" s="207"/>
      <c r="AH473" s="207"/>
      <c r="AI473" s="355"/>
      <c r="AJ473" s="207"/>
      <c r="AK473" s="207"/>
      <c r="AL473" s="207"/>
      <c r="AM473" s="355"/>
      <c r="AN473" s="207"/>
      <c r="AO473" s="207"/>
      <c r="AP473" s="356"/>
      <c r="AQ473" s="355"/>
      <c r="AR473" s="207"/>
      <c r="AS473" s="207"/>
      <c r="AT473" s="356"/>
      <c r="AU473" s="207"/>
      <c r="AV473" s="207"/>
      <c r="AW473" s="207"/>
      <c r="AX473" s="208"/>
    </row>
    <row r="474" spans="1:50" ht="23.25" hidden="1" customHeight="1" x14ac:dyDescent="0.15">
      <c r="A474" s="189"/>
      <c r="B474" s="186"/>
      <c r="C474" s="180"/>
      <c r="D474" s="186"/>
      <c r="E474" s="357"/>
      <c r="F474" s="358"/>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5"/>
      <c r="AF474" s="207"/>
      <c r="AG474" s="207"/>
      <c r="AH474" s="356"/>
      <c r="AI474" s="355"/>
      <c r="AJ474" s="207"/>
      <c r="AK474" s="207"/>
      <c r="AL474" s="207"/>
      <c r="AM474" s="355"/>
      <c r="AN474" s="207"/>
      <c r="AO474" s="207"/>
      <c r="AP474" s="356"/>
      <c r="AQ474" s="355"/>
      <c r="AR474" s="207"/>
      <c r="AS474" s="207"/>
      <c r="AT474" s="356"/>
      <c r="AU474" s="207"/>
      <c r="AV474" s="207"/>
      <c r="AW474" s="207"/>
      <c r="AX474" s="208"/>
    </row>
    <row r="475" spans="1:50" ht="23.25" hidden="1" customHeight="1" x14ac:dyDescent="0.15">
      <c r="A475" s="189"/>
      <c r="B475" s="186"/>
      <c r="C475" s="180"/>
      <c r="D475" s="186"/>
      <c r="E475" s="357"/>
      <c r="F475" s="358"/>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3" t="s">
        <v>14</v>
      </c>
      <c r="AC475" s="603"/>
      <c r="AD475" s="603"/>
      <c r="AE475" s="355"/>
      <c r="AF475" s="207"/>
      <c r="AG475" s="207"/>
      <c r="AH475" s="356"/>
      <c r="AI475" s="355"/>
      <c r="AJ475" s="207"/>
      <c r="AK475" s="207"/>
      <c r="AL475" s="207"/>
      <c r="AM475" s="355"/>
      <c r="AN475" s="207"/>
      <c r="AO475" s="207"/>
      <c r="AP475" s="356"/>
      <c r="AQ475" s="355"/>
      <c r="AR475" s="207"/>
      <c r="AS475" s="207"/>
      <c r="AT475" s="356"/>
      <c r="AU475" s="207"/>
      <c r="AV475" s="207"/>
      <c r="AW475" s="207"/>
      <c r="AX475" s="208"/>
    </row>
    <row r="476" spans="1:50" ht="18.75" hidden="1" customHeight="1" x14ac:dyDescent="0.15">
      <c r="A476" s="189"/>
      <c r="B476" s="186"/>
      <c r="C476" s="180"/>
      <c r="D476" s="186"/>
      <c r="E476" s="357" t="s">
        <v>245</v>
      </c>
      <c r="F476" s="358"/>
      <c r="G476" s="359"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9" t="s">
        <v>243</v>
      </c>
      <c r="AF476" s="350"/>
      <c r="AG476" s="350"/>
      <c r="AH476" s="351"/>
      <c r="AI476" s="352" t="s">
        <v>412</v>
      </c>
      <c r="AJ476" s="352"/>
      <c r="AK476" s="352"/>
      <c r="AL476" s="159"/>
      <c r="AM476" s="352" t="s">
        <v>425</v>
      </c>
      <c r="AN476" s="352"/>
      <c r="AO476" s="352"/>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7"/>
      <c r="F477" s="358"/>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7"/>
      <c r="F478" s="358"/>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5"/>
      <c r="AF478" s="207"/>
      <c r="AG478" s="207"/>
      <c r="AH478" s="207"/>
      <c r="AI478" s="355"/>
      <c r="AJ478" s="207"/>
      <c r="AK478" s="207"/>
      <c r="AL478" s="207"/>
      <c r="AM478" s="355"/>
      <c r="AN478" s="207"/>
      <c r="AO478" s="207"/>
      <c r="AP478" s="356"/>
      <c r="AQ478" s="355"/>
      <c r="AR478" s="207"/>
      <c r="AS478" s="207"/>
      <c r="AT478" s="356"/>
      <c r="AU478" s="207"/>
      <c r="AV478" s="207"/>
      <c r="AW478" s="207"/>
      <c r="AX478" s="208"/>
    </row>
    <row r="479" spans="1:50" ht="23.25" hidden="1" customHeight="1" x14ac:dyDescent="0.15">
      <c r="A479" s="189"/>
      <c r="B479" s="186"/>
      <c r="C479" s="180"/>
      <c r="D479" s="186"/>
      <c r="E479" s="357"/>
      <c r="F479" s="358"/>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5"/>
      <c r="AF479" s="207"/>
      <c r="AG479" s="207"/>
      <c r="AH479" s="356"/>
      <c r="AI479" s="355"/>
      <c r="AJ479" s="207"/>
      <c r="AK479" s="207"/>
      <c r="AL479" s="207"/>
      <c r="AM479" s="355"/>
      <c r="AN479" s="207"/>
      <c r="AO479" s="207"/>
      <c r="AP479" s="356"/>
      <c r="AQ479" s="355"/>
      <c r="AR479" s="207"/>
      <c r="AS479" s="207"/>
      <c r="AT479" s="356"/>
      <c r="AU479" s="207"/>
      <c r="AV479" s="207"/>
      <c r="AW479" s="207"/>
      <c r="AX479" s="208"/>
    </row>
    <row r="480" spans="1:50" ht="23.25" hidden="1" customHeight="1" x14ac:dyDescent="0.15">
      <c r="A480" s="189"/>
      <c r="B480" s="186"/>
      <c r="C480" s="180"/>
      <c r="D480" s="186"/>
      <c r="E480" s="357"/>
      <c r="F480" s="358"/>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3" t="s">
        <v>14</v>
      </c>
      <c r="AC480" s="603"/>
      <c r="AD480" s="603"/>
      <c r="AE480" s="355"/>
      <c r="AF480" s="207"/>
      <c r="AG480" s="207"/>
      <c r="AH480" s="356"/>
      <c r="AI480" s="355"/>
      <c r="AJ480" s="207"/>
      <c r="AK480" s="207"/>
      <c r="AL480" s="207"/>
      <c r="AM480" s="355"/>
      <c r="AN480" s="207"/>
      <c r="AO480" s="207"/>
      <c r="AP480" s="356"/>
      <c r="AQ480" s="355"/>
      <c r="AR480" s="207"/>
      <c r="AS480" s="207"/>
      <c r="AT480" s="356"/>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580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4" t="s">
        <v>255</v>
      </c>
      <c r="H484" s="122"/>
      <c r="I484" s="122"/>
      <c r="J484" s="975"/>
      <c r="K484" s="926"/>
      <c r="L484" s="926"/>
      <c r="M484" s="926"/>
      <c r="N484" s="926"/>
      <c r="O484" s="926"/>
      <c r="P484" s="926"/>
      <c r="Q484" s="926"/>
      <c r="R484" s="926"/>
      <c r="S484" s="926"/>
      <c r="T484" s="927"/>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9"/>
    </row>
    <row r="485" spans="1:50" ht="18.75" hidden="1" customHeight="1" x14ac:dyDescent="0.15">
      <c r="A485" s="189"/>
      <c r="B485" s="186"/>
      <c r="C485" s="180"/>
      <c r="D485" s="186"/>
      <c r="E485" s="357" t="s">
        <v>244</v>
      </c>
      <c r="F485" s="358"/>
      <c r="G485" s="359"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9" t="s">
        <v>243</v>
      </c>
      <c r="AF485" s="350"/>
      <c r="AG485" s="350"/>
      <c r="AH485" s="351"/>
      <c r="AI485" s="352" t="s">
        <v>412</v>
      </c>
      <c r="AJ485" s="352"/>
      <c r="AK485" s="352"/>
      <c r="AL485" s="159"/>
      <c r="AM485" s="352" t="s">
        <v>425</v>
      </c>
      <c r="AN485" s="352"/>
      <c r="AO485" s="352"/>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7"/>
      <c r="F486" s="358"/>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7"/>
      <c r="F487" s="358"/>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5"/>
      <c r="AF487" s="207"/>
      <c r="AG487" s="207"/>
      <c r="AH487" s="207"/>
      <c r="AI487" s="355"/>
      <c r="AJ487" s="207"/>
      <c r="AK487" s="207"/>
      <c r="AL487" s="207"/>
      <c r="AM487" s="355"/>
      <c r="AN487" s="207"/>
      <c r="AO487" s="207"/>
      <c r="AP487" s="356"/>
      <c r="AQ487" s="355"/>
      <c r="AR487" s="207"/>
      <c r="AS487" s="207"/>
      <c r="AT487" s="356"/>
      <c r="AU487" s="207"/>
      <c r="AV487" s="207"/>
      <c r="AW487" s="207"/>
      <c r="AX487" s="208"/>
    </row>
    <row r="488" spans="1:50" ht="23.25" hidden="1" customHeight="1" x14ac:dyDescent="0.15">
      <c r="A488" s="189"/>
      <c r="B488" s="186"/>
      <c r="C488" s="180"/>
      <c r="D488" s="186"/>
      <c r="E488" s="357"/>
      <c r="F488" s="358"/>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5"/>
      <c r="AF488" s="207"/>
      <c r="AG488" s="207"/>
      <c r="AH488" s="356"/>
      <c r="AI488" s="355"/>
      <c r="AJ488" s="207"/>
      <c r="AK488" s="207"/>
      <c r="AL488" s="207"/>
      <c r="AM488" s="355"/>
      <c r="AN488" s="207"/>
      <c r="AO488" s="207"/>
      <c r="AP488" s="356"/>
      <c r="AQ488" s="355"/>
      <c r="AR488" s="207"/>
      <c r="AS488" s="207"/>
      <c r="AT488" s="356"/>
      <c r="AU488" s="207"/>
      <c r="AV488" s="207"/>
      <c r="AW488" s="207"/>
      <c r="AX488" s="208"/>
    </row>
    <row r="489" spans="1:50" ht="23.25" hidden="1" customHeight="1" x14ac:dyDescent="0.15">
      <c r="A489" s="189"/>
      <c r="B489" s="186"/>
      <c r="C489" s="180"/>
      <c r="D489" s="186"/>
      <c r="E489" s="357"/>
      <c r="F489" s="358"/>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3" t="s">
        <v>182</v>
      </c>
      <c r="AC489" s="603"/>
      <c r="AD489" s="603"/>
      <c r="AE489" s="355"/>
      <c r="AF489" s="207"/>
      <c r="AG489" s="207"/>
      <c r="AH489" s="356"/>
      <c r="AI489" s="355"/>
      <c r="AJ489" s="207"/>
      <c r="AK489" s="207"/>
      <c r="AL489" s="207"/>
      <c r="AM489" s="355"/>
      <c r="AN489" s="207"/>
      <c r="AO489" s="207"/>
      <c r="AP489" s="356"/>
      <c r="AQ489" s="355"/>
      <c r="AR489" s="207"/>
      <c r="AS489" s="207"/>
      <c r="AT489" s="356"/>
      <c r="AU489" s="207"/>
      <c r="AV489" s="207"/>
      <c r="AW489" s="207"/>
      <c r="AX489" s="208"/>
    </row>
    <row r="490" spans="1:50" ht="18.75" hidden="1" customHeight="1" x14ac:dyDescent="0.15">
      <c r="A490" s="189"/>
      <c r="B490" s="186"/>
      <c r="C490" s="180"/>
      <c r="D490" s="186"/>
      <c r="E490" s="357" t="s">
        <v>244</v>
      </c>
      <c r="F490" s="358"/>
      <c r="G490" s="359"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9" t="s">
        <v>243</v>
      </c>
      <c r="AF490" s="350"/>
      <c r="AG490" s="350"/>
      <c r="AH490" s="351"/>
      <c r="AI490" s="352" t="s">
        <v>412</v>
      </c>
      <c r="AJ490" s="352"/>
      <c r="AK490" s="352"/>
      <c r="AL490" s="159"/>
      <c r="AM490" s="352" t="s">
        <v>425</v>
      </c>
      <c r="AN490" s="352"/>
      <c r="AO490" s="352"/>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7"/>
      <c r="F491" s="358"/>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7"/>
      <c r="F492" s="358"/>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5"/>
      <c r="AF492" s="207"/>
      <c r="AG492" s="207"/>
      <c r="AH492" s="207"/>
      <c r="AI492" s="355"/>
      <c r="AJ492" s="207"/>
      <c r="AK492" s="207"/>
      <c r="AL492" s="207"/>
      <c r="AM492" s="355"/>
      <c r="AN492" s="207"/>
      <c r="AO492" s="207"/>
      <c r="AP492" s="356"/>
      <c r="AQ492" s="355"/>
      <c r="AR492" s="207"/>
      <c r="AS492" s="207"/>
      <c r="AT492" s="356"/>
      <c r="AU492" s="207"/>
      <c r="AV492" s="207"/>
      <c r="AW492" s="207"/>
      <c r="AX492" s="208"/>
    </row>
    <row r="493" spans="1:50" ht="23.25" hidden="1" customHeight="1" x14ac:dyDescent="0.15">
      <c r="A493" s="189"/>
      <c r="B493" s="186"/>
      <c r="C493" s="180"/>
      <c r="D493" s="186"/>
      <c r="E493" s="357"/>
      <c r="F493" s="358"/>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5"/>
      <c r="AF493" s="207"/>
      <c r="AG493" s="207"/>
      <c r="AH493" s="356"/>
      <c r="AI493" s="355"/>
      <c r="AJ493" s="207"/>
      <c r="AK493" s="207"/>
      <c r="AL493" s="207"/>
      <c r="AM493" s="355"/>
      <c r="AN493" s="207"/>
      <c r="AO493" s="207"/>
      <c r="AP493" s="356"/>
      <c r="AQ493" s="355"/>
      <c r="AR493" s="207"/>
      <c r="AS493" s="207"/>
      <c r="AT493" s="356"/>
      <c r="AU493" s="207"/>
      <c r="AV493" s="207"/>
      <c r="AW493" s="207"/>
      <c r="AX493" s="208"/>
    </row>
    <row r="494" spans="1:50" ht="23.25" hidden="1" customHeight="1" x14ac:dyDescent="0.15">
      <c r="A494" s="189"/>
      <c r="B494" s="186"/>
      <c r="C494" s="180"/>
      <c r="D494" s="186"/>
      <c r="E494" s="357"/>
      <c r="F494" s="358"/>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3" t="s">
        <v>182</v>
      </c>
      <c r="AC494" s="603"/>
      <c r="AD494" s="603"/>
      <c r="AE494" s="355"/>
      <c r="AF494" s="207"/>
      <c r="AG494" s="207"/>
      <c r="AH494" s="356"/>
      <c r="AI494" s="355"/>
      <c r="AJ494" s="207"/>
      <c r="AK494" s="207"/>
      <c r="AL494" s="207"/>
      <c r="AM494" s="355"/>
      <c r="AN494" s="207"/>
      <c r="AO494" s="207"/>
      <c r="AP494" s="356"/>
      <c r="AQ494" s="355"/>
      <c r="AR494" s="207"/>
      <c r="AS494" s="207"/>
      <c r="AT494" s="356"/>
      <c r="AU494" s="207"/>
      <c r="AV494" s="207"/>
      <c r="AW494" s="207"/>
      <c r="AX494" s="208"/>
    </row>
    <row r="495" spans="1:50" ht="18.75" hidden="1" customHeight="1" x14ac:dyDescent="0.15">
      <c r="A495" s="189"/>
      <c r="B495" s="186"/>
      <c r="C495" s="180"/>
      <c r="D495" s="186"/>
      <c r="E495" s="357" t="s">
        <v>244</v>
      </c>
      <c r="F495" s="358"/>
      <c r="G495" s="359"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9" t="s">
        <v>243</v>
      </c>
      <c r="AF495" s="350"/>
      <c r="AG495" s="350"/>
      <c r="AH495" s="351"/>
      <c r="AI495" s="352" t="s">
        <v>412</v>
      </c>
      <c r="AJ495" s="352"/>
      <c r="AK495" s="352"/>
      <c r="AL495" s="159"/>
      <c r="AM495" s="352" t="s">
        <v>425</v>
      </c>
      <c r="AN495" s="352"/>
      <c r="AO495" s="352"/>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7"/>
      <c r="F496" s="358"/>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7"/>
      <c r="F497" s="358"/>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5"/>
      <c r="AF497" s="207"/>
      <c r="AG497" s="207"/>
      <c r="AH497" s="207"/>
      <c r="AI497" s="355"/>
      <c r="AJ497" s="207"/>
      <c r="AK497" s="207"/>
      <c r="AL497" s="207"/>
      <c r="AM497" s="355"/>
      <c r="AN497" s="207"/>
      <c r="AO497" s="207"/>
      <c r="AP497" s="356"/>
      <c r="AQ497" s="355"/>
      <c r="AR497" s="207"/>
      <c r="AS497" s="207"/>
      <c r="AT497" s="356"/>
      <c r="AU497" s="207"/>
      <c r="AV497" s="207"/>
      <c r="AW497" s="207"/>
      <c r="AX497" s="208"/>
    </row>
    <row r="498" spans="1:50" ht="23.25" hidden="1" customHeight="1" x14ac:dyDescent="0.15">
      <c r="A498" s="189"/>
      <c r="B498" s="186"/>
      <c r="C498" s="180"/>
      <c r="D498" s="186"/>
      <c r="E498" s="357"/>
      <c r="F498" s="358"/>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5"/>
      <c r="AF498" s="207"/>
      <c r="AG498" s="207"/>
      <c r="AH498" s="356"/>
      <c r="AI498" s="355"/>
      <c r="AJ498" s="207"/>
      <c r="AK498" s="207"/>
      <c r="AL498" s="207"/>
      <c r="AM498" s="355"/>
      <c r="AN498" s="207"/>
      <c r="AO498" s="207"/>
      <c r="AP498" s="356"/>
      <c r="AQ498" s="355"/>
      <c r="AR498" s="207"/>
      <c r="AS498" s="207"/>
      <c r="AT498" s="356"/>
      <c r="AU498" s="207"/>
      <c r="AV498" s="207"/>
      <c r="AW498" s="207"/>
      <c r="AX498" s="208"/>
    </row>
    <row r="499" spans="1:50" ht="23.25" hidden="1" customHeight="1" x14ac:dyDescent="0.15">
      <c r="A499" s="189"/>
      <c r="B499" s="186"/>
      <c r="C499" s="180"/>
      <c r="D499" s="186"/>
      <c r="E499" s="357"/>
      <c r="F499" s="358"/>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3" t="s">
        <v>182</v>
      </c>
      <c r="AC499" s="603"/>
      <c r="AD499" s="603"/>
      <c r="AE499" s="355"/>
      <c r="AF499" s="207"/>
      <c r="AG499" s="207"/>
      <c r="AH499" s="356"/>
      <c r="AI499" s="355"/>
      <c r="AJ499" s="207"/>
      <c r="AK499" s="207"/>
      <c r="AL499" s="207"/>
      <c r="AM499" s="355"/>
      <c r="AN499" s="207"/>
      <c r="AO499" s="207"/>
      <c r="AP499" s="356"/>
      <c r="AQ499" s="355"/>
      <c r="AR499" s="207"/>
      <c r="AS499" s="207"/>
      <c r="AT499" s="356"/>
      <c r="AU499" s="207"/>
      <c r="AV499" s="207"/>
      <c r="AW499" s="207"/>
      <c r="AX499" s="208"/>
    </row>
    <row r="500" spans="1:50" ht="18.75" hidden="1" customHeight="1" x14ac:dyDescent="0.15">
      <c r="A500" s="189"/>
      <c r="B500" s="186"/>
      <c r="C500" s="180"/>
      <c r="D500" s="186"/>
      <c r="E500" s="357" t="s">
        <v>244</v>
      </c>
      <c r="F500" s="358"/>
      <c r="G500" s="359"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9" t="s">
        <v>243</v>
      </c>
      <c r="AF500" s="350"/>
      <c r="AG500" s="350"/>
      <c r="AH500" s="351"/>
      <c r="AI500" s="352" t="s">
        <v>412</v>
      </c>
      <c r="AJ500" s="352"/>
      <c r="AK500" s="352"/>
      <c r="AL500" s="159"/>
      <c r="AM500" s="352" t="s">
        <v>425</v>
      </c>
      <c r="AN500" s="352"/>
      <c r="AO500" s="352"/>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7"/>
      <c r="F501" s="358"/>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7"/>
      <c r="F502" s="358"/>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5"/>
      <c r="AF502" s="207"/>
      <c r="AG502" s="207"/>
      <c r="AH502" s="207"/>
      <c r="AI502" s="355"/>
      <c r="AJ502" s="207"/>
      <c r="AK502" s="207"/>
      <c r="AL502" s="207"/>
      <c r="AM502" s="355"/>
      <c r="AN502" s="207"/>
      <c r="AO502" s="207"/>
      <c r="AP502" s="356"/>
      <c r="AQ502" s="355"/>
      <c r="AR502" s="207"/>
      <c r="AS502" s="207"/>
      <c r="AT502" s="356"/>
      <c r="AU502" s="207"/>
      <c r="AV502" s="207"/>
      <c r="AW502" s="207"/>
      <c r="AX502" s="208"/>
    </row>
    <row r="503" spans="1:50" ht="23.25" hidden="1" customHeight="1" x14ac:dyDescent="0.15">
      <c r="A503" s="189"/>
      <c r="B503" s="186"/>
      <c r="C503" s="180"/>
      <c r="D503" s="186"/>
      <c r="E503" s="357"/>
      <c r="F503" s="358"/>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5"/>
      <c r="AF503" s="207"/>
      <c r="AG503" s="207"/>
      <c r="AH503" s="356"/>
      <c r="AI503" s="355"/>
      <c r="AJ503" s="207"/>
      <c r="AK503" s="207"/>
      <c r="AL503" s="207"/>
      <c r="AM503" s="355"/>
      <c r="AN503" s="207"/>
      <c r="AO503" s="207"/>
      <c r="AP503" s="356"/>
      <c r="AQ503" s="355"/>
      <c r="AR503" s="207"/>
      <c r="AS503" s="207"/>
      <c r="AT503" s="356"/>
      <c r="AU503" s="207"/>
      <c r="AV503" s="207"/>
      <c r="AW503" s="207"/>
      <c r="AX503" s="208"/>
    </row>
    <row r="504" spans="1:50" ht="23.25" hidden="1" customHeight="1" x14ac:dyDescent="0.15">
      <c r="A504" s="189"/>
      <c r="B504" s="186"/>
      <c r="C504" s="180"/>
      <c r="D504" s="186"/>
      <c r="E504" s="357"/>
      <c r="F504" s="358"/>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3" t="s">
        <v>182</v>
      </c>
      <c r="AC504" s="603"/>
      <c r="AD504" s="603"/>
      <c r="AE504" s="355"/>
      <c r="AF504" s="207"/>
      <c r="AG504" s="207"/>
      <c r="AH504" s="356"/>
      <c r="AI504" s="355"/>
      <c r="AJ504" s="207"/>
      <c r="AK504" s="207"/>
      <c r="AL504" s="207"/>
      <c r="AM504" s="355"/>
      <c r="AN504" s="207"/>
      <c r="AO504" s="207"/>
      <c r="AP504" s="356"/>
      <c r="AQ504" s="355"/>
      <c r="AR504" s="207"/>
      <c r="AS504" s="207"/>
      <c r="AT504" s="356"/>
      <c r="AU504" s="207"/>
      <c r="AV504" s="207"/>
      <c r="AW504" s="207"/>
      <c r="AX504" s="208"/>
    </row>
    <row r="505" spans="1:50" ht="18.75" hidden="1" customHeight="1" x14ac:dyDescent="0.15">
      <c r="A505" s="189"/>
      <c r="B505" s="186"/>
      <c r="C505" s="180"/>
      <c r="D505" s="186"/>
      <c r="E505" s="357" t="s">
        <v>244</v>
      </c>
      <c r="F505" s="358"/>
      <c r="G505" s="359"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9" t="s">
        <v>243</v>
      </c>
      <c r="AF505" s="350"/>
      <c r="AG505" s="350"/>
      <c r="AH505" s="351"/>
      <c r="AI505" s="352" t="s">
        <v>412</v>
      </c>
      <c r="AJ505" s="352"/>
      <c r="AK505" s="352"/>
      <c r="AL505" s="159"/>
      <c r="AM505" s="352" t="s">
        <v>425</v>
      </c>
      <c r="AN505" s="352"/>
      <c r="AO505" s="352"/>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7"/>
      <c r="F506" s="358"/>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7"/>
      <c r="F507" s="358"/>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5"/>
      <c r="AF507" s="207"/>
      <c r="AG507" s="207"/>
      <c r="AH507" s="207"/>
      <c r="AI507" s="355"/>
      <c r="AJ507" s="207"/>
      <c r="AK507" s="207"/>
      <c r="AL507" s="207"/>
      <c r="AM507" s="355"/>
      <c r="AN507" s="207"/>
      <c r="AO507" s="207"/>
      <c r="AP507" s="356"/>
      <c r="AQ507" s="355"/>
      <c r="AR507" s="207"/>
      <c r="AS507" s="207"/>
      <c r="AT507" s="356"/>
      <c r="AU507" s="207"/>
      <c r="AV507" s="207"/>
      <c r="AW507" s="207"/>
      <c r="AX507" s="208"/>
    </row>
    <row r="508" spans="1:50" ht="23.25" hidden="1" customHeight="1" x14ac:dyDescent="0.15">
      <c r="A508" s="189"/>
      <c r="B508" s="186"/>
      <c r="C508" s="180"/>
      <c r="D508" s="186"/>
      <c r="E508" s="357"/>
      <c r="F508" s="358"/>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5"/>
      <c r="AF508" s="207"/>
      <c r="AG508" s="207"/>
      <c r="AH508" s="356"/>
      <c r="AI508" s="355"/>
      <c r="AJ508" s="207"/>
      <c r="AK508" s="207"/>
      <c r="AL508" s="207"/>
      <c r="AM508" s="355"/>
      <c r="AN508" s="207"/>
      <c r="AO508" s="207"/>
      <c r="AP508" s="356"/>
      <c r="AQ508" s="355"/>
      <c r="AR508" s="207"/>
      <c r="AS508" s="207"/>
      <c r="AT508" s="356"/>
      <c r="AU508" s="207"/>
      <c r="AV508" s="207"/>
      <c r="AW508" s="207"/>
      <c r="AX508" s="208"/>
    </row>
    <row r="509" spans="1:50" ht="23.25" hidden="1" customHeight="1" x14ac:dyDescent="0.15">
      <c r="A509" s="189"/>
      <c r="B509" s="186"/>
      <c r="C509" s="180"/>
      <c r="D509" s="186"/>
      <c r="E509" s="357"/>
      <c r="F509" s="358"/>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3" t="s">
        <v>182</v>
      </c>
      <c r="AC509" s="603"/>
      <c r="AD509" s="603"/>
      <c r="AE509" s="355"/>
      <c r="AF509" s="207"/>
      <c r="AG509" s="207"/>
      <c r="AH509" s="356"/>
      <c r="AI509" s="355"/>
      <c r="AJ509" s="207"/>
      <c r="AK509" s="207"/>
      <c r="AL509" s="207"/>
      <c r="AM509" s="355"/>
      <c r="AN509" s="207"/>
      <c r="AO509" s="207"/>
      <c r="AP509" s="356"/>
      <c r="AQ509" s="355"/>
      <c r="AR509" s="207"/>
      <c r="AS509" s="207"/>
      <c r="AT509" s="356"/>
      <c r="AU509" s="207"/>
      <c r="AV509" s="207"/>
      <c r="AW509" s="207"/>
      <c r="AX509" s="208"/>
    </row>
    <row r="510" spans="1:50" ht="18.75" hidden="1" customHeight="1" x14ac:dyDescent="0.15">
      <c r="A510" s="189"/>
      <c r="B510" s="186"/>
      <c r="C510" s="180"/>
      <c r="D510" s="186"/>
      <c r="E510" s="357" t="s">
        <v>245</v>
      </c>
      <c r="F510" s="358"/>
      <c r="G510" s="359"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9" t="s">
        <v>243</v>
      </c>
      <c r="AF510" s="350"/>
      <c r="AG510" s="350"/>
      <c r="AH510" s="351"/>
      <c r="AI510" s="352" t="s">
        <v>412</v>
      </c>
      <c r="AJ510" s="352"/>
      <c r="AK510" s="352"/>
      <c r="AL510" s="159"/>
      <c r="AM510" s="352" t="s">
        <v>425</v>
      </c>
      <c r="AN510" s="352"/>
      <c r="AO510" s="352"/>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7"/>
      <c r="F511" s="358"/>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7"/>
      <c r="F512" s="358"/>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5"/>
      <c r="AF512" s="207"/>
      <c r="AG512" s="207"/>
      <c r="AH512" s="207"/>
      <c r="AI512" s="355"/>
      <c r="AJ512" s="207"/>
      <c r="AK512" s="207"/>
      <c r="AL512" s="207"/>
      <c r="AM512" s="355"/>
      <c r="AN512" s="207"/>
      <c r="AO512" s="207"/>
      <c r="AP512" s="356"/>
      <c r="AQ512" s="355"/>
      <c r="AR512" s="207"/>
      <c r="AS512" s="207"/>
      <c r="AT512" s="356"/>
      <c r="AU512" s="207"/>
      <c r="AV512" s="207"/>
      <c r="AW512" s="207"/>
      <c r="AX512" s="208"/>
    </row>
    <row r="513" spans="1:50" ht="23.25" hidden="1" customHeight="1" x14ac:dyDescent="0.15">
      <c r="A513" s="189"/>
      <c r="B513" s="186"/>
      <c r="C513" s="180"/>
      <c r="D513" s="186"/>
      <c r="E513" s="357"/>
      <c r="F513" s="358"/>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5"/>
      <c r="AF513" s="207"/>
      <c r="AG513" s="207"/>
      <c r="AH513" s="356"/>
      <c r="AI513" s="355"/>
      <c r="AJ513" s="207"/>
      <c r="AK513" s="207"/>
      <c r="AL513" s="207"/>
      <c r="AM513" s="355"/>
      <c r="AN513" s="207"/>
      <c r="AO513" s="207"/>
      <c r="AP513" s="356"/>
      <c r="AQ513" s="355"/>
      <c r="AR513" s="207"/>
      <c r="AS513" s="207"/>
      <c r="AT513" s="356"/>
      <c r="AU513" s="207"/>
      <c r="AV513" s="207"/>
      <c r="AW513" s="207"/>
      <c r="AX513" s="208"/>
    </row>
    <row r="514" spans="1:50" ht="23.25" hidden="1" customHeight="1" x14ac:dyDescent="0.15">
      <c r="A514" s="189"/>
      <c r="B514" s="186"/>
      <c r="C514" s="180"/>
      <c r="D514" s="186"/>
      <c r="E514" s="357"/>
      <c r="F514" s="358"/>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3" t="s">
        <v>14</v>
      </c>
      <c r="AC514" s="603"/>
      <c r="AD514" s="603"/>
      <c r="AE514" s="355"/>
      <c r="AF514" s="207"/>
      <c r="AG514" s="207"/>
      <c r="AH514" s="356"/>
      <c r="AI514" s="355"/>
      <c r="AJ514" s="207"/>
      <c r="AK514" s="207"/>
      <c r="AL514" s="207"/>
      <c r="AM514" s="355"/>
      <c r="AN514" s="207"/>
      <c r="AO514" s="207"/>
      <c r="AP514" s="356"/>
      <c r="AQ514" s="355"/>
      <c r="AR514" s="207"/>
      <c r="AS514" s="207"/>
      <c r="AT514" s="356"/>
      <c r="AU514" s="207"/>
      <c r="AV514" s="207"/>
      <c r="AW514" s="207"/>
      <c r="AX514" s="208"/>
    </row>
    <row r="515" spans="1:50" ht="18.75" hidden="1" customHeight="1" x14ac:dyDescent="0.15">
      <c r="A515" s="189"/>
      <c r="B515" s="186"/>
      <c r="C515" s="180"/>
      <c r="D515" s="186"/>
      <c r="E515" s="357" t="s">
        <v>245</v>
      </c>
      <c r="F515" s="358"/>
      <c r="G515" s="359"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9" t="s">
        <v>243</v>
      </c>
      <c r="AF515" s="350"/>
      <c r="AG515" s="350"/>
      <c r="AH515" s="351"/>
      <c r="AI515" s="352" t="s">
        <v>412</v>
      </c>
      <c r="AJ515" s="352"/>
      <c r="AK515" s="352"/>
      <c r="AL515" s="159"/>
      <c r="AM515" s="352" t="s">
        <v>425</v>
      </c>
      <c r="AN515" s="352"/>
      <c r="AO515" s="352"/>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7"/>
      <c r="F516" s="358"/>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7"/>
      <c r="F517" s="358"/>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5"/>
      <c r="AF517" s="207"/>
      <c r="AG517" s="207"/>
      <c r="AH517" s="207"/>
      <c r="AI517" s="355"/>
      <c r="AJ517" s="207"/>
      <c r="AK517" s="207"/>
      <c r="AL517" s="207"/>
      <c r="AM517" s="355"/>
      <c r="AN517" s="207"/>
      <c r="AO517" s="207"/>
      <c r="AP517" s="356"/>
      <c r="AQ517" s="355"/>
      <c r="AR517" s="207"/>
      <c r="AS517" s="207"/>
      <c r="AT517" s="356"/>
      <c r="AU517" s="207"/>
      <c r="AV517" s="207"/>
      <c r="AW517" s="207"/>
      <c r="AX517" s="208"/>
    </row>
    <row r="518" spans="1:50" ht="23.25" hidden="1" customHeight="1" x14ac:dyDescent="0.15">
      <c r="A518" s="189"/>
      <c r="B518" s="186"/>
      <c r="C518" s="180"/>
      <c r="D518" s="186"/>
      <c r="E518" s="357"/>
      <c r="F518" s="358"/>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5"/>
      <c r="AF518" s="207"/>
      <c r="AG518" s="207"/>
      <c r="AH518" s="356"/>
      <c r="AI518" s="355"/>
      <c r="AJ518" s="207"/>
      <c r="AK518" s="207"/>
      <c r="AL518" s="207"/>
      <c r="AM518" s="355"/>
      <c r="AN518" s="207"/>
      <c r="AO518" s="207"/>
      <c r="AP518" s="356"/>
      <c r="AQ518" s="355"/>
      <c r="AR518" s="207"/>
      <c r="AS518" s="207"/>
      <c r="AT518" s="356"/>
      <c r="AU518" s="207"/>
      <c r="AV518" s="207"/>
      <c r="AW518" s="207"/>
      <c r="AX518" s="208"/>
    </row>
    <row r="519" spans="1:50" ht="23.25" hidden="1" customHeight="1" x14ac:dyDescent="0.15">
      <c r="A519" s="189"/>
      <c r="B519" s="186"/>
      <c r="C519" s="180"/>
      <c r="D519" s="186"/>
      <c r="E519" s="357"/>
      <c r="F519" s="358"/>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3" t="s">
        <v>14</v>
      </c>
      <c r="AC519" s="603"/>
      <c r="AD519" s="603"/>
      <c r="AE519" s="355"/>
      <c r="AF519" s="207"/>
      <c r="AG519" s="207"/>
      <c r="AH519" s="356"/>
      <c r="AI519" s="355"/>
      <c r="AJ519" s="207"/>
      <c r="AK519" s="207"/>
      <c r="AL519" s="207"/>
      <c r="AM519" s="355"/>
      <c r="AN519" s="207"/>
      <c r="AO519" s="207"/>
      <c r="AP519" s="356"/>
      <c r="AQ519" s="355"/>
      <c r="AR519" s="207"/>
      <c r="AS519" s="207"/>
      <c r="AT519" s="356"/>
      <c r="AU519" s="207"/>
      <c r="AV519" s="207"/>
      <c r="AW519" s="207"/>
      <c r="AX519" s="208"/>
    </row>
    <row r="520" spans="1:50" ht="18.75" hidden="1" customHeight="1" x14ac:dyDescent="0.15">
      <c r="A520" s="189"/>
      <c r="B520" s="186"/>
      <c r="C520" s="180"/>
      <c r="D520" s="186"/>
      <c r="E520" s="357" t="s">
        <v>245</v>
      </c>
      <c r="F520" s="358"/>
      <c r="G520" s="359"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9" t="s">
        <v>243</v>
      </c>
      <c r="AF520" s="350"/>
      <c r="AG520" s="350"/>
      <c r="AH520" s="351"/>
      <c r="AI520" s="352" t="s">
        <v>412</v>
      </c>
      <c r="AJ520" s="352"/>
      <c r="AK520" s="352"/>
      <c r="AL520" s="159"/>
      <c r="AM520" s="352" t="s">
        <v>425</v>
      </c>
      <c r="AN520" s="352"/>
      <c r="AO520" s="352"/>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7"/>
      <c r="F521" s="358"/>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7"/>
      <c r="F522" s="358"/>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5"/>
      <c r="AF522" s="207"/>
      <c r="AG522" s="207"/>
      <c r="AH522" s="207"/>
      <c r="AI522" s="355"/>
      <c r="AJ522" s="207"/>
      <c r="AK522" s="207"/>
      <c r="AL522" s="207"/>
      <c r="AM522" s="355"/>
      <c r="AN522" s="207"/>
      <c r="AO522" s="207"/>
      <c r="AP522" s="356"/>
      <c r="AQ522" s="355"/>
      <c r="AR522" s="207"/>
      <c r="AS522" s="207"/>
      <c r="AT522" s="356"/>
      <c r="AU522" s="207"/>
      <c r="AV522" s="207"/>
      <c r="AW522" s="207"/>
      <c r="AX522" s="208"/>
    </row>
    <row r="523" spans="1:50" ht="23.25" hidden="1" customHeight="1" x14ac:dyDescent="0.15">
      <c r="A523" s="189"/>
      <c r="B523" s="186"/>
      <c r="C523" s="180"/>
      <c r="D523" s="186"/>
      <c r="E523" s="357"/>
      <c r="F523" s="358"/>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5"/>
      <c r="AF523" s="207"/>
      <c r="AG523" s="207"/>
      <c r="AH523" s="356"/>
      <c r="AI523" s="355"/>
      <c r="AJ523" s="207"/>
      <c r="AK523" s="207"/>
      <c r="AL523" s="207"/>
      <c r="AM523" s="355"/>
      <c r="AN523" s="207"/>
      <c r="AO523" s="207"/>
      <c r="AP523" s="356"/>
      <c r="AQ523" s="355"/>
      <c r="AR523" s="207"/>
      <c r="AS523" s="207"/>
      <c r="AT523" s="356"/>
      <c r="AU523" s="207"/>
      <c r="AV523" s="207"/>
      <c r="AW523" s="207"/>
      <c r="AX523" s="208"/>
    </row>
    <row r="524" spans="1:50" ht="23.25" hidden="1" customHeight="1" x14ac:dyDescent="0.15">
      <c r="A524" s="189"/>
      <c r="B524" s="186"/>
      <c r="C524" s="180"/>
      <c r="D524" s="186"/>
      <c r="E524" s="357"/>
      <c r="F524" s="358"/>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3" t="s">
        <v>14</v>
      </c>
      <c r="AC524" s="603"/>
      <c r="AD524" s="603"/>
      <c r="AE524" s="355"/>
      <c r="AF524" s="207"/>
      <c r="AG524" s="207"/>
      <c r="AH524" s="356"/>
      <c r="AI524" s="355"/>
      <c r="AJ524" s="207"/>
      <c r="AK524" s="207"/>
      <c r="AL524" s="207"/>
      <c r="AM524" s="355"/>
      <c r="AN524" s="207"/>
      <c r="AO524" s="207"/>
      <c r="AP524" s="356"/>
      <c r="AQ524" s="355"/>
      <c r="AR524" s="207"/>
      <c r="AS524" s="207"/>
      <c r="AT524" s="356"/>
      <c r="AU524" s="207"/>
      <c r="AV524" s="207"/>
      <c r="AW524" s="207"/>
      <c r="AX524" s="208"/>
    </row>
    <row r="525" spans="1:50" ht="18.75" hidden="1" customHeight="1" x14ac:dyDescent="0.15">
      <c r="A525" s="189"/>
      <c r="B525" s="186"/>
      <c r="C525" s="180"/>
      <c r="D525" s="186"/>
      <c r="E525" s="357" t="s">
        <v>245</v>
      </c>
      <c r="F525" s="358"/>
      <c r="G525" s="359"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9" t="s">
        <v>243</v>
      </c>
      <c r="AF525" s="350"/>
      <c r="AG525" s="350"/>
      <c r="AH525" s="351"/>
      <c r="AI525" s="352" t="s">
        <v>412</v>
      </c>
      <c r="AJ525" s="352"/>
      <c r="AK525" s="352"/>
      <c r="AL525" s="159"/>
      <c r="AM525" s="352" t="s">
        <v>425</v>
      </c>
      <c r="AN525" s="352"/>
      <c r="AO525" s="352"/>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7"/>
      <c r="F526" s="358"/>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7"/>
      <c r="F527" s="358"/>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5"/>
      <c r="AF527" s="207"/>
      <c r="AG527" s="207"/>
      <c r="AH527" s="207"/>
      <c r="AI527" s="355"/>
      <c r="AJ527" s="207"/>
      <c r="AK527" s="207"/>
      <c r="AL527" s="207"/>
      <c r="AM527" s="355"/>
      <c r="AN527" s="207"/>
      <c r="AO527" s="207"/>
      <c r="AP527" s="356"/>
      <c r="AQ527" s="355"/>
      <c r="AR527" s="207"/>
      <c r="AS527" s="207"/>
      <c r="AT527" s="356"/>
      <c r="AU527" s="207"/>
      <c r="AV527" s="207"/>
      <c r="AW527" s="207"/>
      <c r="AX527" s="208"/>
    </row>
    <row r="528" spans="1:50" ht="23.25" hidden="1" customHeight="1" x14ac:dyDescent="0.15">
      <c r="A528" s="189"/>
      <c r="B528" s="186"/>
      <c r="C528" s="180"/>
      <c r="D528" s="186"/>
      <c r="E528" s="357"/>
      <c r="F528" s="358"/>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5"/>
      <c r="AF528" s="207"/>
      <c r="AG528" s="207"/>
      <c r="AH528" s="356"/>
      <c r="AI528" s="355"/>
      <c r="AJ528" s="207"/>
      <c r="AK528" s="207"/>
      <c r="AL528" s="207"/>
      <c r="AM528" s="355"/>
      <c r="AN528" s="207"/>
      <c r="AO528" s="207"/>
      <c r="AP528" s="356"/>
      <c r="AQ528" s="355"/>
      <c r="AR528" s="207"/>
      <c r="AS528" s="207"/>
      <c r="AT528" s="356"/>
      <c r="AU528" s="207"/>
      <c r="AV528" s="207"/>
      <c r="AW528" s="207"/>
      <c r="AX528" s="208"/>
    </row>
    <row r="529" spans="1:50" ht="23.25" hidden="1" customHeight="1" x14ac:dyDescent="0.15">
      <c r="A529" s="189"/>
      <c r="B529" s="186"/>
      <c r="C529" s="180"/>
      <c r="D529" s="186"/>
      <c r="E529" s="357"/>
      <c r="F529" s="358"/>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3" t="s">
        <v>14</v>
      </c>
      <c r="AC529" s="603"/>
      <c r="AD529" s="603"/>
      <c r="AE529" s="355"/>
      <c r="AF529" s="207"/>
      <c r="AG529" s="207"/>
      <c r="AH529" s="356"/>
      <c r="AI529" s="355"/>
      <c r="AJ529" s="207"/>
      <c r="AK529" s="207"/>
      <c r="AL529" s="207"/>
      <c r="AM529" s="355"/>
      <c r="AN529" s="207"/>
      <c r="AO529" s="207"/>
      <c r="AP529" s="356"/>
      <c r="AQ529" s="355"/>
      <c r="AR529" s="207"/>
      <c r="AS529" s="207"/>
      <c r="AT529" s="356"/>
      <c r="AU529" s="207"/>
      <c r="AV529" s="207"/>
      <c r="AW529" s="207"/>
      <c r="AX529" s="208"/>
    </row>
    <row r="530" spans="1:50" ht="18.75" hidden="1" customHeight="1" x14ac:dyDescent="0.15">
      <c r="A530" s="189"/>
      <c r="B530" s="186"/>
      <c r="C530" s="180"/>
      <c r="D530" s="186"/>
      <c r="E530" s="357" t="s">
        <v>245</v>
      </c>
      <c r="F530" s="358"/>
      <c r="G530" s="359"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9" t="s">
        <v>243</v>
      </c>
      <c r="AF530" s="350"/>
      <c r="AG530" s="350"/>
      <c r="AH530" s="351"/>
      <c r="AI530" s="352" t="s">
        <v>412</v>
      </c>
      <c r="AJ530" s="352"/>
      <c r="AK530" s="352"/>
      <c r="AL530" s="159"/>
      <c r="AM530" s="352" t="s">
        <v>425</v>
      </c>
      <c r="AN530" s="352"/>
      <c r="AO530" s="352"/>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7"/>
      <c r="F531" s="358"/>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7"/>
      <c r="F532" s="358"/>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5"/>
      <c r="AF532" s="207"/>
      <c r="AG532" s="207"/>
      <c r="AH532" s="207"/>
      <c r="AI532" s="355"/>
      <c r="AJ532" s="207"/>
      <c r="AK532" s="207"/>
      <c r="AL532" s="207"/>
      <c r="AM532" s="355"/>
      <c r="AN532" s="207"/>
      <c r="AO532" s="207"/>
      <c r="AP532" s="356"/>
      <c r="AQ532" s="355"/>
      <c r="AR532" s="207"/>
      <c r="AS532" s="207"/>
      <c r="AT532" s="356"/>
      <c r="AU532" s="207"/>
      <c r="AV532" s="207"/>
      <c r="AW532" s="207"/>
      <c r="AX532" s="208"/>
    </row>
    <row r="533" spans="1:50" ht="23.25" hidden="1" customHeight="1" x14ac:dyDescent="0.15">
      <c r="A533" s="189"/>
      <c r="B533" s="186"/>
      <c r="C533" s="180"/>
      <c r="D533" s="186"/>
      <c r="E533" s="357"/>
      <c r="F533" s="358"/>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5"/>
      <c r="AF533" s="207"/>
      <c r="AG533" s="207"/>
      <c r="AH533" s="356"/>
      <c r="AI533" s="355"/>
      <c r="AJ533" s="207"/>
      <c r="AK533" s="207"/>
      <c r="AL533" s="207"/>
      <c r="AM533" s="355"/>
      <c r="AN533" s="207"/>
      <c r="AO533" s="207"/>
      <c r="AP533" s="356"/>
      <c r="AQ533" s="355"/>
      <c r="AR533" s="207"/>
      <c r="AS533" s="207"/>
      <c r="AT533" s="356"/>
      <c r="AU533" s="207"/>
      <c r="AV533" s="207"/>
      <c r="AW533" s="207"/>
      <c r="AX533" s="208"/>
    </row>
    <row r="534" spans="1:50" ht="23.25" hidden="1" customHeight="1" x14ac:dyDescent="0.15">
      <c r="A534" s="189"/>
      <c r="B534" s="186"/>
      <c r="C534" s="180"/>
      <c r="D534" s="186"/>
      <c r="E534" s="357"/>
      <c r="F534" s="358"/>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3" t="s">
        <v>14</v>
      </c>
      <c r="AC534" s="603"/>
      <c r="AD534" s="603"/>
      <c r="AE534" s="355"/>
      <c r="AF534" s="207"/>
      <c r="AG534" s="207"/>
      <c r="AH534" s="356"/>
      <c r="AI534" s="355"/>
      <c r="AJ534" s="207"/>
      <c r="AK534" s="207"/>
      <c r="AL534" s="207"/>
      <c r="AM534" s="355"/>
      <c r="AN534" s="207"/>
      <c r="AO534" s="207"/>
      <c r="AP534" s="356"/>
      <c r="AQ534" s="355"/>
      <c r="AR534" s="207"/>
      <c r="AS534" s="207"/>
      <c r="AT534" s="356"/>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4" t="s">
        <v>255</v>
      </c>
      <c r="H538" s="122"/>
      <c r="I538" s="122"/>
      <c r="J538" s="975"/>
      <c r="K538" s="926"/>
      <c r="L538" s="926"/>
      <c r="M538" s="926"/>
      <c r="N538" s="926"/>
      <c r="O538" s="926"/>
      <c r="P538" s="926"/>
      <c r="Q538" s="926"/>
      <c r="R538" s="926"/>
      <c r="S538" s="926"/>
      <c r="T538" s="927"/>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9"/>
    </row>
    <row r="539" spans="1:50" ht="18.75" hidden="1" customHeight="1" x14ac:dyDescent="0.15">
      <c r="A539" s="189"/>
      <c r="B539" s="186"/>
      <c r="C539" s="180"/>
      <c r="D539" s="186"/>
      <c r="E539" s="357" t="s">
        <v>244</v>
      </c>
      <c r="F539" s="358"/>
      <c r="G539" s="359"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9" t="s">
        <v>243</v>
      </c>
      <c r="AF539" s="350"/>
      <c r="AG539" s="350"/>
      <c r="AH539" s="351"/>
      <c r="AI539" s="352" t="s">
        <v>412</v>
      </c>
      <c r="AJ539" s="352"/>
      <c r="AK539" s="352"/>
      <c r="AL539" s="159"/>
      <c r="AM539" s="352" t="s">
        <v>425</v>
      </c>
      <c r="AN539" s="352"/>
      <c r="AO539" s="352"/>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7"/>
      <c r="F540" s="358"/>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7"/>
      <c r="F541" s="358"/>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5"/>
      <c r="AF541" s="207"/>
      <c r="AG541" s="207"/>
      <c r="AH541" s="207"/>
      <c r="AI541" s="355"/>
      <c r="AJ541" s="207"/>
      <c r="AK541" s="207"/>
      <c r="AL541" s="207"/>
      <c r="AM541" s="355"/>
      <c r="AN541" s="207"/>
      <c r="AO541" s="207"/>
      <c r="AP541" s="356"/>
      <c r="AQ541" s="355"/>
      <c r="AR541" s="207"/>
      <c r="AS541" s="207"/>
      <c r="AT541" s="356"/>
      <c r="AU541" s="207"/>
      <c r="AV541" s="207"/>
      <c r="AW541" s="207"/>
      <c r="AX541" s="208"/>
    </row>
    <row r="542" spans="1:50" ht="23.25" hidden="1" customHeight="1" x14ac:dyDescent="0.15">
      <c r="A542" s="189"/>
      <c r="B542" s="186"/>
      <c r="C542" s="180"/>
      <c r="D542" s="186"/>
      <c r="E542" s="357"/>
      <c r="F542" s="358"/>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5"/>
      <c r="AF542" s="207"/>
      <c r="AG542" s="207"/>
      <c r="AH542" s="356"/>
      <c r="AI542" s="355"/>
      <c r="AJ542" s="207"/>
      <c r="AK542" s="207"/>
      <c r="AL542" s="207"/>
      <c r="AM542" s="355"/>
      <c r="AN542" s="207"/>
      <c r="AO542" s="207"/>
      <c r="AP542" s="356"/>
      <c r="AQ542" s="355"/>
      <c r="AR542" s="207"/>
      <c r="AS542" s="207"/>
      <c r="AT542" s="356"/>
      <c r="AU542" s="207"/>
      <c r="AV542" s="207"/>
      <c r="AW542" s="207"/>
      <c r="AX542" s="208"/>
    </row>
    <row r="543" spans="1:50" ht="23.25" hidden="1" customHeight="1" x14ac:dyDescent="0.15">
      <c r="A543" s="189"/>
      <c r="B543" s="186"/>
      <c r="C543" s="180"/>
      <c r="D543" s="186"/>
      <c r="E543" s="357"/>
      <c r="F543" s="358"/>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3" t="s">
        <v>182</v>
      </c>
      <c r="AC543" s="603"/>
      <c r="AD543" s="603"/>
      <c r="AE543" s="355"/>
      <c r="AF543" s="207"/>
      <c r="AG543" s="207"/>
      <c r="AH543" s="356"/>
      <c r="AI543" s="355"/>
      <c r="AJ543" s="207"/>
      <c r="AK543" s="207"/>
      <c r="AL543" s="207"/>
      <c r="AM543" s="355"/>
      <c r="AN543" s="207"/>
      <c r="AO543" s="207"/>
      <c r="AP543" s="356"/>
      <c r="AQ543" s="355"/>
      <c r="AR543" s="207"/>
      <c r="AS543" s="207"/>
      <c r="AT543" s="356"/>
      <c r="AU543" s="207"/>
      <c r="AV543" s="207"/>
      <c r="AW543" s="207"/>
      <c r="AX543" s="208"/>
    </row>
    <row r="544" spans="1:50" ht="18.75" hidden="1" customHeight="1" x14ac:dyDescent="0.15">
      <c r="A544" s="189"/>
      <c r="B544" s="186"/>
      <c r="C544" s="180"/>
      <c r="D544" s="186"/>
      <c r="E544" s="357" t="s">
        <v>244</v>
      </c>
      <c r="F544" s="358"/>
      <c r="G544" s="359"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9" t="s">
        <v>243</v>
      </c>
      <c r="AF544" s="350"/>
      <c r="AG544" s="350"/>
      <c r="AH544" s="351"/>
      <c r="AI544" s="352" t="s">
        <v>412</v>
      </c>
      <c r="AJ544" s="352"/>
      <c r="AK544" s="352"/>
      <c r="AL544" s="159"/>
      <c r="AM544" s="352" t="s">
        <v>425</v>
      </c>
      <c r="AN544" s="352"/>
      <c r="AO544" s="352"/>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7"/>
      <c r="F545" s="358"/>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7"/>
      <c r="F546" s="358"/>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5"/>
      <c r="AF546" s="207"/>
      <c r="AG546" s="207"/>
      <c r="AH546" s="207"/>
      <c r="AI546" s="355"/>
      <c r="AJ546" s="207"/>
      <c r="AK546" s="207"/>
      <c r="AL546" s="207"/>
      <c r="AM546" s="355"/>
      <c r="AN546" s="207"/>
      <c r="AO546" s="207"/>
      <c r="AP546" s="356"/>
      <c r="AQ546" s="355"/>
      <c r="AR546" s="207"/>
      <c r="AS546" s="207"/>
      <c r="AT546" s="356"/>
      <c r="AU546" s="207"/>
      <c r="AV546" s="207"/>
      <c r="AW546" s="207"/>
      <c r="AX546" s="208"/>
    </row>
    <row r="547" spans="1:50" ht="23.25" hidden="1" customHeight="1" x14ac:dyDescent="0.15">
      <c r="A547" s="189"/>
      <c r="B547" s="186"/>
      <c r="C547" s="180"/>
      <c r="D547" s="186"/>
      <c r="E547" s="357"/>
      <c r="F547" s="358"/>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5"/>
      <c r="AF547" s="207"/>
      <c r="AG547" s="207"/>
      <c r="AH547" s="356"/>
      <c r="AI547" s="355"/>
      <c r="AJ547" s="207"/>
      <c r="AK547" s="207"/>
      <c r="AL547" s="207"/>
      <c r="AM547" s="355"/>
      <c r="AN547" s="207"/>
      <c r="AO547" s="207"/>
      <c r="AP547" s="356"/>
      <c r="AQ547" s="355"/>
      <c r="AR547" s="207"/>
      <c r="AS547" s="207"/>
      <c r="AT547" s="356"/>
      <c r="AU547" s="207"/>
      <c r="AV547" s="207"/>
      <c r="AW547" s="207"/>
      <c r="AX547" s="208"/>
    </row>
    <row r="548" spans="1:50" ht="23.25" hidden="1" customHeight="1" x14ac:dyDescent="0.15">
      <c r="A548" s="189"/>
      <c r="B548" s="186"/>
      <c r="C548" s="180"/>
      <c r="D548" s="186"/>
      <c r="E548" s="357"/>
      <c r="F548" s="358"/>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3" t="s">
        <v>182</v>
      </c>
      <c r="AC548" s="603"/>
      <c r="AD548" s="603"/>
      <c r="AE548" s="355"/>
      <c r="AF548" s="207"/>
      <c r="AG548" s="207"/>
      <c r="AH548" s="356"/>
      <c r="AI548" s="355"/>
      <c r="AJ548" s="207"/>
      <c r="AK548" s="207"/>
      <c r="AL548" s="207"/>
      <c r="AM548" s="355"/>
      <c r="AN548" s="207"/>
      <c r="AO548" s="207"/>
      <c r="AP548" s="356"/>
      <c r="AQ548" s="355"/>
      <c r="AR548" s="207"/>
      <c r="AS548" s="207"/>
      <c r="AT548" s="356"/>
      <c r="AU548" s="207"/>
      <c r="AV548" s="207"/>
      <c r="AW548" s="207"/>
      <c r="AX548" s="208"/>
    </row>
    <row r="549" spans="1:50" ht="18.75" hidden="1" customHeight="1" x14ac:dyDescent="0.15">
      <c r="A549" s="189"/>
      <c r="B549" s="186"/>
      <c r="C549" s="180"/>
      <c r="D549" s="186"/>
      <c r="E549" s="357" t="s">
        <v>244</v>
      </c>
      <c r="F549" s="358"/>
      <c r="G549" s="359"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9" t="s">
        <v>243</v>
      </c>
      <c r="AF549" s="350"/>
      <c r="AG549" s="350"/>
      <c r="AH549" s="351"/>
      <c r="AI549" s="352" t="s">
        <v>412</v>
      </c>
      <c r="AJ549" s="352"/>
      <c r="AK549" s="352"/>
      <c r="AL549" s="159"/>
      <c r="AM549" s="352" t="s">
        <v>425</v>
      </c>
      <c r="AN549" s="352"/>
      <c r="AO549" s="352"/>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7"/>
      <c r="F550" s="358"/>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7"/>
      <c r="F551" s="358"/>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5"/>
      <c r="AF551" s="207"/>
      <c r="AG551" s="207"/>
      <c r="AH551" s="207"/>
      <c r="AI551" s="355"/>
      <c r="AJ551" s="207"/>
      <c r="AK551" s="207"/>
      <c r="AL551" s="207"/>
      <c r="AM551" s="355"/>
      <c r="AN551" s="207"/>
      <c r="AO551" s="207"/>
      <c r="AP551" s="356"/>
      <c r="AQ551" s="355"/>
      <c r="AR551" s="207"/>
      <c r="AS551" s="207"/>
      <c r="AT551" s="356"/>
      <c r="AU551" s="207"/>
      <c r="AV551" s="207"/>
      <c r="AW551" s="207"/>
      <c r="AX551" s="208"/>
    </row>
    <row r="552" spans="1:50" ht="23.25" hidden="1" customHeight="1" x14ac:dyDescent="0.15">
      <c r="A552" s="189"/>
      <c r="B552" s="186"/>
      <c r="C552" s="180"/>
      <c r="D552" s="186"/>
      <c r="E552" s="357"/>
      <c r="F552" s="358"/>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5"/>
      <c r="AF552" s="207"/>
      <c r="AG552" s="207"/>
      <c r="AH552" s="356"/>
      <c r="AI552" s="355"/>
      <c r="AJ552" s="207"/>
      <c r="AK552" s="207"/>
      <c r="AL552" s="207"/>
      <c r="AM552" s="355"/>
      <c r="AN552" s="207"/>
      <c r="AO552" s="207"/>
      <c r="AP552" s="356"/>
      <c r="AQ552" s="355"/>
      <c r="AR552" s="207"/>
      <c r="AS552" s="207"/>
      <c r="AT552" s="356"/>
      <c r="AU552" s="207"/>
      <c r="AV552" s="207"/>
      <c r="AW552" s="207"/>
      <c r="AX552" s="208"/>
    </row>
    <row r="553" spans="1:50" ht="23.25" hidden="1" customHeight="1" x14ac:dyDescent="0.15">
      <c r="A553" s="189"/>
      <c r="B553" s="186"/>
      <c r="C553" s="180"/>
      <c r="D553" s="186"/>
      <c r="E553" s="357"/>
      <c r="F553" s="358"/>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3" t="s">
        <v>182</v>
      </c>
      <c r="AC553" s="603"/>
      <c r="AD553" s="603"/>
      <c r="AE553" s="355"/>
      <c r="AF553" s="207"/>
      <c r="AG553" s="207"/>
      <c r="AH553" s="356"/>
      <c r="AI553" s="355"/>
      <c r="AJ553" s="207"/>
      <c r="AK553" s="207"/>
      <c r="AL553" s="207"/>
      <c r="AM553" s="355"/>
      <c r="AN553" s="207"/>
      <c r="AO553" s="207"/>
      <c r="AP553" s="356"/>
      <c r="AQ553" s="355"/>
      <c r="AR553" s="207"/>
      <c r="AS553" s="207"/>
      <c r="AT553" s="356"/>
      <c r="AU553" s="207"/>
      <c r="AV553" s="207"/>
      <c r="AW553" s="207"/>
      <c r="AX553" s="208"/>
    </row>
    <row r="554" spans="1:50" ht="18.75" hidden="1" customHeight="1" x14ac:dyDescent="0.15">
      <c r="A554" s="189"/>
      <c r="B554" s="186"/>
      <c r="C554" s="180"/>
      <c r="D554" s="186"/>
      <c r="E554" s="357" t="s">
        <v>244</v>
      </c>
      <c r="F554" s="358"/>
      <c r="G554" s="359"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9" t="s">
        <v>243</v>
      </c>
      <c r="AF554" s="350"/>
      <c r="AG554" s="350"/>
      <c r="AH554" s="351"/>
      <c r="AI554" s="352" t="s">
        <v>412</v>
      </c>
      <c r="AJ554" s="352"/>
      <c r="AK554" s="352"/>
      <c r="AL554" s="159"/>
      <c r="AM554" s="352" t="s">
        <v>425</v>
      </c>
      <c r="AN554" s="352"/>
      <c r="AO554" s="352"/>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7"/>
      <c r="F555" s="358"/>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7"/>
      <c r="F556" s="358"/>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5"/>
      <c r="AF556" s="207"/>
      <c r="AG556" s="207"/>
      <c r="AH556" s="207"/>
      <c r="AI556" s="355"/>
      <c r="AJ556" s="207"/>
      <c r="AK556" s="207"/>
      <c r="AL556" s="207"/>
      <c r="AM556" s="355"/>
      <c r="AN556" s="207"/>
      <c r="AO556" s="207"/>
      <c r="AP556" s="356"/>
      <c r="AQ556" s="355"/>
      <c r="AR556" s="207"/>
      <c r="AS556" s="207"/>
      <c r="AT556" s="356"/>
      <c r="AU556" s="207"/>
      <c r="AV556" s="207"/>
      <c r="AW556" s="207"/>
      <c r="AX556" s="208"/>
    </row>
    <row r="557" spans="1:50" ht="23.25" hidden="1" customHeight="1" x14ac:dyDescent="0.15">
      <c r="A557" s="189"/>
      <c r="B557" s="186"/>
      <c r="C557" s="180"/>
      <c r="D557" s="186"/>
      <c r="E557" s="357"/>
      <c r="F557" s="358"/>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5"/>
      <c r="AF557" s="207"/>
      <c r="AG557" s="207"/>
      <c r="AH557" s="356"/>
      <c r="AI557" s="355"/>
      <c r="AJ557" s="207"/>
      <c r="AK557" s="207"/>
      <c r="AL557" s="207"/>
      <c r="AM557" s="355"/>
      <c r="AN557" s="207"/>
      <c r="AO557" s="207"/>
      <c r="AP557" s="356"/>
      <c r="AQ557" s="355"/>
      <c r="AR557" s="207"/>
      <c r="AS557" s="207"/>
      <c r="AT557" s="356"/>
      <c r="AU557" s="207"/>
      <c r="AV557" s="207"/>
      <c r="AW557" s="207"/>
      <c r="AX557" s="208"/>
    </row>
    <row r="558" spans="1:50" ht="23.25" hidden="1" customHeight="1" x14ac:dyDescent="0.15">
      <c r="A558" s="189"/>
      <c r="B558" s="186"/>
      <c r="C558" s="180"/>
      <c r="D558" s="186"/>
      <c r="E558" s="357"/>
      <c r="F558" s="358"/>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3" t="s">
        <v>182</v>
      </c>
      <c r="AC558" s="603"/>
      <c r="AD558" s="603"/>
      <c r="AE558" s="355"/>
      <c r="AF558" s="207"/>
      <c r="AG558" s="207"/>
      <c r="AH558" s="356"/>
      <c r="AI558" s="355"/>
      <c r="AJ558" s="207"/>
      <c r="AK558" s="207"/>
      <c r="AL558" s="207"/>
      <c r="AM558" s="355"/>
      <c r="AN558" s="207"/>
      <c r="AO558" s="207"/>
      <c r="AP558" s="356"/>
      <c r="AQ558" s="355"/>
      <c r="AR558" s="207"/>
      <c r="AS558" s="207"/>
      <c r="AT558" s="356"/>
      <c r="AU558" s="207"/>
      <c r="AV558" s="207"/>
      <c r="AW558" s="207"/>
      <c r="AX558" s="208"/>
    </row>
    <row r="559" spans="1:50" ht="18.75" hidden="1" customHeight="1" x14ac:dyDescent="0.15">
      <c r="A559" s="189"/>
      <c r="B559" s="186"/>
      <c r="C559" s="180"/>
      <c r="D559" s="186"/>
      <c r="E559" s="357" t="s">
        <v>244</v>
      </c>
      <c r="F559" s="358"/>
      <c r="G559" s="359"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9" t="s">
        <v>243</v>
      </c>
      <c r="AF559" s="350"/>
      <c r="AG559" s="350"/>
      <c r="AH559" s="351"/>
      <c r="AI559" s="352" t="s">
        <v>412</v>
      </c>
      <c r="AJ559" s="352"/>
      <c r="AK559" s="352"/>
      <c r="AL559" s="159"/>
      <c r="AM559" s="352" t="s">
        <v>425</v>
      </c>
      <c r="AN559" s="352"/>
      <c r="AO559" s="352"/>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7"/>
      <c r="F560" s="358"/>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7"/>
      <c r="F561" s="358"/>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5"/>
      <c r="AF561" s="207"/>
      <c r="AG561" s="207"/>
      <c r="AH561" s="207"/>
      <c r="AI561" s="355"/>
      <c r="AJ561" s="207"/>
      <c r="AK561" s="207"/>
      <c r="AL561" s="207"/>
      <c r="AM561" s="355"/>
      <c r="AN561" s="207"/>
      <c r="AO561" s="207"/>
      <c r="AP561" s="356"/>
      <c r="AQ561" s="355"/>
      <c r="AR561" s="207"/>
      <c r="AS561" s="207"/>
      <c r="AT561" s="356"/>
      <c r="AU561" s="207"/>
      <c r="AV561" s="207"/>
      <c r="AW561" s="207"/>
      <c r="AX561" s="208"/>
    </row>
    <row r="562" spans="1:50" ht="23.25" hidden="1" customHeight="1" x14ac:dyDescent="0.15">
      <c r="A562" s="189"/>
      <c r="B562" s="186"/>
      <c r="C562" s="180"/>
      <c r="D562" s="186"/>
      <c r="E562" s="357"/>
      <c r="F562" s="358"/>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5"/>
      <c r="AF562" s="207"/>
      <c r="AG562" s="207"/>
      <c r="AH562" s="356"/>
      <c r="AI562" s="355"/>
      <c r="AJ562" s="207"/>
      <c r="AK562" s="207"/>
      <c r="AL562" s="207"/>
      <c r="AM562" s="355"/>
      <c r="AN562" s="207"/>
      <c r="AO562" s="207"/>
      <c r="AP562" s="356"/>
      <c r="AQ562" s="355"/>
      <c r="AR562" s="207"/>
      <c r="AS562" s="207"/>
      <c r="AT562" s="356"/>
      <c r="AU562" s="207"/>
      <c r="AV562" s="207"/>
      <c r="AW562" s="207"/>
      <c r="AX562" s="208"/>
    </row>
    <row r="563" spans="1:50" ht="23.25" hidden="1" customHeight="1" x14ac:dyDescent="0.15">
      <c r="A563" s="189"/>
      <c r="B563" s="186"/>
      <c r="C563" s="180"/>
      <c r="D563" s="186"/>
      <c r="E563" s="357"/>
      <c r="F563" s="358"/>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3" t="s">
        <v>182</v>
      </c>
      <c r="AC563" s="603"/>
      <c r="AD563" s="603"/>
      <c r="AE563" s="355"/>
      <c r="AF563" s="207"/>
      <c r="AG563" s="207"/>
      <c r="AH563" s="356"/>
      <c r="AI563" s="355"/>
      <c r="AJ563" s="207"/>
      <c r="AK563" s="207"/>
      <c r="AL563" s="207"/>
      <c r="AM563" s="355"/>
      <c r="AN563" s="207"/>
      <c r="AO563" s="207"/>
      <c r="AP563" s="356"/>
      <c r="AQ563" s="355"/>
      <c r="AR563" s="207"/>
      <c r="AS563" s="207"/>
      <c r="AT563" s="356"/>
      <c r="AU563" s="207"/>
      <c r="AV563" s="207"/>
      <c r="AW563" s="207"/>
      <c r="AX563" s="208"/>
    </row>
    <row r="564" spans="1:50" ht="18.75" hidden="1" customHeight="1" x14ac:dyDescent="0.15">
      <c r="A564" s="189"/>
      <c r="B564" s="186"/>
      <c r="C564" s="180"/>
      <c r="D564" s="186"/>
      <c r="E564" s="357" t="s">
        <v>245</v>
      </c>
      <c r="F564" s="358"/>
      <c r="G564" s="359"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9" t="s">
        <v>243</v>
      </c>
      <c r="AF564" s="350"/>
      <c r="AG564" s="350"/>
      <c r="AH564" s="351"/>
      <c r="AI564" s="352" t="s">
        <v>412</v>
      </c>
      <c r="AJ564" s="352"/>
      <c r="AK564" s="352"/>
      <c r="AL564" s="159"/>
      <c r="AM564" s="352" t="s">
        <v>425</v>
      </c>
      <c r="AN564" s="352"/>
      <c r="AO564" s="352"/>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7"/>
      <c r="F565" s="358"/>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7"/>
      <c r="F566" s="358"/>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5"/>
      <c r="AF566" s="207"/>
      <c r="AG566" s="207"/>
      <c r="AH566" s="207"/>
      <c r="AI566" s="355"/>
      <c r="AJ566" s="207"/>
      <c r="AK566" s="207"/>
      <c r="AL566" s="207"/>
      <c r="AM566" s="355"/>
      <c r="AN566" s="207"/>
      <c r="AO566" s="207"/>
      <c r="AP566" s="356"/>
      <c r="AQ566" s="355"/>
      <c r="AR566" s="207"/>
      <c r="AS566" s="207"/>
      <c r="AT566" s="356"/>
      <c r="AU566" s="207"/>
      <c r="AV566" s="207"/>
      <c r="AW566" s="207"/>
      <c r="AX566" s="208"/>
    </row>
    <row r="567" spans="1:50" ht="23.25" hidden="1" customHeight="1" x14ac:dyDescent="0.15">
      <c r="A567" s="189"/>
      <c r="B567" s="186"/>
      <c r="C567" s="180"/>
      <c r="D567" s="186"/>
      <c r="E567" s="357"/>
      <c r="F567" s="358"/>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5"/>
      <c r="AF567" s="207"/>
      <c r="AG567" s="207"/>
      <c r="AH567" s="356"/>
      <c r="AI567" s="355"/>
      <c r="AJ567" s="207"/>
      <c r="AK567" s="207"/>
      <c r="AL567" s="207"/>
      <c r="AM567" s="355"/>
      <c r="AN567" s="207"/>
      <c r="AO567" s="207"/>
      <c r="AP567" s="356"/>
      <c r="AQ567" s="355"/>
      <c r="AR567" s="207"/>
      <c r="AS567" s="207"/>
      <c r="AT567" s="356"/>
      <c r="AU567" s="207"/>
      <c r="AV567" s="207"/>
      <c r="AW567" s="207"/>
      <c r="AX567" s="208"/>
    </row>
    <row r="568" spans="1:50" ht="23.25" hidden="1" customHeight="1" x14ac:dyDescent="0.15">
      <c r="A568" s="189"/>
      <c r="B568" s="186"/>
      <c r="C568" s="180"/>
      <c r="D568" s="186"/>
      <c r="E568" s="357"/>
      <c r="F568" s="358"/>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3" t="s">
        <v>14</v>
      </c>
      <c r="AC568" s="603"/>
      <c r="AD568" s="603"/>
      <c r="AE568" s="355"/>
      <c r="AF568" s="207"/>
      <c r="AG568" s="207"/>
      <c r="AH568" s="356"/>
      <c r="AI568" s="355"/>
      <c r="AJ568" s="207"/>
      <c r="AK568" s="207"/>
      <c r="AL568" s="207"/>
      <c r="AM568" s="355"/>
      <c r="AN568" s="207"/>
      <c r="AO568" s="207"/>
      <c r="AP568" s="356"/>
      <c r="AQ568" s="355"/>
      <c r="AR568" s="207"/>
      <c r="AS568" s="207"/>
      <c r="AT568" s="356"/>
      <c r="AU568" s="207"/>
      <c r="AV568" s="207"/>
      <c r="AW568" s="207"/>
      <c r="AX568" s="208"/>
    </row>
    <row r="569" spans="1:50" ht="18.75" hidden="1" customHeight="1" x14ac:dyDescent="0.15">
      <c r="A569" s="189"/>
      <c r="B569" s="186"/>
      <c r="C569" s="180"/>
      <c r="D569" s="186"/>
      <c r="E569" s="357" t="s">
        <v>245</v>
      </c>
      <c r="F569" s="358"/>
      <c r="G569" s="359"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9" t="s">
        <v>243</v>
      </c>
      <c r="AF569" s="350"/>
      <c r="AG569" s="350"/>
      <c r="AH569" s="351"/>
      <c r="AI569" s="352" t="s">
        <v>412</v>
      </c>
      <c r="AJ569" s="352"/>
      <c r="AK569" s="352"/>
      <c r="AL569" s="159"/>
      <c r="AM569" s="352" t="s">
        <v>425</v>
      </c>
      <c r="AN569" s="352"/>
      <c r="AO569" s="352"/>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7"/>
      <c r="F570" s="358"/>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7"/>
      <c r="F571" s="358"/>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5"/>
      <c r="AF571" s="207"/>
      <c r="AG571" s="207"/>
      <c r="AH571" s="207"/>
      <c r="AI571" s="355"/>
      <c r="AJ571" s="207"/>
      <c r="AK571" s="207"/>
      <c r="AL571" s="207"/>
      <c r="AM571" s="355"/>
      <c r="AN571" s="207"/>
      <c r="AO571" s="207"/>
      <c r="AP571" s="356"/>
      <c r="AQ571" s="355"/>
      <c r="AR571" s="207"/>
      <c r="AS571" s="207"/>
      <c r="AT571" s="356"/>
      <c r="AU571" s="207"/>
      <c r="AV571" s="207"/>
      <c r="AW571" s="207"/>
      <c r="AX571" s="208"/>
    </row>
    <row r="572" spans="1:50" ht="23.25" hidden="1" customHeight="1" x14ac:dyDescent="0.15">
      <c r="A572" s="189"/>
      <c r="B572" s="186"/>
      <c r="C572" s="180"/>
      <c r="D572" s="186"/>
      <c r="E572" s="357"/>
      <c r="F572" s="358"/>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5"/>
      <c r="AF572" s="207"/>
      <c r="AG572" s="207"/>
      <c r="AH572" s="356"/>
      <c r="AI572" s="355"/>
      <c r="AJ572" s="207"/>
      <c r="AK572" s="207"/>
      <c r="AL572" s="207"/>
      <c r="AM572" s="355"/>
      <c r="AN572" s="207"/>
      <c r="AO572" s="207"/>
      <c r="AP572" s="356"/>
      <c r="AQ572" s="355"/>
      <c r="AR572" s="207"/>
      <c r="AS572" s="207"/>
      <c r="AT572" s="356"/>
      <c r="AU572" s="207"/>
      <c r="AV572" s="207"/>
      <c r="AW572" s="207"/>
      <c r="AX572" s="208"/>
    </row>
    <row r="573" spans="1:50" ht="23.25" hidden="1" customHeight="1" x14ac:dyDescent="0.15">
      <c r="A573" s="189"/>
      <c r="B573" s="186"/>
      <c r="C573" s="180"/>
      <c r="D573" s="186"/>
      <c r="E573" s="357"/>
      <c r="F573" s="358"/>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3" t="s">
        <v>14</v>
      </c>
      <c r="AC573" s="603"/>
      <c r="AD573" s="603"/>
      <c r="AE573" s="355"/>
      <c r="AF573" s="207"/>
      <c r="AG573" s="207"/>
      <c r="AH573" s="356"/>
      <c r="AI573" s="355"/>
      <c r="AJ573" s="207"/>
      <c r="AK573" s="207"/>
      <c r="AL573" s="207"/>
      <c r="AM573" s="355"/>
      <c r="AN573" s="207"/>
      <c r="AO573" s="207"/>
      <c r="AP573" s="356"/>
      <c r="AQ573" s="355"/>
      <c r="AR573" s="207"/>
      <c r="AS573" s="207"/>
      <c r="AT573" s="356"/>
      <c r="AU573" s="207"/>
      <c r="AV573" s="207"/>
      <c r="AW573" s="207"/>
      <c r="AX573" s="208"/>
    </row>
    <row r="574" spans="1:50" ht="18.75" hidden="1" customHeight="1" x14ac:dyDescent="0.15">
      <c r="A574" s="189"/>
      <c r="B574" s="186"/>
      <c r="C574" s="180"/>
      <c r="D574" s="186"/>
      <c r="E574" s="357" t="s">
        <v>245</v>
      </c>
      <c r="F574" s="358"/>
      <c r="G574" s="359"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9" t="s">
        <v>243</v>
      </c>
      <c r="AF574" s="350"/>
      <c r="AG574" s="350"/>
      <c r="AH574" s="351"/>
      <c r="AI574" s="352" t="s">
        <v>412</v>
      </c>
      <c r="AJ574" s="352"/>
      <c r="AK574" s="352"/>
      <c r="AL574" s="159"/>
      <c r="AM574" s="352" t="s">
        <v>425</v>
      </c>
      <c r="AN574" s="352"/>
      <c r="AO574" s="352"/>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7"/>
      <c r="F575" s="358"/>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7"/>
      <c r="F576" s="358"/>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5"/>
      <c r="AF576" s="207"/>
      <c r="AG576" s="207"/>
      <c r="AH576" s="207"/>
      <c r="AI576" s="355"/>
      <c r="AJ576" s="207"/>
      <c r="AK576" s="207"/>
      <c r="AL576" s="207"/>
      <c r="AM576" s="355"/>
      <c r="AN576" s="207"/>
      <c r="AO576" s="207"/>
      <c r="AP576" s="356"/>
      <c r="AQ576" s="355"/>
      <c r="AR576" s="207"/>
      <c r="AS576" s="207"/>
      <c r="AT576" s="356"/>
      <c r="AU576" s="207"/>
      <c r="AV576" s="207"/>
      <c r="AW576" s="207"/>
      <c r="AX576" s="208"/>
    </row>
    <row r="577" spans="1:50" ht="23.25" hidden="1" customHeight="1" x14ac:dyDescent="0.15">
      <c r="A577" s="189"/>
      <c r="B577" s="186"/>
      <c r="C577" s="180"/>
      <c r="D577" s="186"/>
      <c r="E577" s="357"/>
      <c r="F577" s="358"/>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5"/>
      <c r="AF577" s="207"/>
      <c r="AG577" s="207"/>
      <c r="AH577" s="356"/>
      <c r="AI577" s="355"/>
      <c r="AJ577" s="207"/>
      <c r="AK577" s="207"/>
      <c r="AL577" s="207"/>
      <c r="AM577" s="355"/>
      <c r="AN577" s="207"/>
      <c r="AO577" s="207"/>
      <c r="AP577" s="356"/>
      <c r="AQ577" s="355"/>
      <c r="AR577" s="207"/>
      <c r="AS577" s="207"/>
      <c r="AT577" s="356"/>
      <c r="AU577" s="207"/>
      <c r="AV577" s="207"/>
      <c r="AW577" s="207"/>
      <c r="AX577" s="208"/>
    </row>
    <row r="578" spans="1:50" ht="23.25" hidden="1" customHeight="1" x14ac:dyDescent="0.15">
      <c r="A578" s="189"/>
      <c r="B578" s="186"/>
      <c r="C578" s="180"/>
      <c r="D578" s="186"/>
      <c r="E578" s="357"/>
      <c r="F578" s="358"/>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3" t="s">
        <v>14</v>
      </c>
      <c r="AC578" s="603"/>
      <c r="AD578" s="603"/>
      <c r="AE578" s="355"/>
      <c r="AF578" s="207"/>
      <c r="AG578" s="207"/>
      <c r="AH578" s="356"/>
      <c r="AI578" s="355"/>
      <c r="AJ578" s="207"/>
      <c r="AK578" s="207"/>
      <c r="AL578" s="207"/>
      <c r="AM578" s="355"/>
      <c r="AN578" s="207"/>
      <c r="AO578" s="207"/>
      <c r="AP578" s="356"/>
      <c r="AQ578" s="355"/>
      <c r="AR578" s="207"/>
      <c r="AS578" s="207"/>
      <c r="AT578" s="356"/>
      <c r="AU578" s="207"/>
      <c r="AV578" s="207"/>
      <c r="AW578" s="207"/>
      <c r="AX578" s="208"/>
    </row>
    <row r="579" spans="1:50" ht="18.75" hidden="1" customHeight="1" x14ac:dyDescent="0.15">
      <c r="A579" s="189"/>
      <c r="B579" s="186"/>
      <c r="C579" s="180"/>
      <c r="D579" s="186"/>
      <c r="E579" s="357" t="s">
        <v>245</v>
      </c>
      <c r="F579" s="358"/>
      <c r="G579" s="359"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9" t="s">
        <v>243</v>
      </c>
      <c r="AF579" s="350"/>
      <c r="AG579" s="350"/>
      <c r="AH579" s="351"/>
      <c r="AI579" s="352" t="s">
        <v>412</v>
      </c>
      <c r="AJ579" s="352"/>
      <c r="AK579" s="352"/>
      <c r="AL579" s="159"/>
      <c r="AM579" s="352" t="s">
        <v>425</v>
      </c>
      <c r="AN579" s="352"/>
      <c r="AO579" s="352"/>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7"/>
      <c r="F580" s="358"/>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7"/>
      <c r="F581" s="358"/>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5"/>
      <c r="AF581" s="207"/>
      <c r="AG581" s="207"/>
      <c r="AH581" s="207"/>
      <c r="AI581" s="355"/>
      <c r="AJ581" s="207"/>
      <c r="AK581" s="207"/>
      <c r="AL581" s="207"/>
      <c r="AM581" s="355"/>
      <c r="AN581" s="207"/>
      <c r="AO581" s="207"/>
      <c r="AP581" s="356"/>
      <c r="AQ581" s="355"/>
      <c r="AR581" s="207"/>
      <c r="AS581" s="207"/>
      <c r="AT581" s="356"/>
      <c r="AU581" s="207"/>
      <c r="AV581" s="207"/>
      <c r="AW581" s="207"/>
      <c r="AX581" s="208"/>
    </row>
    <row r="582" spans="1:50" ht="23.25" hidden="1" customHeight="1" x14ac:dyDescent="0.15">
      <c r="A582" s="189"/>
      <c r="B582" s="186"/>
      <c r="C582" s="180"/>
      <c r="D582" s="186"/>
      <c r="E582" s="357"/>
      <c r="F582" s="358"/>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5"/>
      <c r="AF582" s="207"/>
      <c r="AG582" s="207"/>
      <c r="AH582" s="356"/>
      <c r="AI582" s="355"/>
      <c r="AJ582" s="207"/>
      <c r="AK582" s="207"/>
      <c r="AL582" s="207"/>
      <c r="AM582" s="355"/>
      <c r="AN582" s="207"/>
      <c r="AO582" s="207"/>
      <c r="AP582" s="356"/>
      <c r="AQ582" s="355"/>
      <c r="AR582" s="207"/>
      <c r="AS582" s="207"/>
      <c r="AT582" s="356"/>
      <c r="AU582" s="207"/>
      <c r="AV582" s="207"/>
      <c r="AW582" s="207"/>
      <c r="AX582" s="208"/>
    </row>
    <row r="583" spans="1:50" ht="23.25" hidden="1" customHeight="1" x14ac:dyDescent="0.15">
      <c r="A583" s="189"/>
      <c r="B583" s="186"/>
      <c r="C583" s="180"/>
      <c r="D583" s="186"/>
      <c r="E583" s="357"/>
      <c r="F583" s="358"/>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3" t="s">
        <v>14</v>
      </c>
      <c r="AC583" s="603"/>
      <c r="AD583" s="603"/>
      <c r="AE583" s="355"/>
      <c r="AF583" s="207"/>
      <c r="AG583" s="207"/>
      <c r="AH583" s="356"/>
      <c r="AI583" s="355"/>
      <c r="AJ583" s="207"/>
      <c r="AK583" s="207"/>
      <c r="AL583" s="207"/>
      <c r="AM583" s="355"/>
      <c r="AN583" s="207"/>
      <c r="AO583" s="207"/>
      <c r="AP583" s="356"/>
      <c r="AQ583" s="355"/>
      <c r="AR583" s="207"/>
      <c r="AS583" s="207"/>
      <c r="AT583" s="356"/>
      <c r="AU583" s="207"/>
      <c r="AV583" s="207"/>
      <c r="AW583" s="207"/>
      <c r="AX583" s="208"/>
    </row>
    <row r="584" spans="1:50" ht="18.75" hidden="1" customHeight="1" x14ac:dyDescent="0.15">
      <c r="A584" s="189"/>
      <c r="B584" s="186"/>
      <c r="C584" s="180"/>
      <c r="D584" s="186"/>
      <c r="E584" s="357" t="s">
        <v>245</v>
      </c>
      <c r="F584" s="358"/>
      <c r="G584" s="359"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9" t="s">
        <v>243</v>
      </c>
      <c r="AF584" s="350"/>
      <c r="AG584" s="350"/>
      <c r="AH584" s="351"/>
      <c r="AI584" s="352" t="s">
        <v>412</v>
      </c>
      <c r="AJ584" s="352"/>
      <c r="AK584" s="352"/>
      <c r="AL584" s="159"/>
      <c r="AM584" s="352" t="s">
        <v>425</v>
      </c>
      <c r="AN584" s="352"/>
      <c r="AO584" s="352"/>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7"/>
      <c r="F585" s="358"/>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7"/>
      <c r="F586" s="358"/>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5"/>
      <c r="AF586" s="207"/>
      <c r="AG586" s="207"/>
      <c r="AH586" s="207"/>
      <c r="AI586" s="355"/>
      <c r="AJ586" s="207"/>
      <c r="AK586" s="207"/>
      <c r="AL586" s="207"/>
      <c r="AM586" s="355"/>
      <c r="AN586" s="207"/>
      <c r="AO586" s="207"/>
      <c r="AP586" s="356"/>
      <c r="AQ586" s="355"/>
      <c r="AR586" s="207"/>
      <c r="AS586" s="207"/>
      <c r="AT586" s="356"/>
      <c r="AU586" s="207"/>
      <c r="AV586" s="207"/>
      <c r="AW586" s="207"/>
      <c r="AX586" s="208"/>
    </row>
    <row r="587" spans="1:50" ht="23.25" hidden="1" customHeight="1" x14ac:dyDescent="0.15">
      <c r="A587" s="189"/>
      <c r="B587" s="186"/>
      <c r="C587" s="180"/>
      <c r="D587" s="186"/>
      <c r="E587" s="357"/>
      <c r="F587" s="358"/>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5"/>
      <c r="AF587" s="207"/>
      <c r="AG587" s="207"/>
      <c r="AH587" s="356"/>
      <c r="AI587" s="355"/>
      <c r="AJ587" s="207"/>
      <c r="AK587" s="207"/>
      <c r="AL587" s="207"/>
      <c r="AM587" s="355"/>
      <c r="AN587" s="207"/>
      <c r="AO587" s="207"/>
      <c r="AP587" s="356"/>
      <c r="AQ587" s="355"/>
      <c r="AR587" s="207"/>
      <c r="AS587" s="207"/>
      <c r="AT587" s="356"/>
      <c r="AU587" s="207"/>
      <c r="AV587" s="207"/>
      <c r="AW587" s="207"/>
      <c r="AX587" s="208"/>
    </row>
    <row r="588" spans="1:50" ht="23.25" hidden="1" customHeight="1" x14ac:dyDescent="0.15">
      <c r="A588" s="189"/>
      <c r="B588" s="186"/>
      <c r="C588" s="180"/>
      <c r="D588" s="186"/>
      <c r="E588" s="357"/>
      <c r="F588" s="358"/>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3" t="s">
        <v>14</v>
      </c>
      <c r="AC588" s="603"/>
      <c r="AD588" s="603"/>
      <c r="AE588" s="355"/>
      <c r="AF588" s="207"/>
      <c r="AG588" s="207"/>
      <c r="AH588" s="356"/>
      <c r="AI588" s="355"/>
      <c r="AJ588" s="207"/>
      <c r="AK588" s="207"/>
      <c r="AL588" s="207"/>
      <c r="AM588" s="355"/>
      <c r="AN588" s="207"/>
      <c r="AO588" s="207"/>
      <c r="AP588" s="356"/>
      <c r="AQ588" s="355"/>
      <c r="AR588" s="207"/>
      <c r="AS588" s="207"/>
      <c r="AT588" s="356"/>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4" t="s">
        <v>255</v>
      </c>
      <c r="H592" s="122"/>
      <c r="I592" s="122"/>
      <c r="J592" s="975"/>
      <c r="K592" s="926"/>
      <c r="L592" s="926"/>
      <c r="M592" s="926"/>
      <c r="N592" s="926"/>
      <c r="O592" s="926"/>
      <c r="P592" s="926"/>
      <c r="Q592" s="926"/>
      <c r="R592" s="926"/>
      <c r="S592" s="926"/>
      <c r="T592" s="927"/>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9"/>
    </row>
    <row r="593" spans="1:50" ht="18.75" hidden="1" customHeight="1" x14ac:dyDescent="0.15">
      <c r="A593" s="189"/>
      <c r="B593" s="186"/>
      <c r="C593" s="180"/>
      <c r="D593" s="186"/>
      <c r="E593" s="357" t="s">
        <v>244</v>
      </c>
      <c r="F593" s="358"/>
      <c r="G593" s="359"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9" t="s">
        <v>243</v>
      </c>
      <c r="AF593" s="350"/>
      <c r="AG593" s="350"/>
      <c r="AH593" s="351"/>
      <c r="AI593" s="352" t="s">
        <v>412</v>
      </c>
      <c r="AJ593" s="352"/>
      <c r="AK593" s="352"/>
      <c r="AL593" s="159"/>
      <c r="AM593" s="352" t="s">
        <v>425</v>
      </c>
      <c r="AN593" s="352"/>
      <c r="AO593" s="352"/>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7"/>
      <c r="F594" s="358"/>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7"/>
      <c r="F595" s="358"/>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5"/>
      <c r="AF595" s="207"/>
      <c r="AG595" s="207"/>
      <c r="AH595" s="207"/>
      <c r="AI595" s="355"/>
      <c r="AJ595" s="207"/>
      <c r="AK595" s="207"/>
      <c r="AL595" s="207"/>
      <c r="AM595" s="355"/>
      <c r="AN595" s="207"/>
      <c r="AO595" s="207"/>
      <c r="AP595" s="356"/>
      <c r="AQ595" s="355"/>
      <c r="AR595" s="207"/>
      <c r="AS595" s="207"/>
      <c r="AT595" s="356"/>
      <c r="AU595" s="207"/>
      <c r="AV595" s="207"/>
      <c r="AW595" s="207"/>
      <c r="AX595" s="208"/>
    </row>
    <row r="596" spans="1:50" ht="23.25" hidden="1" customHeight="1" x14ac:dyDescent="0.15">
      <c r="A596" s="189"/>
      <c r="B596" s="186"/>
      <c r="C596" s="180"/>
      <c r="D596" s="186"/>
      <c r="E596" s="357"/>
      <c r="F596" s="358"/>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5"/>
      <c r="AF596" s="207"/>
      <c r="AG596" s="207"/>
      <c r="AH596" s="356"/>
      <c r="AI596" s="355"/>
      <c r="AJ596" s="207"/>
      <c r="AK596" s="207"/>
      <c r="AL596" s="207"/>
      <c r="AM596" s="355"/>
      <c r="AN596" s="207"/>
      <c r="AO596" s="207"/>
      <c r="AP596" s="356"/>
      <c r="AQ596" s="355"/>
      <c r="AR596" s="207"/>
      <c r="AS596" s="207"/>
      <c r="AT596" s="356"/>
      <c r="AU596" s="207"/>
      <c r="AV596" s="207"/>
      <c r="AW596" s="207"/>
      <c r="AX596" s="208"/>
    </row>
    <row r="597" spans="1:50" ht="23.25" hidden="1" customHeight="1" x14ac:dyDescent="0.15">
      <c r="A597" s="189"/>
      <c r="B597" s="186"/>
      <c r="C597" s="180"/>
      <c r="D597" s="186"/>
      <c r="E597" s="357"/>
      <c r="F597" s="358"/>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3" t="s">
        <v>182</v>
      </c>
      <c r="AC597" s="603"/>
      <c r="AD597" s="603"/>
      <c r="AE597" s="355"/>
      <c r="AF597" s="207"/>
      <c r="AG597" s="207"/>
      <c r="AH597" s="356"/>
      <c r="AI597" s="355"/>
      <c r="AJ597" s="207"/>
      <c r="AK597" s="207"/>
      <c r="AL597" s="207"/>
      <c r="AM597" s="355"/>
      <c r="AN597" s="207"/>
      <c r="AO597" s="207"/>
      <c r="AP597" s="356"/>
      <c r="AQ597" s="355"/>
      <c r="AR597" s="207"/>
      <c r="AS597" s="207"/>
      <c r="AT597" s="356"/>
      <c r="AU597" s="207"/>
      <c r="AV597" s="207"/>
      <c r="AW597" s="207"/>
      <c r="AX597" s="208"/>
    </row>
    <row r="598" spans="1:50" ht="18.75" hidden="1" customHeight="1" x14ac:dyDescent="0.15">
      <c r="A598" s="189"/>
      <c r="B598" s="186"/>
      <c r="C598" s="180"/>
      <c r="D598" s="186"/>
      <c r="E598" s="357" t="s">
        <v>244</v>
      </c>
      <c r="F598" s="358"/>
      <c r="G598" s="359"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9" t="s">
        <v>243</v>
      </c>
      <c r="AF598" s="350"/>
      <c r="AG598" s="350"/>
      <c r="AH598" s="351"/>
      <c r="AI598" s="352" t="s">
        <v>412</v>
      </c>
      <c r="AJ598" s="352"/>
      <c r="AK598" s="352"/>
      <c r="AL598" s="159"/>
      <c r="AM598" s="352" t="s">
        <v>425</v>
      </c>
      <c r="AN598" s="352"/>
      <c r="AO598" s="352"/>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7"/>
      <c r="F599" s="358"/>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7"/>
      <c r="F600" s="358"/>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5"/>
      <c r="AF600" s="207"/>
      <c r="AG600" s="207"/>
      <c r="AH600" s="207"/>
      <c r="AI600" s="355"/>
      <c r="AJ600" s="207"/>
      <c r="AK600" s="207"/>
      <c r="AL600" s="207"/>
      <c r="AM600" s="355"/>
      <c r="AN600" s="207"/>
      <c r="AO600" s="207"/>
      <c r="AP600" s="356"/>
      <c r="AQ600" s="355"/>
      <c r="AR600" s="207"/>
      <c r="AS600" s="207"/>
      <c r="AT600" s="356"/>
      <c r="AU600" s="207"/>
      <c r="AV600" s="207"/>
      <c r="AW600" s="207"/>
      <c r="AX600" s="208"/>
    </row>
    <row r="601" spans="1:50" ht="23.25" hidden="1" customHeight="1" x14ac:dyDescent="0.15">
      <c r="A601" s="189"/>
      <c r="B601" s="186"/>
      <c r="C601" s="180"/>
      <c r="D601" s="186"/>
      <c r="E601" s="357"/>
      <c r="F601" s="358"/>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5"/>
      <c r="AF601" s="207"/>
      <c r="AG601" s="207"/>
      <c r="AH601" s="356"/>
      <c r="AI601" s="355"/>
      <c r="AJ601" s="207"/>
      <c r="AK601" s="207"/>
      <c r="AL601" s="207"/>
      <c r="AM601" s="355"/>
      <c r="AN601" s="207"/>
      <c r="AO601" s="207"/>
      <c r="AP601" s="356"/>
      <c r="AQ601" s="355"/>
      <c r="AR601" s="207"/>
      <c r="AS601" s="207"/>
      <c r="AT601" s="356"/>
      <c r="AU601" s="207"/>
      <c r="AV601" s="207"/>
      <c r="AW601" s="207"/>
      <c r="AX601" s="208"/>
    </row>
    <row r="602" spans="1:50" ht="23.25" hidden="1" customHeight="1" x14ac:dyDescent="0.15">
      <c r="A602" s="189"/>
      <c r="B602" s="186"/>
      <c r="C602" s="180"/>
      <c r="D602" s="186"/>
      <c r="E602" s="357"/>
      <c r="F602" s="358"/>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3" t="s">
        <v>182</v>
      </c>
      <c r="AC602" s="603"/>
      <c r="AD602" s="603"/>
      <c r="AE602" s="355"/>
      <c r="AF602" s="207"/>
      <c r="AG602" s="207"/>
      <c r="AH602" s="356"/>
      <c r="AI602" s="355"/>
      <c r="AJ602" s="207"/>
      <c r="AK602" s="207"/>
      <c r="AL602" s="207"/>
      <c r="AM602" s="355"/>
      <c r="AN602" s="207"/>
      <c r="AO602" s="207"/>
      <c r="AP602" s="356"/>
      <c r="AQ602" s="355"/>
      <c r="AR602" s="207"/>
      <c r="AS602" s="207"/>
      <c r="AT602" s="356"/>
      <c r="AU602" s="207"/>
      <c r="AV602" s="207"/>
      <c r="AW602" s="207"/>
      <c r="AX602" s="208"/>
    </row>
    <row r="603" spans="1:50" ht="18.75" hidden="1" customHeight="1" x14ac:dyDescent="0.15">
      <c r="A603" s="189"/>
      <c r="B603" s="186"/>
      <c r="C603" s="180"/>
      <c r="D603" s="186"/>
      <c r="E603" s="357" t="s">
        <v>244</v>
      </c>
      <c r="F603" s="358"/>
      <c r="G603" s="359"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9" t="s">
        <v>243</v>
      </c>
      <c r="AF603" s="350"/>
      <c r="AG603" s="350"/>
      <c r="AH603" s="351"/>
      <c r="AI603" s="352" t="s">
        <v>412</v>
      </c>
      <c r="AJ603" s="352"/>
      <c r="AK603" s="352"/>
      <c r="AL603" s="159"/>
      <c r="AM603" s="352" t="s">
        <v>425</v>
      </c>
      <c r="AN603" s="352"/>
      <c r="AO603" s="352"/>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7"/>
      <c r="F604" s="358"/>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7"/>
      <c r="F605" s="358"/>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5"/>
      <c r="AF605" s="207"/>
      <c r="AG605" s="207"/>
      <c r="AH605" s="207"/>
      <c r="AI605" s="355"/>
      <c r="AJ605" s="207"/>
      <c r="AK605" s="207"/>
      <c r="AL605" s="207"/>
      <c r="AM605" s="355"/>
      <c r="AN605" s="207"/>
      <c r="AO605" s="207"/>
      <c r="AP605" s="356"/>
      <c r="AQ605" s="355"/>
      <c r="AR605" s="207"/>
      <c r="AS605" s="207"/>
      <c r="AT605" s="356"/>
      <c r="AU605" s="207"/>
      <c r="AV605" s="207"/>
      <c r="AW605" s="207"/>
      <c r="AX605" s="208"/>
    </row>
    <row r="606" spans="1:50" ht="23.25" hidden="1" customHeight="1" x14ac:dyDescent="0.15">
      <c r="A606" s="189"/>
      <c r="B606" s="186"/>
      <c r="C606" s="180"/>
      <c r="D606" s="186"/>
      <c r="E606" s="357"/>
      <c r="F606" s="358"/>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5"/>
      <c r="AF606" s="207"/>
      <c r="AG606" s="207"/>
      <c r="AH606" s="356"/>
      <c r="AI606" s="355"/>
      <c r="AJ606" s="207"/>
      <c r="AK606" s="207"/>
      <c r="AL606" s="207"/>
      <c r="AM606" s="355"/>
      <c r="AN606" s="207"/>
      <c r="AO606" s="207"/>
      <c r="AP606" s="356"/>
      <c r="AQ606" s="355"/>
      <c r="AR606" s="207"/>
      <c r="AS606" s="207"/>
      <c r="AT606" s="356"/>
      <c r="AU606" s="207"/>
      <c r="AV606" s="207"/>
      <c r="AW606" s="207"/>
      <c r="AX606" s="208"/>
    </row>
    <row r="607" spans="1:50" ht="23.25" hidden="1" customHeight="1" x14ac:dyDescent="0.15">
      <c r="A607" s="189"/>
      <c r="B607" s="186"/>
      <c r="C607" s="180"/>
      <c r="D607" s="186"/>
      <c r="E607" s="357"/>
      <c r="F607" s="358"/>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3" t="s">
        <v>182</v>
      </c>
      <c r="AC607" s="603"/>
      <c r="AD607" s="603"/>
      <c r="AE607" s="355"/>
      <c r="AF607" s="207"/>
      <c r="AG607" s="207"/>
      <c r="AH607" s="356"/>
      <c r="AI607" s="355"/>
      <c r="AJ607" s="207"/>
      <c r="AK607" s="207"/>
      <c r="AL607" s="207"/>
      <c r="AM607" s="355"/>
      <c r="AN607" s="207"/>
      <c r="AO607" s="207"/>
      <c r="AP607" s="356"/>
      <c r="AQ607" s="355"/>
      <c r="AR607" s="207"/>
      <c r="AS607" s="207"/>
      <c r="AT607" s="356"/>
      <c r="AU607" s="207"/>
      <c r="AV607" s="207"/>
      <c r="AW607" s="207"/>
      <c r="AX607" s="208"/>
    </row>
    <row r="608" spans="1:50" ht="18.75" hidden="1" customHeight="1" x14ac:dyDescent="0.15">
      <c r="A608" s="189"/>
      <c r="B608" s="186"/>
      <c r="C608" s="180"/>
      <c r="D608" s="186"/>
      <c r="E608" s="357" t="s">
        <v>244</v>
      </c>
      <c r="F608" s="358"/>
      <c r="G608" s="359"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9" t="s">
        <v>243</v>
      </c>
      <c r="AF608" s="350"/>
      <c r="AG608" s="350"/>
      <c r="AH608" s="351"/>
      <c r="AI608" s="352" t="s">
        <v>412</v>
      </c>
      <c r="AJ608" s="352"/>
      <c r="AK608" s="352"/>
      <c r="AL608" s="159"/>
      <c r="AM608" s="352" t="s">
        <v>425</v>
      </c>
      <c r="AN608" s="352"/>
      <c r="AO608" s="352"/>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7"/>
      <c r="F609" s="358"/>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7"/>
      <c r="F610" s="358"/>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5"/>
      <c r="AF610" s="207"/>
      <c r="AG610" s="207"/>
      <c r="AH610" s="207"/>
      <c r="AI610" s="355"/>
      <c r="AJ610" s="207"/>
      <c r="AK610" s="207"/>
      <c r="AL610" s="207"/>
      <c r="AM610" s="355"/>
      <c r="AN610" s="207"/>
      <c r="AO610" s="207"/>
      <c r="AP610" s="356"/>
      <c r="AQ610" s="355"/>
      <c r="AR610" s="207"/>
      <c r="AS610" s="207"/>
      <c r="AT610" s="356"/>
      <c r="AU610" s="207"/>
      <c r="AV610" s="207"/>
      <c r="AW610" s="207"/>
      <c r="AX610" s="208"/>
    </row>
    <row r="611" spans="1:50" ht="23.25" hidden="1" customHeight="1" x14ac:dyDescent="0.15">
      <c r="A611" s="189"/>
      <c r="B611" s="186"/>
      <c r="C611" s="180"/>
      <c r="D611" s="186"/>
      <c r="E611" s="357"/>
      <c r="F611" s="358"/>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5"/>
      <c r="AF611" s="207"/>
      <c r="AG611" s="207"/>
      <c r="AH611" s="356"/>
      <c r="AI611" s="355"/>
      <c r="AJ611" s="207"/>
      <c r="AK611" s="207"/>
      <c r="AL611" s="207"/>
      <c r="AM611" s="355"/>
      <c r="AN611" s="207"/>
      <c r="AO611" s="207"/>
      <c r="AP611" s="356"/>
      <c r="AQ611" s="355"/>
      <c r="AR611" s="207"/>
      <c r="AS611" s="207"/>
      <c r="AT611" s="356"/>
      <c r="AU611" s="207"/>
      <c r="AV611" s="207"/>
      <c r="AW611" s="207"/>
      <c r="AX611" s="208"/>
    </row>
    <row r="612" spans="1:50" ht="23.25" hidden="1" customHeight="1" x14ac:dyDescent="0.15">
      <c r="A612" s="189"/>
      <c r="B612" s="186"/>
      <c r="C612" s="180"/>
      <c r="D612" s="186"/>
      <c r="E612" s="357"/>
      <c r="F612" s="358"/>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3" t="s">
        <v>182</v>
      </c>
      <c r="AC612" s="603"/>
      <c r="AD612" s="603"/>
      <c r="AE612" s="355"/>
      <c r="AF612" s="207"/>
      <c r="AG612" s="207"/>
      <c r="AH612" s="356"/>
      <c r="AI612" s="355"/>
      <c r="AJ612" s="207"/>
      <c r="AK612" s="207"/>
      <c r="AL612" s="207"/>
      <c r="AM612" s="355"/>
      <c r="AN612" s="207"/>
      <c r="AO612" s="207"/>
      <c r="AP612" s="356"/>
      <c r="AQ612" s="355"/>
      <c r="AR612" s="207"/>
      <c r="AS612" s="207"/>
      <c r="AT612" s="356"/>
      <c r="AU612" s="207"/>
      <c r="AV612" s="207"/>
      <c r="AW612" s="207"/>
      <c r="AX612" s="208"/>
    </row>
    <row r="613" spans="1:50" ht="18.75" hidden="1" customHeight="1" x14ac:dyDescent="0.15">
      <c r="A613" s="189"/>
      <c r="B613" s="186"/>
      <c r="C613" s="180"/>
      <c r="D613" s="186"/>
      <c r="E613" s="357" t="s">
        <v>244</v>
      </c>
      <c r="F613" s="358"/>
      <c r="G613" s="359"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9" t="s">
        <v>243</v>
      </c>
      <c r="AF613" s="350"/>
      <c r="AG613" s="350"/>
      <c r="AH613" s="351"/>
      <c r="AI613" s="352" t="s">
        <v>412</v>
      </c>
      <c r="AJ613" s="352"/>
      <c r="AK613" s="352"/>
      <c r="AL613" s="159"/>
      <c r="AM613" s="352" t="s">
        <v>425</v>
      </c>
      <c r="AN613" s="352"/>
      <c r="AO613" s="352"/>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7"/>
      <c r="F614" s="358"/>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7"/>
      <c r="F615" s="358"/>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5"/>
      <c r="AF615" s="207"/>
      <c r="AG615" s="207"/>
      <c r="AH615" s="207"/>
      <c r="AI615" s="355"/>
      <c r="AJ615" s="207"/>
      <c r="AK615" s="207"/>
      <c r="AL615" s="207"/>
      <c r="AM615" s="355"/>
      <c r="AN615" s="207"/>
      <c r="AO615" s="207"/>
      <c r="AP615" s="356"/>
      <c r="AQ615" s="355"/>
      <c r="AR615" s="207"/>
      <c r="AS615" s="207"/>
      <c r="AT615" s="356"/>
      <c r="AU615" s="207"/>
      <c r="AV615" s="207"/>
      <c r="AW615" s="207"/>
      <c r="AX615" s="208"/>
    </row>
    <row r="616" spans="1:50" ht="23.25" hidden="1" customHeight="1" x14ac:dyDescent="0.15">
      <c r="A616" s="189"/>
      <c r="B616" s="186"/>
      <c r="C616" s="180"/>
      <c r="D616" s="186"/>
      <c r="E616" s="357"/>
      <c r="F616" s="358"/>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5"/>
      <c r="AF616" s="207"/>
      <c r="AG616" s="207"/>
      <c r="AH616" s="356"/>
      <c r="AI616" s="355"/>
      <c r="AJ616" s="207"/>
      <c r="AK616" s="207"/>
      <c r="AL616" s="207"/>
      <c r="AM616" s="355"/>
      <c r="AN616" s="207"/>
      <c r="AO616" s="207"/>
      <c r="AP616" s="356"/>
      <c r="AQ616" s="355"/>
      <c r="AR616" s="207"/>
      <c r="AS616" s="207"/>
      <c r="AT616" s="356"/>
      <c r="AU616" s="207"/>
      <c r="AV616" s="207"/>
      <c r="AW616" s="207"/>
      <c r="AX616" s="208"/>
    </row>
    <row r="617" spans="1:50" ht="23.25" hidden="1" customHeight="1" x14ac:dyDescent="0.15">
      <c r="A617" s="189"/>
      <c r="B617" s="186"/>
      <c r="C617" s="180"/>
      <c r="D617" s="186"/>
      <c r="E617" s="357"/>
      <c r="F617" s="358"/>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3" t="s">
        <v>182</v>
      </c>
      <c r="AC617" s="603"/>
      <c r="AD617" s="603"/>
      <c r="AE617" s="355"/>
      <c r="AF617" s="207"/>
      <c r="AG617" s="207"/>
      <c r="AH617" s="356"/>
      <c r="AI617" s="355"/>
      <c r="AJ617" s="207"/>
      <c r="AK617" s="207"/>
      <c r="AL617" s="207"/>
      <c r="AM617" s="355"/>
      <c r="AN617" s="207"/>
      <c r="AO617" s="207"/>
      <c r="AP617" s="356"/>
      <c r="AQ617" s="355"/>
      <c r="AR617" s="207"/>
      <c r="AS617" s="207"/>
      <c r="AT617" s="356"/>
      <c r="AU617" s="207"/>
      <c r="AV617" s="207"/>
      <c r="AW617" s="207"/>
      <c r="AX617" s="208"/>
    </row>
    <row r="618" spans="1:50" ht="18.75" hidden="1" customHeight="1" x14ac:dyDescent="0.15">
      <c r="A618" s="189"/>
      <c r="B618" s="186"/>
      <c r="C618" s="180"/>
      <c r="D618" s="186"/>
      <c r="E618" s="357" t="s">
        <v>245</v>
      </c>
      <c r="F618" s="358"/>
      <c r="G618" s="359"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9" t="s">
        <v>243</v>
      </c>
      <c r="AF618" s="350"/>
      <c r="AG618" s="350"/>
      <c r="AH618" s="351"/>
      <c r="AI618" s="352" t="s">
        <v>412</v>
      </c>
      <c r="AJ618" s="352"/>
      <c r="AK618" s="352"/>
      <c r="AL618" s="159"/>
      <c r="AM618" s="352" t="s">
        <v>425</v>
      </c>
      <c r="AN618" s="352"/>
      <c r="AO618" s="352"/>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7"/>
      <c r="F619" s="358"/>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7"/>
      <c r="F620" s="358"/>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5"/>
      <c r="AF620" s="207"/>
      <c r="AG620" s="207"/>
      <c r="AH620" s="207"/>
      <c r="AI620" s="355"/>
      <c r="AJ620" s="207"/>
      <c r="AK620" s="207"/>
      <c r="AL620" s="207"/>
      <c r="AM620" s="355"/>
      <c r="AN620" s="207"/>
      <c r="AO620" s="207"/>
      <c r="AP620" s="356"/>
      <c r="AQ620" s="355"/>
      <c r="AR620" s="207"/>
      <c r="AS620" s="207"/>
      <c r="AT620" s="356"/>
      <c r="AU620" s="207"/>
      <c r="AV620" s="207"/>
      <c r="AW620" s="207"/>
      <c r="AX620" s="208"/>
    </row>
    <row r="621" spans="1:50" ht="23.25" hidden="1" customHeight="1" x14ac:dyDescent="0.15">
      <c r="A621" s="189"/>
      <c r="B621" s="186"/>
      <c r="C621" s="180"/>
      <c r="D621" s="186"/>
      <c r="E621" s="357"/>
      <c r="F621" s="358"/>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5"/>
      <c r="AF621" s="207"/>
      <c r="AG621" s="207"/>
      <c r="AH621" s="356"/>
      <c r="AI621" s="355"/>
      <c r="AJ621" s="207"/>
      <c r="AK621" s="207"/>
      <c r="AL621" s="207"/>
      <c r="AM621" s="355"/>
      <c r="AN621" s="207"/>
      <c r="AO621" s="207"/>
      <c r="AP621" s="356"/>
      <c r="AQ621" s="355"/>
      <c r="AR621" s="207"/>
      <c r="AS621" s="207"/>
      <c r="AT621" s="356"/>
      <c r="AU621" s="207"/>
      <c r="AV621" s="207"/>
      <c r="AW621" s="207"/>
      <c r="AX621" s="208"/>
    </row>
    <row r="622" spans="1:50" ht="23.25" hidden="1" customHeight="1" x14ac:dyDescent="0.15">
      <c r="A622" s="189"/>
      <c r="B622" s="186"/>
      <c r="C622" s="180"/>
      <c r="D622" s="186"/>
      <c r="E622" s="357"/>
      <c r="F622" s="358"/>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3" t="s">
        <v>14</v>
      </c>
      <c r="AC622" s="603"/>
      <c r="AD622" s="603"/>
      <c r="AE622" s="355"/>
      <c r="AF622" s="207"/>
      <c r="AG622" s="207"/>
      <c r="AH622" s="356"/>
      <c r="AI622" s="355"/>
      <c r="AJ622" s="207"/>
      <c r="AK622" s="207"/>
      <c r="AL622" s="207"/>
      <c r="AM622" s="355"/>
      <c r="AN622" s="207"/>
      <c r="AO622" s="207"/>
      <c r="AP622" s="356"/>
      <c r="AQ622" s="355"/>
      <c r="AR622" s="207"/>
      <c r="AS622" s="207"/>
      <c r="AT622" s="356"/>
      <c r="AU622" s="207"/>
      <c r="AV622" s="207"/>
      <c r="AW622" s="207"/>
      <c r="AX622" s="208"/>
    </row>
    <row r="623" spans="1:50" ht="18.75" hidden="1" customHeight="1" x14ac:dyDescent="0.15">
      <c r="A623" s="189"/>
      <c r="B623" s="186"/>
      <c r="C623" s="180"/>
      <c r="D623" s="186"/>
      <c r="E623" s="357" t="s">
        <v>245</v>
      </c>
      <c r="F623" s="358"/>
      <c r="G623" s="359"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9" t="s">
        <v>243</v>
      </c>
      <c r="AF623" s="350"/>
      <c r="AG623" s="350"/>
      <c r="AH623" s="351"/>
      <c r="AI623" s="352" t="s">
        <v>412</v>
      </c>
      <c r="AJ623" s="352"/>
      <c r="AK623" s="352"/>
      <c r="AL623" s="159"/>
      <c r="AM623" s="352" t="s">
        <v>425</v>
      </c>
      <c r="AN623" s="352"/>
      <c r="AO623" s="352"/>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7"/>
      <c r="F624" s="358"/>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7"/>
      <c r="F625" s="358"/>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5"/>
      <c r="AF625" s="207"/>
      <c r="AG625" s="207"/>
      <c r="AH625" s="207"/>
      <c r="AI625" s="355"/>
      <c r="AJ625" s="207"/>
      <c r="AK625" s="207"/>
      <c r="AL625" s="207"/>
      <c r="AM625" s="355"/>
      <c r="AN625" s="207"/>
      <c r="AO625" s="207"/>
      <c r="AP625" s="356"/>
      <c r="AQ625" s="355"/>
      <c r="AR625" s="207"/>
      <c r="AS625" s="207"/>
      <c r="AT625" s="356"/>
      <c r="AU625" s="207"/>
      <c r="AV625" s="207"/>
      <c r="AW625" s="207"/>
      <c r="AX625" s="208"/>
    </row>
    <row r="626" spans="1:50" ht="23.25" hidden="1" customHeight="1" x14ac:dyDescent="0.15">
      <c r="A626" s="189"/>
      <c r="B626" s="186"/>
      <c r="C626" s="180"/>
      <c r="D626" s="186"/>
      <c r="E626" s="357"/>
      <c r="F626" s="358"/>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5"/>
      <c r="AF626" s="207"/>
      <c r="AG626" s="207"/>
      <c r="AH626" s="356"/>
      <c r="AI626" s="355"/>
      <c r="AJ626" s="207"/>
      <c r="AK626" s="207"/>
      <c r="AL626" s="207"/>
      <c r="AM626" s="355"/>
      <c r="AN626" s="207"/>
      <c r="AO626" s="207"/>
      <c r="AP626" s="356"/>
      <c r="AQ626" s="355"/>
      <c r="AR626" s="207"/>
      <c r="AS626" s="207"/>
      <c r="AT626" s="356"/>
      <c r="AU626" s="207"/>
      <c r="AV626" s="207"/>
      <c r="AW626" s="207"/>
      <c r="AX626" s="208"/>
    </row>
    <row r="627" spans="1:50" ht="23.25" hidden="1" customHeight="1" x14ac:dyDescent="0.15">
      <c r="A627" s="189"/>
      <c r="B627" s="186"/>
      <c r="C627" s="180"/>
      <c r="D627" s="186"/>
      <c r="E627" s="357"/>
      <c r="F627" s="358"/>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3" t="s">
        <v>14</v>
      </c>
      <c r="AC627" s="603"/>
      <c r="AD627" s="603"/>
      <c r="AE627" s="355"/>
      <c r="AF627" s="207"/>
      <c r="AG627" s="207"/>
      <c r="AH627" s="356"/>
      <c r="AI627" s="355"/>
      <c r="AJ627" s="207"/>
      <c r="AK627" s="207"/>
      <c r="AL627" s="207"/>
      <c r="AM627" s="355"/>
      <c r="AN627" s="207"/>
      <c r="AO627" s="207"/>
      <c r="AP627" s="356"/>
      <c r="AQ627" s="355"/>
      <c r="AR627" s="207"/>
      <c r="AS627" s="207"/>
      <c r="AT627" s="356"/>
      <c r="AU627" s="207"/>
      <c r="AV627" s="207"/>
      <c r="AW627" s="207"/>
      <c r="AX627" s="208"/>
    </row>
    <row r="628" spans="1:50" ht="18.75" hidden="1" customHeight="1" x14ac:dyDescent="0.15">
      <c r="A628" s="189"/>
      <c r="B628" s="186"/>
      <c r="C628" s="180"/>
      <c r="D628" s="186"/>
      <c r="E628" s="357" t="s">
        <v>245</v>
      </c>
      <c r="F628" s="358"/>
      <c r="G628" s="359"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9" t="s">
        <v>243</v>
      </c>
      <c r="AF628" s="350"/>
      <c r="AG628" s="350"/>
      <c r="AH628" s="351"/>
      <c r="AI628" s="352" t="s">
        <v>412</v>
      </c>
      <c r="AJ628" s="352"/>
      <c r="AK628" s="352"/>
      <c r="AL628" s="159"/>
      <c r="AM628" s="352" t="s">
        <v>425</v>
      </c>
      <c r="AN628" s="352"/>
      <c r="AO628" s="352"/>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7"/>
      <c r="F629" s="358"/>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7"/>
      <c r="F630" s="358"/>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5"/>
      <c r="AF630" s="207"/>
      <c r="AG630" s="207"/>
      <c r="AH630" s="207"/>
      <c r="AI630" s="355"/>
      <c r="AJ630" s="207"/>
      <c r="AK630" s="207"/>
      <c r="AL630" s="207"/>
      <c r="AM630" s="355"/>
      <c r="AN630" s="207"/>
      <c r="AO630" s="207"/>
      <c r="AP630" s="356"/>
      <c r="AQ630" s="355"/>
      <c r="AR630" s="207"/>
      <c r="AS630" s="207"/>
      <c r="AT630" s="356"/>
      <c r="AU630" s="207"/>
      <c r="AV630" s="207"/>
      <c r="AW630" s="207"/>
      <c r="AX630" s="208"/>
    </row>
    <row r="631" spans="1:50" ht="23.25" hidden="1" customHeight="1" x14ac:dyDescent="0.15">
      <c r="A631" s="189"/>
      <c r="B631" s="186"/>
      <c r="C631" s="180"/>
      <c r="D631" s="186"/>
      <c r="E631" s="357"/>
      <c r="F631" s="358"/>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5"/>
      <c r="AF631" s="207"/>
      <c r="AG631" s="207"/>
      <c r="AH631" s="356"/>
      <c r="AI631" s="355"/>
      <c r="AJ631" s="207"/>
      <c r="AK631" s="207"/>
      <c r="AL631" s="207"/>
      <c r="AM631" s="355"/>
      <c r="AN631" s="207"/>
      <c r="AO631" s="207"/>
      <c r="AP631" s="356"/>
      <c r="AQ631" s="355"/>
      <c r="AR631" s="207"/>
      <c r="AS631" s="207"/>
      <c r="AT631" s="356"/>
      <c r="AU631" s="207"/>
      <c r="AV631" s="207"/>
      <c r="AW631" s="207"/>
      <c r="AX631" s="208"/>
    </row>
    <row r="632" spans="1:50" ht="23.25" hidden="1" customHeight="1" x14ac:dyDescent="0.15">
      <c r="A632" s="189"/>
      <c r="B632" s="186"/>
      <c r="C632" s="180"/>
      <c r="D632" s="186"/>
      <c r="E632" s="357"/>
      <c r="F632" s="358"/>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3" t="s">
        <v>14</v>
      </c>
      <c r="AC632" s="603"/>
      <c r="AD632" s="603"/>
      <c r="AE632" s="355"/>
      <c r="AF632" s="207"/>
      <c r="AG632" s="207"/>
      <c r="AH632" s="356"/>
      <c r="AI632" s="355"/>
      <c r="AJ632" s="207"/>
      <c r="AK632" s="207"/>
      <c r="AL632" s="207"/>
      <c r="AM632" s="355"/>
      <c r="AN632" s="207"/>
      <c r="AO632" s="207"/>
      <c r="AP632" s="356"/>
      <c r="AQ632" s="355"/>
      <c r="AR632" s="207"/>
      <c r="AS632" s="207"/>
      <c r="AT632" s="356"/>
      <c r="AU632" s="207"/>
      <c r="AV632" s="207"/>
      <c r="AW632" s="207"/>
      <c r="AX632" s="208"/>
    </row>
    <row r="633" spans="1:50" ht="18.75" hidden="1" customHeight="1" x14ac:dyDescent="0.15">
      <c r="A633" s="189"/>
      <c r="B633" s="186"/>
      <c r="C633" s="180"/>
      <c r="D633" s="186"/>
      <c r="E633" s="357" t="s">
        <v>245</v>
      </c>
      <c r="F633" s="358"/>
      <c r="G633" s="359"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9" t="s">
        <v>243</v>
      </c>
      <c r="AF633" s="350"/>
      <c r="AG633" s="350"/>
      <c r="AH633" s="351"/>
      <c r="AI633" s="352" t="s">
        <v>412</v>
      </c>
      <c r="AJ633" s="352"/>
      <c r="AK633" s="352"/>
      <c r="AL633" s="159"/>
      <c r="AM633" s="352" t="s">
        <v>425</v>
      </c>
      <c r="AN633" s="352"/>
      <c r="AO633" s="352"/>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7"/>
      <c r="F634" s="358"/>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7"/>
      <c r="F635" s="358"/>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5"/>
      <c r="AF635" s="207"/>
      <c r="AG635" s="207"/>
      <c r="AH635" s="207"/>
      <c r="AI635" s="355"/>
      <c r="AJ635" s="207"/>
      <c r="AK635" s="207"/>
      <c r="AL635" s="207"/>
      <c r="AM635" s="355"/>
      <c r="AN635" s="207"/>
      <c r="AO635" s="207"/>
      <c r="AP635" s="356"/>
      <c r="AQ635" s="355"/>
      <c r="AR635" s="207"/>
      <c r="AS635" s="207"/>
      <c r="AT635" s="356"/>
      <c r="AU635" s="207"/>
      <c r="AV635" s="207"/>
      <c r="AW635" s="207"/>
      <c r="AX635" s="208"/>
    </row>
    <row r="636" spans="1:50" ht="23.25" hidden="1" customHeight="1" x14ac:dyDescent="0.15">
      <c r="A636" s="189"/>
      <c r="B636" s="186"/>
      <c r="C636" s="180"/>
      <c r="D636" s="186"/>
      <c r="E636" s="357"/>
      <c r="F636" s="358"/>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5"/>
      <c r="AF636" s="207"/>
      <c r="AG636" s="207"/>
      <c r="AH636" s="356"/>
      <c r="AI636" s="355"/>
      <c r="AJ636" s="207"/>
      <c r="AK636" s="207"/>
      <c r="AL636" s="207"/>
      <c r="AM636" s="355"/>
      <c r="AN636" s="207"/>
      <c r="AO636" s="207"/>
      <c r="AP636" s="356"/>
      <c r="AQ636" s="355"/>
      <c r="AR636" s="207"/>
      <c r="AS636" s="207"/>
      <c r="AT636" s="356"/>
      <c r="AU636" s="207"/>
      <c r="AV636" s="207"/>
      <c r="AW636" s="207"/>
      <c r="AX636" s="208"/>
    </row>
    <row r="637" spans="1:50" ht="23.25" hidden="1" customHeight="1" x14ac:dyDescent="0.15">
      <c r="A637" s="189"/>
      <c r="B637" s="186"/>
      <c r="C637" s="180"/>
      <c r="D637" s="186"/>
      <c r="E637" s="357"/>
      <c r="F637" s="358"/>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3" t="s">
        <v>14</v>
      </c>
      <c r="AC637" s="603"/>
      <c r="AD637" s="603"/>
      <c r="AE637" s="355"/>
      <c r="AF637" s="207"/>
      <c r="AG637" s="207"/>
      <c r="AH637" s="356"/>
      <c r="AI637" s="355"/>
      <c r="AJ637" s="207"/>
      <c r="AK637" s="207"/>
      <c r="AL637" s="207"/>
      <c r="AM637" s="355"/>
      <c r="AN637" s="207"/>
      <c r="AO637" s="207"/>
      <c r="AP637" s="356"/>
      <c r="AQ637" s="355"/>
      <c r="AR637" s="207"/>
      <c r="AS637" s="207"/>
      <c r="AT637" s="356"/>
      <c r="AU637" s="207"/>
      <c r="AV637" s="207"/>
      <c r="AW637" s="207"/>
      <c r="AX637" s="208"/>
    </row>
    <row r="638" spans="1:50" ht="18.75" hidden="1" customHeight="1" x14ac:dyDescent="0.15">
      <c r="A638" s="189"/>
      <c r="B638" s="186"/>
      <c r="C638" s="180"/>
      <c r="D638" s="186"/>
      <c r="E638" s="357" t="s">
        <v>245</v>
      </c>
      <c r="F638" s="358"/>
      <c r="G638" s="359"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9" t="s">
        <v>243</v>
      </c>
      <c r="AF638" s="350"/>
      <c r="AG638" s="350"/>
      <c r="AH638" s="351"/>
      <c r="AI638" s="352" t="s">
        <v>412</v>
      </c>
      <c r="AJ638" s="352"/>
      <c r="AK638" s="352"/>
      <c r="AL638" s="159"/>
      <c r="AM638" s="352" t="s">
        <v>425</v>
      </c>
      <c r="AN638" s="352"/>
      <c r="AO638" s="352"/>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7"/>
      <c r="F639" s="358"/>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7"/>
      <c r="F640" s="358"/>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5"/>
      <c r="AF640" s="207"/>
      <c r="AG640" s="207"/>
      <c r="AH640" s="207"/>
      <c r="AI640" s="355"/>
      <c r="AJ640" s="207"/>
      <c r="AK640" s="207"/>
      <c r="AL640" s="207"/>
      <c r="AM640" s="355"/>
      <c r="AN640" s="207"/>
      <c r="AO640" s="207"/>
      <c r="AP640" s="356"/>
      <c r="AQ640" s="355"/>
      <c r="AR640" s="207"/>
      <c r="AS640" s="207"/>
      <c r="AT640" s="356"/>
      <c r="AU640" s="207"/>
      <c r="AV640" s="207"/>
      <c r="AW640" s="207"/>
      <c r="AX640" s="208"/>
    </row>
    <row r="641" spans="1:50" ht="23.25" hidden="1" customHeight="1" x14ac:dyDescent="0.15">
      <c r="A641" s="189"/>
      <c r="B641" s="186"/>
      <c r="C641" s="180"/>
      <c r="D641" s="186"/>
      <c r="E641" s="357"/>
      <c r="F641" s="358"/>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5"/>
      <c r="AF641" s="207"/>
      <c r="AG641" s="207"/>
      <c r="AH641" s="356"/>
      <c r="AI641" s="355"/>
      <c r="AJ641" s="207"/>
      <c r="AK641" s="207"/>
      <c r="AL641" s="207"/>
      <c r="AM641" s="355"/>
      <c r="AN641" s="207"/>
      <c r="AO641" s="207"/>
      <c r="AP641" s="356"/>
      <c r="AQ641" s="355"/>
      <c r="AR641" s="207"/>
      <c r="AS641" s="207"/>
      <c r="AT641" s="356"/>
      <c r="AU641" s="207"/>
      <c r="AV641" s="207"/>
      <c r="AW641" s="207"/>
      <c r="AX641" s="208"/>
    </row>
    <row r="642" spans="1:50" ht="23.25" hidden="1" customHeight="1" x14ac:dyDescent="0.15">
      <c r="A642" s="189"/>
      <c r="B642" s="186"/>
      <c r="C642" s="180"/>
      <c r="D642" s="186"/>
      <c r="E642" s="357"/>
      <c r="F642" s="358"/>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3" t="s">
        <v>14</v>
      </c>
      <c r="AC642" s="603"/>
      <c r="AD642" s="603"/>
      <c r="AE642" s="355"/>
      <c r="AF642" s="207"/>
      <c r="AG642" s="207"/>
      <c r="AH642" s="356"/>
      <c r="AI642" s="355"/>
      <c r="AJ642" s="207"/>
      <c r="AK642" s="207"/>
      <c r="AL642" s="207"/>
      <c r="AM642" s="355"/>
      <c r="AN642" s="207"/>
      <c r="AO642" s="207"/>
      <c r="AP642" s="356"/>
      <c r="AQ642" s="355"/>
      <c r="AR642" s="207"/>
      <c r="AS642" s="207"/>
      <c r="AT642" s="356"/>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4" t="s">
        <v>255</v>
      </c>
      <c r="H646" s="122"/>
      <c r="I646" s="122"/>
      <c r="J646" s="975"/>
      <c r="K646" s="926"/>
      <c r="L646" s="926"/>
      <c r="M646" s="926"/>
      <c r="N646" s="926"/>
      <c r="O646" s="926"/>
      <c r="P646" s="926"/>
      <c r="Q646" s="926"/>
      <c r="R646" s="926"/>
      <c r="S646" s="926"/>
      <c r="T646" s="927"/>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9"/>
    </row>
    <row r="647" spans="1:50" ht="18.75" hidden="1" customHeight="1" x14ac:dyDescent="0.15">
      <c r="A647" s="189"/>
      <c r="B647" s="186"/>
      <c r="C647" s="180"/>
      <c r="D647" s="186"/>
      <c r="E647" s="357" t="s">
        <v>244</v>
      </c>
      <c r="F647" s="358"/>
      <c r="G647" s="359"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9" t="s">
        <v>243</v>
      </c>
      <c r="AF647" s="350"/>
      <c r="AG647" s="350"/>
      <c r="AH647" s="351"/>
      <c r="AI647" s="352" t="s">
        <v>412</v>
      </c>
      <c r="AJ647" s="352"/>
      <c r="AK647" s="352"/>
      <c r="AL647" s="159"/>
      <c r="AM647" s="352" t="s">
        <v>425</v>
      </c>
      <c r="AN647" s="352"/>
      <c r="AO647" s="352"/>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7"/>
      <c r="F648" s="358"/>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7"/>
      <c r="F649" s="358"/>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5"/>
      <c r="AF649" s="207"/>
      <c r="AG649" s="207"/>
      <c r="AH649" s="207"/>
      <c r="AI649" s="355"/>
      <c r="AJ649" s="207"/>
      <c r="AK649" s="207"/>
      <c r="AL649" s="207"/>
      <c r="AM649" s="355"/>
      <c r="AN649" s="207"/>
      <c r="AO649" s="207"/>
      <c r="AP649" s="356"/>
      <c r="AQ649" s="355"/>
      <c r="AR649" s="207"/>
      <c r="AS649" s="207"/>
      <c r="AT649" s="356"/>
      <c r="AU649" s="207"/>
      <c r="AV649" s="207"/>
      <c r="AW649" s="207"/>
      <c r="AX649" s="208"/>
    </row>
    <row r="650" spans="1:50" ht="23.25" hidden="1" customHeight="1" x14ac:dyDescent="0.15">
      <c r="A650" s="189"/>
      <c r="B650" s="186"/>
      <c r="C650" s="180"/>
      <c r="D650" s="186"/>
      <c r="E650" s="357"/>
      <c r="F650" s="358"/>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5"/>
      <c r="AF650" s="207"/>
      <c r="AG650" s="207"/>
      <c r="AH650" s="356"/>
      <c r="AI650" s="355"/>
      <c r="AJ650" s="207"/>
      <c r="AK650" s="207"/>
      <c r="AL650" s="207"/>
      <c r="AM650" s="355"/>
      <c r="AN650" s="207"/>
      <c r="AO650" s="207"/>
      <c r="AP650" s="356"/>
      <c r="AQ650" s="355"/>
      <c r="AR650" s="207"/>
      <c r="AS650" s="207"/>
      <c r="AT650" s="356"/>
      <c r="AU650" s="207"/>
      <c r="AV650" s="207"/>
      <c r="AW650" s="207"/>
      <c r="AX650" s="208"/>
    </row>
    <row r="651" spans="1:50" ht="23.25" hidden="1" customHeight="1" x14ac:dyDescent="0.15">
      <c r="A651" s="189"/>
      <c r="B651" s="186"/>
      <c r="C651" s="180"/>
      <c r="D651" s="186"/>
      <c r="E651" s="357"/>
      <c r="F651" s="358"/>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3" t="s">
        <v>182</v>
      </c>
      <c r="AC651" s="603"/>
      <c r="AD651" s="603"/>
      <c r="AE651" s="355"/>
      <c r="AF651" s="207"/>
      <c r="AG651" s="207"/>
      <c r="AH651" s="356"/>
      <c r="AI651" s="355"/>
      <c r="AJ651" s="207"/>
      <c r="AK651" s="207"/>
      <c r="AL651" s="207"/>
      <c r="AM651" s="355"/>
      <c r="AN651" s="207"/>
      <c r="AO651" s="207"/>
      <c r="AP651" s="356"/>
      <c r="AQ651" s="355"/>
      <c r="AR651" s="207"/>
      <c r="AS651" s="207"/>
      <c r="AT651" s="356"/>
      <c r="AU651" s="207"/>
      <c r="AV651" s="207"/>
      <c r="AW651" s="207"/>
      <c r="AX651" s="208"/>
    </row>
    <row r="652" spans="1:50" ht="18.75" hidden="1" customHeight="1" x14ac:dyDescent="0.15">
      <c r="A652" s="189"/>
      <c r="B652" s="186"/>
      <c r="C652" s="180"/>
      <c r="D652" s="186"/>
      <c r="E652" s="357" t="s">
        <v>244</v>
      </c>
      <c r="F652" s="358"/>
      <c r="G652" s="359"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9" t="s">
        <v>243</v>
      </c>
      <c r="AF652" s="350"/>
      <c r="AG652" s="350"/>
      <c r="AH652" s="351"/>
      <c r="AI652" s="352" t="s">
        <v>412</v>
      </c>
      <c r="AJ652" s="352"/>
      <c r="AK652" s="352"/>
      <c r="AL652" s="159"/>
      <c r="AM652" s="352" t="s">
        <v>425</v>
      </c>
      <c r="AN652" s="352"/>
      <c r="AO652" s="352"/>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7"/>
      <c r="F653" s="358"/>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7"/>
      <c r="F654" s="358"/>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5"/>
      <c r="AF654" s="207"/>
      <c r="AG654" s="207"/>
      <c r="AH654" s="207"/>
      <c r="AI654" s="355"/>
      <c r="AJ654" s="207"/>
      <c r="AK654" s="207"/>
      <c r="AL654" s="207"/>
      <c r="AM654" s="355"/>
      <c r="AN654" s="207"/>
      <c r="AO654" s="207"/>
      <c r="AP654" s="356"/>
      <c r="AQ654" s="355"/>
      <c r="AR654" s="207"/>
      <c r="AS654" s="207"/>
      <c r="AT654" s="356"/>
      <c r="AU654" s="207"/>
      <c r="AV654" s="207"/>
      <c r="AW654" s="207"/>
      <c r="AX654" s="208"/>
    </row>
    <row r="655" spans="1:50" ht="23.25" hidden="1" customHeight="1" x14ac:dyDescent="0.15">
      <c r="A655" s="189"/>
      <c r="B655" s="186"/>
      <c r="C655" s="180"/>
      <c r="D655" s="186"/>
      <c r="E655" s="357"/>
      <c r="F655" s="358"/>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5"/>
      <c r="AF655" s="207"/>
      <c r="AG655" s="207"/>
      <c r="AH655" s="356"/>
      <c r="AI655" s="355"/>
      <c r="AJ655" s="207"/>
      <c r="AK655" s="207"/>
      <c r="AL655" s="207"/>
      <c r="AM655" s="355"/>
      <c r="AN655" s="207"/>
      <c r="AO655" s="207"/>
      <c r="AP655" s="356"/>
      <c r="AQ655" s="355"/>
      <c r="AR655" s="207"/>
      <c r="AS655" s="207"/>
      <c r="AT655" s="356"/>
      <c r="AU655" s="207"/>
      <c r="AV655" s="207"/>
      <c r="AW655" s="207"/>
      <c r="AX655" s="208"/>
    </row>
    <row r="656" spans="1:50" ht="23.25" hidden="1" customHeight="1" x14ac:dyDescent="0.15">
      <c r="A656" s="189"/>
      <c r="B656" s="186"/>
      <c r="C656" s="180"/>
      <c r="D656" s="186"/>
      <c r="E656" s="357"/>
      <c r="F656" s="358"/>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3" t="s">
        <v>182</v>
      </c>
      <c r="AC656" s="603"/>
      <c r="AD656" s="603"/>
      <c r="AE656" s="355"/>
      <c r="AF656" s="207"/>
      <c r="AG656" s="207"/>
      <c r="AH656" s="356"/>
      <c r="AI656" s="355"/>
      <c r="AJ656" s="207"/>
      <c r="AK656" s="207"/>
      <c r="AL656" s="207"/>
      <c r="AM656" s="355"/>
      <c r="AN656" s="207"/>
      <c r="AO656" s="207"/>
      <c r="AP656" s="356"/>
      <c r="AQ656" s="355"/>
      <c r="AR656" s="207"/>
      <c r="AS656" s="207"/>
      <c r="AT656" s="356"/>
      <c r="AU656" s="207"/>
      <c r="AV656" s="207"/>
      <c r="AW656" s="207"/>
      <c r="AX656" s="208"/>
    </row>
    <row r="657" spans="1:50" ht="18.75" hidden="1" customHeight="1" x14ac:dyDescent="0.15">
      <c r="A657" s="189"/>
      <c r="B657" s="186"/>
      <c r="C657" s="180"/>
      <c r="D657" s="186"/>
      <c r="E657" s="357" t="s">
        <v>244</v>
      </c>
      <c r="F657" s="358"/>
      <c r="G657" s="359"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9" t="s">
        <v>243</v>
      </c>
      <c r="AF657" s="350"/>
      <c r="AG657" s="350"/>
      <c r="AH657" s="351"/>
      <c r="AI657" s="352" t="s">
        <v>412</v>
      </c>
      <c r="AJ657" s="352"/>
      <c r="AK657" s="352"/>
      <c r="AL657" s="159"/>
      <c r="AM657" s="352" t="s">
        <v>425</v>
      </c>
      <c r="AN657" s="352"/>
      <c r="AO657" s="352"/>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7"/>
      <c r="F658" s="358"/>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7"/>
      <c r="F659" s="358"/>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5"/>
      <c r="AF659" s="207"/>
      <c r="AG659" s="207"/>
      <c r="AH659" s="207"/>
      <c r="AI659" s="355"/>
      <c r="AJ659" s="207"/>
      <c r="AK659" s="207"/>
      <c r="AL659" s="207"/>
      <c r="AM659" s="355"/>
      <c r="AN659" s="207"/>
      <c r="AO659" s="207"/>
      <c r="AP659" s="356"/>
      <c r="AQ659" s="355"/>
      <c r="AR659" s="207"/>
      <c r="AS659" s="207"/>
      <c r="AT659" s="356"/>
      <c r="AU659" s="207"/>
      <c r="AV659" s="207"/>
      <c r="AW659" s="207"/>
      <c r="AX659" s="208"/>
    </row>
    <row r="660" spans="1:50" ht="23.25" hidden="1" customHeight="1" x14ac:dyDescent="0.15">
      <c r="A660" s="189"/>
      <c r="B660" s="186"/>
      <c r="C660" s="180"/>
      <c r="D660" s="186"/>
      <c r="E660" s="357"/>
      <c r="F660" s="358"/>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5"/>
      <c r="AF660" s="207"/>
      <c r="AG660" s="207"/>
      <c r="AH660" s="356"/>
      <c r="AI660" s="355"/>
      <c r="AJ660" s="207"/>
      <c r="AK660" s="207"/>
      <c r="AL660" s="207"/>
      <c r="AM660" s="355"/>
      <c r="AN660" s="207"/>
      <c r="AO660" s="207"/>
      <c r="AP660" s="356"/>
      <c r="AQ660" s="355"/>
      <c r="AR660" s="207"/>
      <c r="AS660" s="207"/>
      <c r="AT660" s="356"/>
      <c r="AU660" s="207"/>
      <c r="AV660" s="207"/>
      <c r="AW660" s="207"/>
      <c r="AX660" s="208"/>
    </row>
    <row r="661" spans="1:50" ht="23.25" hidden="1" customHeight="1" x14ac:dyDescent="0.15">
      <c r="A661" s="189"/>
      <c r="B661" s="186"/>
      <c r="C661" s="180"/>
      <c r="D661" s="186"/>
      <c r="E661" s="357"/>
      <c r="F661" s="358"/>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3" t="s">
        <v>182</v>
      </c>
      <c r="AC661" s="603"/>
      <c r="AD661" s="603"/>
      <c r="AE661" s="355"/>
      <c r="AF661" s="207"/>
      <c r="AG661" s="207"/>
      <c r="AH661" s="356"/>
      <c r="AI661" s="355"/>
      <c r="AJ661" s="207"/>
      <c r="AK661" s="207"/>
      <c r="AL661" s="207"/>
      <c r="AM661" s="355"/>
      <c r="AN661" s="207"/>
      <c r="AO661" s="207"/>
      <c r="AP661" s="356"/>
      <c r="AQ661" s="355"/>
      <c r="AR661" s="207"/>
      <c r="AS661" s="207"/>
      <c r="AT661" s="356"/>
      <c r="AU661" s="207"/>
      <c r="AV661" s="207"/>
      <c r="AW661" s="207"/>
      <c r="AX661" s="208"/>
    </row>
    <row r="662" spans="1:50" ht="18.75" hidden="1" customHeight="1" x14ac:dyDescent="0.15">
      <c r="A662" s="189"/>
      <c r="B662" s="186"/>
      <c r="C662" s="180"/>
      <c r="D662" s="186"/>
      <c r="E662" s="357" t="s">
        <v>244</v>
      </c>
      <c r="F662" s="358"/>
      <c r="G662" s="359"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9" t="s">
        <v>243</v>
      </c>
      <c r="AF662" s="350"/>
      <c r="AG662" s="350"/>
      <c r="AH662" s="351"/>
      <c r="AI662" s="352" t="s">
        <v>412</v>
      </c>
      <c r="AJ662" s="352"/>
      <c r="AK662" s="352"/>
      <c r="AL662" s="159"/>
      <c r="AM662" s="352" t="s">
        <v>425</v>
      </c>
      <c r="AN662" s="352"/>
      <c r="AO662" s="352"/>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7"/>
      <c r="F663" s="358"/>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7"/>
      <c r="F664" s="358"/>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5"/>
      <c r="AF664" s="207"/>
      <c r="AG664" s="207"/>
      <c r="AH664" s="207"/>
      <c r="AI664" s="355"/>
      <c r="AJ664" s="207"/>
      <c r="AK664" s="207"/>
      <c r="AL664" s="207"/>
      <c r="AM664" s="355"/>
      <c r="AN664" s="207"/>
      <c r="AO664" s="207"/>
      <c r="AP664" s="356"/>
      <c r="AQ664" s="355"/>
      <c r="AR664" s="207"/>
      <c r="AS664" s="207"/>
      <c r="AT664" s="356"/>
      <c r="AU664" s="207"/>
      <c r="AV664" s="207"/>
      <c r="AW664" s="207"/>
      <c r="AX664" s="208"/>
    </row>
    <row r="665" spans="1:50" ht="23.25" hidden="1" customHeight="1" x14ac:dyDescent="0.15">
      <c r="A665" s="189"/>
      <c r="B665" s="186"/>
      <c r="C665" s="180"/>
      <c r="D665" s="186"/>
      <c r="E665" s="357"/>
      <c r="F665" s="358"/>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5"/>
      <c r="AF665" s="207"/>
      <c r="AG665" s="207"/>
      <c r="AH665" s="356"/>
      <c r="AI665" s="355"/>
      <c r="AJ665" s="207"/>
      <c r="AK665" s="207"/>
      <c r="AL665" s="207"/>
      <c r="AM665" s="355"/>
      <c r="AN665" s="207"/>
      <c r="AO665" s="207"/>
      <c r="AP665" s="356"/>
      <c r="AQ665" s="355"/>
      <c r="AR665" s="207"/>
      <c r="AS665" s="207"/>
      <c r="AT665" s="356"/>
      <c r="AU665" s="207"/>
      <c r="AV665" s="207"/>
      <c r="AW665" s="207"/>
      <c r="AX665" s="208"/>
    </row>
    <row r="666" spans="1:50" ht="23.25" hidden="1" customHeight="1" x14ac:dyDescent="0.15">
      <c r="A666" s="189"/>
      <c r="B666" s="186"/>
      <c r="C666" s="180"/>
      <c r="D666" s="186"/>
      <c r="E666" s="357"/>
      <c r="F666" s="358"/>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3" t="s">
        <v>182</v>
      </c>
      <c r="AC666" s="603"/>
      <c r="AD666" s="603"/>
      <c r="AE666" s="355"/>
      <c r="AF666" s="207"/>
      <c r="AG666" s="207"/>
      <c r="AH666" s="356"/>
      <c r="AI666" s="355"/>
      <c r="AJ666" s="207"/>
      <c r="AK666" s="207"/>
      <c r="AL666" s="207"/>
      <c r="AM666" s="355"/>
      <c r="AN666" s="207"/>
      <c r="AO666" s="207"/>
      <c r="AP666" s="356"/>
      <c r="AQ666" s="355"/>
      <c r="AR666" s="207"/>
      <c r="AS666" s="207"/>
      <c r="AT666" s="356"/>
      <c r="AU666" s="207"/>
      <c r="AV666" s="207"/>
      <c r="AW666" s="207"/>
      <c r="AX666" s="208"/>
    </row>
    <row r="667" spans="1:50" ht="18.75" hidden="1" customHeight="1" x14ac:dyDescent="0.15">
      <c r="A667" s="189"/>
      <c r="B667" s="186"/>
      <c r="C667" s="180"/>
      <c r="D667" s="186"/>
      <c r="E667" s="357" t="s">
        <v>244</v>
      </c>
      <c r="F667" s="358"/>
      <c r="G667" s="359"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9" t="s">
        <v>243</v>
      </c>
      <c r="AF667" s="350"/>
      <c r="AG667" s="350"/>
      <c r="AH667" s="351"/>
      <c r="AI667" s="352" t="s">
        <v>412</v>
      </c>
      <c r="AJ667" s="352"/>
      <c r="AK667" s="352"/>
      <c r="AL667" s="159"/>
      <c r="AM667" s="352" t="s">
        <v>425</v>
      </c>
      <c r="AN667" s="352"/>
      <c r="AO667" s="352"/>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7"/>
      <c r="F668" s="358"/>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7"/>
      <c r="F669" s="358"/>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5"/>
      <c r="AF669" s="207"/>
      <c r="AG669" s="207"/>
      <c r="AH669" s="207"/>
      <c r="AI669" s="355"/>
      <c r="AJ669" s="207"/>
      <c r="AK669" s="207"/>
      <c r="AL669" s="207"/>
      <c r="AM669" s="355"/>
      <c r="AN669" s="207"/>
      <c r="AO669" s="207"/>
      <c r="AP669" s="356"/>
      <c r="AQ669" s="355"/>
      <c r="AR669" s="207"/>
      <c r="AS669" s="207"/>
      <c r="AT669" s="356"/>
      <c r="AU669" s="207"/>
      <c r="AV669" s="207"/>
      <c r="AW669" s="207"/>
      <c r="AX669" s="208"/>
    </row>
    <row r="670" spans="1:50" ht="23.25" hidden="1" customHeight="1" x14ac:dyDescent="0.15">
      <c r="A670" s="189"/>
      <c r="B670" s="186"/>
      <c r="C670" s="180"/>
      <c r="D670" s="186"/>
      <c r="E670" s="357"/>
      <c r="F670" s="358"/>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5"/>
      <c r="AF670" s="207"/>
      <c r="AG670" s="207"/>
      <c r="AH670" s="356"/>
      <c r="AI670" s="355"/>
      <c r="AJ670" s="207"/>
      <c r="AK670" s="207"/>
      <c r="AL670" s="207"/>
      <c r="AM670" s="355"/>
      <c r="AN670" s="207"/>
      <c r="AO670" s="207"/>
      <c r="AP670" s="356"/>
      <c r="AQ670" s="355"/>
      <c r="AR670" s="207"/>
      <c r="AS670" s="207"/>
      <c r="AT670" s="356"/>
      <c r="AU670" s="207"/>
      <c r="AV670" s="207"/>
      <c r="AW670" s="207"/>
      <c r="AX670" s="208"/>
    </row>
    <row r="671" spans="1:50" ht="23.25" hidden="1" customHeight="1" x14ac:dyDescent="0.15">
      <c r="A671" s="189"/>
      <c r="B671" s="186"/>
      <c r="C671" s="180"/>
      <c r="D671" s="186"/>
      <c r="E671" s="357"/>
      <c r="F671" s="358"/>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3" t="s">
        <v>182</v>
      </c>
      <c r="AC671" s="603"/>
      <c r="AD671" s="603"/>
      <c r="AE671" s="355"/>
      <c r="AF671" s="207"/>
      <c r="AG671" s="207"/>
      <c r="AH671" s="356"/>
      <c r="AI671" s="355"/>
      <c r="AJ671" s="207"/>
      <c r="AK671" s="207"/>
      <c r="AL671" s="207"/>
      <c r="AM671" s="355"/>
      <c r="AN671" s="207"/>
      <c r="AO671" s="207"/>
      <c r="AP671" s="356"/>
      <c r="AQ671" s="355"/>
      <c r="AR671" s="207"/>
      <c r="AS671" s="207"/>
      <c r="AT671" s="356"/>
      <c r="AU671" s="207"/>
      <c r="AV671" s="207"/>
      <c r="AW671" s="207"/>
      <c r="AX671" s="208"/>
    </row>
    <row r="672" spans="1:50" ht="18.75" hidden="1" customHeight="1" x14ac:dyDescent="0.15">
      <c r="A672" s="189"/>
      <c r="B672" s="186"/>
      <c r="C672" s="180"/>
      <c r="D672" s="186"/>
      <c r="E672" s="357" t="s">
        <v>245</v>
      </c>
      <c r="F672" s="358"/>
      <c r="G672" s="359"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9" t="s">
        <v>243</v>
      </c>
      <c r="AF672" s="350"/>
      <c r="AG672" s="350"/>
      <c r="AH672" s="351"/>
      <c r="AI672" s="352" t="s">
        <v>412</v>
      </c>
      <c r="AJ672" s="352"/>
      <c r="AK672" s="352"/>
      <c r="AL672" s="159"/>
      <c r="AM672" s="352" t="s">
        <v>425</v>
      </c>
      <c r="AN672" s="352"/>
      <c r="AO672" s="352"/>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7"/>
      <c r="F673" s="358"/>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7"/>
      <c r="F674" s="358"/>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5"/>
      <c r="AF674" s="207"/>
      <c r="AG674" s="207"/>
      <c r="AH674" s="207"/>
      <c r="AI674" s="355"/>
      <c r="AJ674" s="207"/>
      <c r="AK674" s="207"/>
      <c r="AL674" s="207"/>
      <c r="AM674" s="355"/>
      <c r="AN674" s="207"/>
      <c r="AO674" s="207"/>
      <c r="AP674" s="356"/>
      <c r="AQ674" s="355"/>
      <c r="AR674" s="207"/>
      <c r="AS674" s="207"/>
      <c r="AT674" s="356"/>
      <c r="AU674" s="207"/>
      <c r="AV674" s="207"/>
      <c r="AW674" s="207"/>
      <c r="AX674" s="208"/>
    </row>
    <row r="675" spans="1:50" ht="23.25" hidden="1" customHeight="1" x14ac:dyDescent="0.15">
      <c r="A675" s="189"/>
      <c r="B675" s="186"/>
      <c r="C675" s="180"/>
      <c r="D675" s="186"/>
      <c r="E675" s="357"/>
      <c r="F675" s="358"/>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5"/>
      <c r="AF675" s="207"/>
      <c r="AG675" s="207"/>
      <c r="AH675" s="356"/>
      <c r="AI675" s="355"/>
      <c r="AJ675" s="207"/>
      <c r="AK675" s="207"/>
      <c r="AL675" s="207"/>
      <c r="AM675" s="355"/>
      <c r="AN675" s="207"/>
      <c r="AO675" s="207"/>
      <c r="AP675" s="356"/>
      <c r="AQ675" s="355"/>
      <c r="AR675" s="207"/>
      <c r="AS675" s="207"/>
      <c r="AT675" s="356"/>
      <c r="AU675" s="207"/>
      <c r="AV675" s="207"/>
      <c r="AW675" s="207"/>
      <c r="AX675" s="208"/>
    </row>
    <row r="676" spans="1:50" ht="23.25" hidden="1" customHeight="1" x14ac:dyDescent="0.15">
      <c r="A676" s="189"/>
      <c r="B676" s="186"/>
      <c r="C676" s="180"/>
      <c r="D676" s="186"/>
      <c r="E676" s="357"/>
      <c r="F676" s="358"/>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3" t="s">
        <v>14</v>
      </c>
      <c r="AC676" s="603"/>
      <c r="AD676" s="603"/>
      <c r="AE676" s="355"/>
      <c r="AF676" s="207"/>
      <c r="AG676" s="207"/>
      <c r="AH676" s="356"/>
      <c r="AI676" s="355"/>
      <c r="AJ676" s="207"/>
      <c r="AK676" s="207"/>
      <c r="AL676" s="207"/>
      <c r="AM676" s="355"/>
      <c r="AN676" s="207"/>
      <c r="AO676" s="207"/>
      <c r="AP676" s="356"/>
      <c r="AQ676" s="355"/>
      <c r="AR676" s="207"/>
      <c r="AS676" s="207"/>
      <c r="AT676" s="356"/>
      <c r="AU676" s="207"/>
      <c r="AV676" s="207"/>
      <c r="AW676" s="207"/>
      <c r="AX676" s="208"/>
    </row>
    <row r="677" spans="1:50" ht="18.75" hidden="1" customHeight="1" x14ac:dyDescent="0.15">
      <c r="A677" s="189"/>
      <c r="B677" s="186"/>
      <c r="C677" s="180"/>
      <c r="D677" s="186"/>
      <c r="E677" s="357" t="s">
        <v>245</v>
      </c>
      <c r="F677" s="358"/>
      <c r="G677" s="359"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9" t="s">
        <v>243</v>
      </c>
      <c r="AF677" s="350"/>
      <c r="AG677" s="350"/>
      <c r="AH677" s="351"/>
      <c r="AI677" s="352" t="s">
        <v>412</v>
      </c>
      <c r="AJ677" s="352"/>
      <c r="AK677" s="352"/>
      <c r="AL677" s="159"/>
      <c r="AM677" s="352" t="s">
        <v>425</v>
      </c>
      <c r="AN677" s="352"/>
      <c r="AO677" s="352"/>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7"/>
      <c r="F678" s="358"/>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7"/>
      <c r="F679" s="358"/>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5"/>
      <c r="AF679" s="207"/>
      <c r="AG679" s="207"/>
      <c r="AH679" s="207"/>
      <c r="AI679" s="355"/>
      <c r="AJ679" s="207"/>
      <c r="AK679" s="207"/>
      <c r="AL679" s="207"/>
      <c r="AM679" s="355"/>
      <c r="AN679" s="207"/>
      <c r="AO679" s="207"/>
      <c r="AP679" s="356"/>
      <c r="AQ679" s="355"/>
      <c r="AR679" s="207"/>
      <c r="AS679" s="207"/>
      <c r="AT679" s="356"/>
      <c r="AU679" s="207"/>
      <c r="AV679" s="207"/>
      <c r="AW679" s="207"/>
      <c r="AX679" s="208"/>
    </row>
    <row r="680" spans="1:50" ht="23.25" hidden="1" customHeight="1" x14ac:dyDescent="0.15">
      <c r="A680" s="189"/>
      <c r="B680" s="186"/>
      <c r="C680" s="180"/>
      <c r="D680" s="186"/>
      <c r="E680" s="357"/>
      <c r="F680" s="358"/>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5"/>
      <c r="AF680" s="207"/>
      <c r="AG680" s="207"/>
      <c r="AH680" s="356"/>
      <c r="AI680" s="355"/>
      <c r="AJ680" s="207"/>
      <c r="AK680" s="207"/>
      <c r="AL680" s="207"/>
      <c r="AM680" s="355"/>
      <c r="AN680" s="207"/>
      <c r="AO680" s="207"/>
      <c r="AP680" s="356"/>
      <c r="AQ680" s="355"/>
      <c r="AR680" s="207"/>
      <c r="AS680" s="207"/>
      <c r="AT680" s="356"/>
      <c r="AU680" s="207"/>
      <c r="AV680" s="207"/>
      <c r="AW680" s="207"/>
      <c r="AX680" s="208"/>
    </row>
    <row r="681" spans="1:50" ht="23.25" hidden="1" customHeight="1" x14ac:dyDescent="0.15">
      <c r="A681" s="189"/>
      <c r="B681" s="186"/>
      <c r="C681" s="180"/>
      <c r="D681" s="186"/>
      <c r="E681" s="357"/>
      <c r="F681" s="358"/>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3" t="s">
        <v>14</v>
      </c>
      <c r="AC681" s="603"/>
      <c r="AD681" s="603"/>
      <c r="AE681" s="355"/>
      <c r="AF681" s="207"/>
      <c r="AG681" s="207"/>
      <c r="AH681" s="356"/>
      <c r="AI681" s="355"/>
      <c r="AJ681" s="207"/>
      <c r="AK681" s="207"/>
      <c r="AL681" s="207"/>
      <c r="AM681" s="355"/>
      <c r="AN681" s="207"/>
      <c r="AO681" s="207"/>
      <c r="AP681" s="356"/>
      <c r="AQ681" s="355"/>
      <c r="AR681" s="207"/>
      <c r="AS681" s="207"/>
      <c r="AT681" s="356"/>
      <c r="AU681" s="207"/>
      <c r="AV681" s="207"/>
      <c r="AW681" s="207"/>
      <c r="AX681" s="208"/>
    </row>
    <row r="682" spans="1:50" ht="18.75" hidden="1" customHeight="1" x14ac:dyDescent="0.15">
      <c r="A682" s="189"/>
      <c r="B682" s="186"/>
      <c r="C682" s="180"/>
      <c r="D682" s="186"/>
      <c r="E682" s="357" t="s">
        <v>245</v>
      </c>
      <c r="F682" s="358"/>
      <c r="G682" s="359"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9" t="s">
        <v>243</v>
      </c>
      <c r="AF682" s="350"/>
      <c r="AG682" s="350"/>
      <c r="AH682" s="351"/>
      <c r="AI682" s="352" t="s">
        <v>412</v>
      </c>
      <c r="AJ682" s="352"/>
      <c r="AK682" s="352"/>
      <c r="AL682" s="159"/>
      <c r="AM682" s="352" t="s">
        <v>425</v>
      </c>
      <c r="AN682" s="352"/>
      <c r="AO682" s="352"/>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7"/>
      <c r="F683" s="358"/>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7"/>
      <c r="F684" s="358"/>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5"/>
      <c r="AF684" s="207"/>
      <c r="AG684" s="207"/>
      <c r="AH684" s="207"/>
      <c r="AI684" s="355"/>
      <c r="AJ684" s="207"/>
      <c r="AK684" s="207"/>
      <c r="AL684" s="207"/>
      <c r="AM684" s="355"/>
      <c r="AN684" s="207"/>
      <c r="AO684" s="207"/>
      <c r="AP684" s="356"/>
      <c r="AQ684" s="355"/>
      <c r="AR684" s="207"/>
      <c r="AS684" s="207"/>
      <c r="AT684" s="356"/>
      <c r="AU684" s="207"/>
      <c r="AV684" s="207"/>
      <c r="AW684" s="207"/>
      <c r="AX684" s="208"/>
    </row>
    <row r="685" spans="1:50" ht="23.25" hidden="1" customHeight="1" x14ac:dyDescent="0.15">
      <c r="A685" s="189"/>
      <c r="B685" s="186"/>
      <c r="C685" s="180"/>
      <c r="D685" s="186"/>
      <c r="E685" s="357"/>
      <c r="F685" s="358"/>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5"/>
      <c r="AF685" s="207"/>
      <c r="AG685" s="207"/>
      <c r="AH685" s="356"/>
      <c r="AI685" s="355"/>
      <c r="AJ685" s="207"/>
      <c r="AK685" s="207"/>
      <c r="AL685" s="207"/>
      <c r="AM685" s="355"/>
      <c r="AN685" s="207"/>
      <c r="AO685" s="207"/>
      <c r="AP685" s="356"/>
      <c r="AQ685" s="355"/>
      <c r="AR685" s="207"/>
      <c r="AS685" s="207"/>
      <c r="AT685" s="356"/>
      <c r="AU685" s="207"/>
      <c r="AV685" s="207"/>
      <c r="AW685" s="207"/>
      <c r="AX685" s="208"/>
    </row>
    <row r="686" spans="1:50" ht="23.25" hidden="1" customHeight="1" x14ac:dyDescent="0.15">
      <c r="A686" s="189"/>
      <c r="B686" s="186"/>
      <c r="C686" s="180"/>
      <c r="D686" s="186"/>
      <c r="E686" s="357"/>
      <c r="F686" s="358"/>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3" t="s">
        <v>14</v>
      </c>
      <c r="AC686" s="603"/>
      <c r="AD686" s="603"/>
      <c r="AE686" s="355"/>
      <c r="AF686" s="207"/>
      <c r="AG686" s="207"/>
      <c r="AH686" s="356"/>
      <c r="AI686" s="355"/>
      <c r="AJ686" s="207"/>
      <c r="AK686" s="207"/>
      <c r="AL686" s="207"/>
      <c r="AM686" s="355"/>
      <c r="AN686" s="207"/>
      <c r="AO686" s="207"/>
      <c r="AP686" s="356"/>
      <c r="AQ686" s="355"/>
      <c r="AR686" s="207"/>
      <c r="AS686" s="207"/>
      <c r="AT686" s="356"/>
      <c r="AU686" s="207"/>
      <c r="AV686" s="207"/>
      <c r="AW686" s="207"/>
      <c r="AX686" s="208"/>
    </row>
    <row r="687" spans="1:50" ht="18.75" hidden="1" customHeight="1" x14ac:dyDescent="0.15">
      <c r="A687" s="189"/>
      <c r="B687" s="186"/>
      <c r="C687" s="180"/>
      <c r="D687" s="186"/>
      <c r="E687" s="357" t="s">
        <v>245</v>
      </c>
      <c r="F687" s="358"/>
      <c r="G687" s="359"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9" t="s">
        <v>243</v>
      </c>
      <c r="AF687" s="350"/>
      <c r="AG687" s="350"/>
      <c r="AH687" s="351"/>
      <c r="AI687" s="352" t="s">
        <v>412</v>
      </c>
      <c r="AJ687" s="352"/>
      <c r="AK687" s="352"/>
      <c r="AL687" s="159"/>
      <c r="AM687" s="352" t="s">
        <v>425</v>
      </c>
      <c r="AN687" s="352"/>
      <c r="AO687" s="352"/>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7"/>
      <c r="F688" s="358"/>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7"/>
      <c r="F689" s="358"/>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5"/>
      <c r="AF689" s="207"/>
      <c r="AG689" s="207"/>
      <c r="AH689" s="207"/>
      <c r="AI689" s="355"/>
      <c r="AJ689" s="207"/>
      <c r="AK689" s="207"/>
      <c r="AL689" s="207"/>
      <c r="AM689" s="355"/>
      <c r="AN689" s="207"/>
      <c r="AO689" s="207"/>
      <c r="AP689" s="356"/>
      <c r="AQ689" s="355"/>
      <c r="AR689" s="207"/>
      <c r="AS689" s="207"/>
      <c r="AT689" s="356"/>
      <c r="AU689" s="207"/>
      <c r="AV689" s="207"/>
      <c r="AW689" s="207"/>
      <c r="AX689" s="208"/>
    </row>
    <row r="690" spans="1:50" ht="23.25" hidden="1" customHeight="1" x14ac:dyDescent="0.15">
      <c r="A690" s="189"/>
      <c r="B690" s="186"/>
      <c r="C690" s="180"/>
      <c r="D690" s="186"/>
      <c r="E690" s="357"/>
      <c r="F690" s="358"/>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5"/>
      <c r="AF690" s="207"/>
      <c r="AG690" s="207"/>
      <c r="AH690" s="356"/>
      <c r="AI690" s="355"/>
      <c r="AJ690" s="207"/>
      <c r="AK690" s="207"/>
      <c r="AL690" s="207"/>
      <c r="AM690" s="355"/>
      <c r="AN690" s="207"/>
      <c r="AO690" s="207"/>
      <c r="AP690" s="356"/>
      <c r="AQ690" s="355"/>
      <c r="AR690" s="207"/>
      <c r="AS690" s="207"/>
      <c r="AT690" s="356"/>
      <c r="AU690" s="207"/>
      <c r="AV690" s="207"/>
      <c r="AW690" s="207"/>
      <c r="AX690" s="208"/>
    </row>
    <row r="691" spans="1:50" ht="23.25" hidden="1" customHeight="1" x14ac:dyDescent="0.15">
      <c r="A691" s="189"/>
      <c r="B691" s="186"/>
      <c r="C691" s="180"/>
      <c r="D691" s="186"/>
      <c r="E691" s="357"/>
      <c r="F691" s="358"/>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3" t="s">
        <v>14</v>
      </c>
      <c r="AC691" s="603"/>
      <c r="AD691" s="603"/>
      <c r="AE691" s="355"/>
      <c r="AF691" s="207"/>
      <c r="AG691" s="207"/>
      <c r="AH691" s="356"/>
      <c r="AI691" s="355"/>
      <c r="AJ691" s="207"/>
      <c r="AK691" s="207"/>
      <c r="AL691" s="207"/>
      <c r="AM691" s="355"/>
      <c r="AN691" s="207"/>
      <c r="AO691" s="207"/>
      <c r="AP691" s="356"/>
      <c r="AQ691" s="355"/>
      <c r="AR691" s="207"/>
      <c r="AS691" s="207"/>
      <c r="AT691" s="356"/>
      <c r="AU691" s="207"/>
      <c r="AV691" s="207"/>
      <c r="AW691" s="207"/>
      <c r="AX691" s="208"/>
    </row>
    <row r="692" spans="1:50" ht="18.75" hidden="1" customHeight="1" x14ac:dyDescent="0.15">
      <c r="A692" s="189"/>
      <c r="B692" s="186"/>
      <c r="C692" s="180"/>
      <c r="D692" s="186"/>
      <c r="E692" s="357" t="s">
        <v>245</v>
      </c>
      <c r="F692" s="358"/>
      <c r="G692" s="359"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9" t="s">
        <v>243</v>
      </c>
      <c r="AF692" s="350"/>
      <c r="AG692" s="350"/>
      <c r="AH692" s="351"/>
      <c r="AI692" s="352" t="s">
        <v>412</v>
      </c>
      <c r="AJ692" s="352"/>
      <c r="AK692" s="352"/>
      <c r="AL692" s="159"/>
      <c r="AM692" s="352" t="s">
        <v>425</v>
      </c>
      <c r="AN692" s="352"/>
      <c r="AO692" s="352"/>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7"/>
      <c r="F693" s="358"/>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7"/>
      <c r="F694" s="358"/>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5"/>
      <c r="AF694" s="207"/>
      <c r="AG694" s="207"/>
      <c r="AH694" s="207"/>
      <c r="AI694" s="355"/>
      <c r="AJ694" s="207"/>
      <c r="AK694" s="207"/>
      <c r="AL694" s="207"/>
      <c r="AM694" s="355"/>
      <c r="AN694" s="207"/>
      <c r="AO694" s="207"/>
      <c r="AP694" s="356"/>
      <c r="AQ694" s="355"/>
      <c r="AR694" s="207"/>
      <c r="AS694" s="207"/>
      <c r="AT694" s="356"/>
      <c r="AU694" s="207"/>
      <c r="AV694" s="207"/>
      <c r="AW694" s="207"/>
      <c r="AX694" s="208"/>
    </row>
    <row r="695" spans="1:50" ht="23.25" hidden="1" customHeight="1" x14ac:dyDescent="0.15">
      <c r="A695" s="189"/>
      <c r="B695" s="186"/>
      <c r="C695" s="180"/>
      <c r="D695" s="186"/>
      <c r="E695" s="357"/>
      <c r="F695" s="358"/>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5"/>
      <c r="AF695" s="207"/>
      <c r="AG695" s="207"/>
      <c r="AH695" s="356"/>
      <c r="AI695" s="355"/>
      <c r="AJ695" s="207"/>
      <c r="AK695" s="207"/>
      <c r="AL695" s="207"/>
      <c r="AM695" s="355"/>
      <c r="AN695" s="207"/>
      <c r="AO695" s="207"/>
      <c r="AP695" s="356"/>
      <c r="AQ695" s="355"/>
      <c r="AR695" s="207"/>
      <c r="AS695" s="207"/>
      <c r="AT695" s="356"/>
      <c r="AU695" s="207"/>
      <c r="AV695" s="207"/>
      <c r="AW695" s="207"/>
      <c r="AX695" s="208"/>
    </row>
    <row r="696" spans="1:50" ht="23.25" hidden="1" customHeight="1" x14ac:dyDescent="0.15">
      <c r="A696" s="189"/>
      <c r="B696" s="186"/>
      <c r="C696" s="180"/>
      <c r="D696" s="186"/>
      <c r="E696" s="357"/>
      <c r="F696" s="358"/>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3" t="s">
        <v>14</v>
      </c>
      <c r="AC696" s="603"/>
      <c r="AD696" s="603"/>
      <c r="AE696" s="355"/>
      <c r="AF696" s="207"/>
      <c r="AG696" s="207"/>
      <c r="AH696" s="356"/>
      <c r="AI696" s="355"/>
      <c r="AJ696" s="207"/>
      <c r="AK696" s="207"/>
      <c r="AL696" s="207"/>
      <c r="AM696" s="355"/>
      <c r="AN696" s="207"/>
      <c r="AO696" s="207"/>
      <c r="AP696" s="356"/>
      <c r="AQ696" s="355"/>
      <c r="AR696" s="207"/>
      <c r="AS696" s="207"/>
      <c r="AT696" s="356"/>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7" t="s">
        <v>31</v>
      </c>
      <c r="AH701" s="404"/>
      <c r="AI701" s="404"/>
      <c r="AJ701" s="404"/>
      <c r="AK701" s="404"/>
      <c r="AL701" s="404"/>
      <c r="AM701" s="404"/>
      <c r="AN701" s="404"/>
      <c r="AO701" s="404"/>
      <c r="AP701" s="404"/>
      <c r="AQ701" s="404"/>
      <c r="AR701" s="404"/>
      <c r="AS701" s="404"/>
      <c r="AT701" s="404"/>
      <c r="AU701" s="404"/>
      <c r="AV701" s="404"/>
      <c r="AW701" s="404"/>
      <c r="AX701" s="848"/>
    </row>
    <row r="702" spans="1:50" ht="117.75" customHeight="1" x14ac:dyDescent="0.15">
      <c r="A702" s="895" t="s">
        <v>140</v>
      </c>
      <c r="B702" s="896"/>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0" t="s">
        <v>608</v>
      </c>
      <c r="AE702" s="361"/>
      <c r="AF702" s="361"/>
      <c r="AG702" s="407" t="s">
        <v>583</v>
      </c>
      <c r="AH702" s="408"/>
      <c r="AI702" s="408"/>
      <c r="AJ702" s="408"/>
      <c r="AK702" s="408"/>
      <c r="AL702" s="408"/>
      <c r="AM702" s="408"/>
      <c r="AN702" s="408"/>
      <c r="AO702" s="408"/>
      <c r="AP702" s="408"/>
      <c r="AQ702" s="408"/>
      <c r="AR702" s="408"/>
      <c r="AS702" s="408"/>
      <c r="AT702" s="408"/>
      <c r="AU702" s="408"/>
      <c r="AV702" s="408"/>
      <c r="AW702" s="408"/>
      <c r="AX702" s="409"/>
    </row>
    <row r="703" spans="1:50" ht="42.75" customHeight="1" x14ac:dyDescent="0.15">
      <c r="A703" s="897"/>
      <c r="B703" s="898"/>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4"/>
      <c r="AD703" s="331" t="s">
        <v>674</v>
      </c>
      <c r="AE703" s="332"/>
      <c r="AF703" s="332"/>
      <c r="AG703" s="333" t="s">
        <v>564</v>
      </c>
      <c r="AH703" s="334"/>
      <c r="AI703" s="334"/>
      <c r="AJ703" s="334"/>
      <c r="AK703" s="334"/>
      <c r="AL703" s="334"/>
      <c r="AM703" s="334"/>
      <c r="AN703" s="334"/>
      <c r="AO703" s="334"/>
      <c r="AP703" s="334"/>
      <c r="AQ703" s="334"/>
      <c r="AR703" s="334"/>
      <c r="AS703" s="334"/>
      <c r="AT703" s="334"/>
      <c r="AU703" s="334"/>
      <c r="AV703" s="334"/>
      <c r="AW703" s="334"/>
      <c r="AX703" s="335"/>
    </row>
    <row r="704" spans="1:50" ht="93" customHeight="1" x14ac:dyDescent="0.15">
      <c r="A704" s="899"/>
      <c r="B704" s="900"/>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7" t="s">
        <v>608</v>
      </c>
      <c r="AE704" s="808"/>
      <c r="AF704" s="808"/>
      <c r="AG704" s="167" t="s">
        <v>584</v>
      </c>
      <c r="AH704" s="107"/>
      <c r="AI704" s="107"/>
      <c r="AJ704" s="107"/>
      <c r="AK704" s="107"/>
      <c r="AL704" s="107"/>
      <c r="AM704" s="107"/>
      <c r="AN704" s="107"/>
      <c r="AO704" s="107"/>
      <c r="AP704" s="107"/>
      <c r="AQ704" s="107"/>
      <c r="AR704" s="107"/>
      <c r="AS704" s="107"/>
      <c r="AT704" s="107"/>
      <c r="AU704" s="107"/>
      <c r="AV704" s="107"/>
      <c r="AW704" s="107"/>
      <c r="AX704" s="168"/>
    </row>
    <row r="705" spans="1:50" ht="64.5" customHeight="1" x14ac:dyDescent="0.15">
      <c r="A705" s="664" t="s">
        <v>39</v>
      </c>
      <c r="B705" s="665"/>
      <c r="C705" s="844" t="s">
        <v>41</v>
      </c>
      <c r="D705" s="845"/>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6"/>
      <c r="AD705" s="738" t="s">
        <v>608</v>
      </c>
      <c r="AE705" s="739"/>
      <c r="AF705" s="739"/>
      <c r="AG705" s="124" t="s">
        <v>682</v>
      </c>
      <c r="AH705" s="104"/>
      <c r="AI705" s="104"/>
      <c r="AJ705" s="104"/>
      <c r="AK705" s="104"/>
      <c r="AL705" s="104"/>
      <c r="AM705" s="104"/>
      <c r="AN705" s="104"/>
      <c r="AO705" s="104"/>
      <c r="AP705" s="104"/>
      <c r="AQ705" s="104"/>
      <c r="AR705" s="104"/>
      <c r="AS705" s="104"/>
      <c r="AT705" s="104"/>
      <c r="AU705" s="104"/>
      <c r="AV705" s="104"/>
      <c r="AW705" s="104"/>
      <c r="AX705" s="125"/>
    </row>
    <row r="706" spans="1:50" ht="64.5" customHeight="1" x14ac:dyDescent="0.15">
      <c r="A706" s="666"/>
      <c r="B706" s="667"/>
      <c r="C706" s="820"/>
      <c r="D706" s="821"/>
      <c r="E706" s="754" t="s">
        <v>380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1" t="s">
        <v>675</v>
      </c>
      <c r="AE706" s="332"/>
      <c r="AF706" s="687"/>
      <c r="AG706" s="167"/>
      <c r="AH706" s="107"/>
      <c r="AI706" s="107"/>
      <c r="AJ706" s="107"/>
      <c r="AK706" s="107"/>
      <c r="AL706" s="107"/>
      <c r="AM706" s="107"/>
      <c r="AN706" s="107"/>
      <c r="AO706" s="107"/>
      <c r="AP706" s="107"/>
      <c r="AQ706" s="107"/>
      <c r="AR706" s="107"/>
      <c r="AS706" s="107"/>
      <c r="AT706" s="107"/>
      <c r="AU706" s="107"/>
      <c r="AV706" s="107"/>
      <c r="AW706" s="107"/>
      <c r="AX706" s="168"/>
    </row>
    <row r="707" spans="1:50" ht="64.5" customHeight="1" x14ac:dyDescent="0.15">
      <c r="A707" s="666"/>
      <c r="B707" s="667"/>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t="s">
        <v>675</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6"/>
      <c r="B708" s="668"/>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8" t="s">
        <v>608</v>
      </c>
      <c r="AE708" s="629"/>
      <c r="AF708" s="629"/>
      <c r="AG708" s="766" t="s">
        <v>585</v>
      </c>
      <c r="AH708" s="767"/>
      <c r="AI708" s="767"/>
      <c r="AJ708" s="767"/>
      <c r="AK708" s="767"/>
      <c r="AL708" s="767"/>
      <c r="AM708" s="767"/>
      <c r="AN708" s="767"/>
      <c r="AO708" s="767"/>
      <c r="AP708" s="767"/>
      <c r="AQ708" s="767"/>
      <c r="AR708" s="767"/>
      <c r="AS708" s="767"/>
      <c r="AT708" s="767"/>
      <c r="AU708" s="767"/>
      <c r="AV708" s="767"/>
      <c r="AW708" s="767"/>
      <c r="AX708" s="768"/>
    </row>
    <row r="709" spans="1:50" ht="57.75" customHeight="1" x14ac:dyDescent="0.15">
      <c r="A709" s="666"/>
      <c r="B709" s="668"/>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1" t="s">
        <v>674</v>
      </c>
      <c r="AE709" s="332"/>
      <c r="AF709" s="332"/>
      <c r="AG709" s="333" t="s">
        <v>564</v>
      </c>
      <c r="AH709" s="334"/>
      <c r="AI709" s="334"/>
      <c r="AJ709" s="334"/>
      <c r="AK709" s="334"/>
      <c r="AL709" s="334"/>
      <c r="AM709" s="334"/>
      <c r="AN709" s="334"/>
      <c r="AO709" s="334"/>
      <c r="AP709" s="334"/>
      <c r="AQ709" s="334"/>
      <c r="AR709" s="334"/>
      <c r="AS709" s="334"/>
      <c r="AT709" s="334"/>
      <c r="AU709" s="334"/>
      <c r="AV709" s="334"/>
      <c r="AW709" s="334"/>
      <c r="AX709" s="335"/>
    </row>
    <row r="710" spans="1:50" ht="57.75" customHeight="1" x14ac:dyDescent="0.15">
      <c r="A710" s="666"/>
      <c r="B710" s="668"/>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1" t="s">
        <v>608</v>
      </c>
      <c r="AE710" s="332"/>
      <c r="AF710" s="332"/>
      <c r="AG710" s="333" t="s">
        <v>683</v>
      </c>
      <c r="AH710" s="334"/>
      <c r="AI710" s="334"/>
      <c r="AJ710" s="334"/>
      <c r="AK710" s="334"/>
      <c r="AL710" s="334"/>
      <c r="AM710" s="334"/>
      <c r="AN710" s="334"/>
      <c r="AO710" s="334"/>
      <c r="AP710" s="334"/>
      <c r="AQ710" s="334"/>
      <c r="AR710" s="334"/>
      <c r="AS710" s="334"/>
      <c r="AT710" s="334"/>
      <c r="AU710" s="334"/>
      <c r="AV710" s="334"/>
      <c r="AW710" s="334"/>
      <c r="AX710" s="335"/>
    </row>
    <row r="711" spans="1:50" ht="57.75" customHeight="1" x14ac:dyDescent="0.15">
      <c r="A711" s="666"/>
      <c r="B711" s="668"/>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7"/>
      <c r="AD711" s="331" t="s">
        <v>608</v>
      </c>
      <c r="AE711" s="332"/>
      <c r="AF711" s="332"/>
      <c r="AG711" s="333" t="s">
        <v>586</v>
      </c>
      <c r="AH711" s="334"/>
      <c r="AI711" s="334"/>
      <c r="AJ711" s="334"/>
      <c r="AK711" s="334"/>
      <c r="AL711" s="334"/>
      <c r="AM711" s="334"/>
      <c r="AN711" s="334"/>
      <c r="AO711" s="334"/>
      <c r="AP711" s="334"/>
      <c r="AQ711" s="334"/>
      <c r="AR711" s="334"/>
      <c r="AS711" s="334"/>
      <c r="AT711" s="334"/>
      <c r="AU711" s="334"/>
      <c r="AV711" s="334"/>
      <c r="AW711" s="334"/>
      <c r="AX711" s="335"/>
    </row>
    <row r="712" spans="1:50" ht="57.75" customHeight="1" x14ac:dyDescent="0.15">
      <c r="A712" s="666"/>
      <c r="B712" s="668"/>
      <c r="C712" s="413" t="s">
        <v>348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7"/>
      <c r="AD712" s="807" t="s">
        <v>674</v>
      </c>
      <c r="AE712" s="808"/>
      <c r="AF712" s="808"/>
      <c r="AG712" s="333" t="s">
        <v>564</v>
      </c>
      <c r="AH712" s="334"/>
      <c r="AI712" s="334"/>
      <c r="AJ712" s="334"/>
      <c r="AK712" s="334"/>
      <c r="AL712" s="334"/>
      <c r="AM712" s="334"/>
      <c r="AN712" s="334"/>
      <c r="AO712" s="334"/>
      <c r="AP712" s="334"/>
      <c r="AQ712" s="334"/>
      <c r="AR712" s="334"/>
      <c r="AS712" s="334"/>
      <c r="AT712" s="334"/>
      <c r="AU712" s="334"/>
      <c r="AV712" s="334"/>
      <c r="AW712" s="334"/>
      <c r="AX712" s="335"/>
    </row>
    <row r="713" spans="1:50" ht="57.75" customHeight="1" x14ac:dyDescent="0.15">
      <c r="A713" s="666"/>
      <c r="B713" s="668"/>
      <c r="C713" s="1024" t="s">
        <v>349</v>
      </c>
      <c r="D713" s="1025"/>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6"/>
      <c r="AD713" s="331" t="s">
        <v>608</v>
      </c>
      <c r="AE713" s="332"/>
      <c r="AF713" s="687"/>
      <c r="AG713" s="100" t="s">
        <v>690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9"/>
      <c r="B714" s="670"/>
      <c r="C714" s="671" t="s">
        <v>326</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3" t="s">
        <v>608</v>
      </c>
      <c r="AE714" s="834"/>
      <c r="AF714" s="835"/>
      <c r="AG714" s="760" t="s">
        <v>689</v>
      </c>
      <c r="AH714" s="761"/>
      <c r="AI714" s="761"/>
      <c r="AJ714" s="761"/>
      <c r="AK714" s="761"/>
      <c r="AL714" s="761"/>
      <c r="AM714" s="761"/>
      <c r="AN714" s="761"/>
      <c r="AO714" s="761"/>
      <c r="AP714" s="761"/>
      <c r="AQ714" s="761"/>
      <c r="AR714" s="761"/>
      <c r="AS714" s="761"/>
      <c r="AT714" s="761"/>
      <c r="AU714" s="761"/>
      <c r="AV714" s="761"/>
      <c r="AW714" s="761"/>
      <c r="AX714" s="762"/>
    </row>
    <row r="715" spans="1:50" ht="64.5" customHeight="1" x14ac:dyDescent="0.15">
      <c r="A715" s="664" t="s">
        <v>40</v>
      </c>
      <c r="B715" s="810"/>
      <c r="C715" s="811" t="s">
        <v>327</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608</v>
      </c>
      <c r="AE715" s="629"/>
      <c r="AF715" s="680"/>
      <c r="AG715" s="766" t="s">
        <v>688</v>
      </c>
      <c r="AH715" s="767"/>
      <c r="AI715" s="767"/>
      <c r="AJ715" s="767"/>
      <c r="AK715" s="767"/>
      <c r="AL715" s="767"/>
      <c r="AM715" s="767"/>
      <c r="AN715" s="767"/>
      <c r="AO715" s="767"/>
      <c r="AP715" s="767"/>
      <c r="AQ715" s="767"/>
      <c r="AR715" s="767"/>
      <c r="AS715" s="767"/>
      <c r="AT715" s="767"/>
      <c r="AU715" s="767"/>
      <c r="AV715" s="767"/>
      <c r="AW715" s="767"/>
      <c r="AX715" s="768"/>
    </row>
    <row r="716" spans="1:50" ht="64.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608</v>
      </c>
      <c r="AE716" s="651"/>
      <c r="AF716" s="651"/>
      <c r="AG716" s="333" t="s">
        <v>587</v>
      </c>
      <c r="AH716" s="334"/>
      <c r="AI716" s="334"/>
      <c r="AJ716" s="334"/>
      <c r="AK716" s="334"/>
      <c r="AL716" s="334"/>
      <c r="AM716" s="334"/>
      <c r="AN716" s="334"/>
      <c r="AO716" s="334"/>
      <c r="AP716" s="334"/>
      <c r="AQ716" s="334"/>
      <c r="AR716" s="334"/>
      <c r="AS716" s="334"/>
      <c r="AT716" s="334"/>
      <c r="AU716" s="334"/>
      <c r="AV716" s="334"/>
      <c r="AW716" s="334"/>
      <c r="AX716" s="335"/>
    </row>
    <row r="717" spans="1:50" ht="64.5" customHeight="1" x14ac:dyDescent="0.15">
      <c r="A717" s="666"/>
      <c r="B717" s="668"/>
      <c r="C717" s="413" t="s">
        <v>246</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1" t="s">
        <v>608</v>
      </c>
      <c r="AE717" s="332"/>
      <c r="AF717" s="332"/>
      <c r="AG717" s="333" t="s">
        <v>588</v>
      </c>
      <c r="AH717" s="334"/>
      <c r="AI717" s="334"/>
      <c r="AJ717" s="334"/>
      <c r="AK717" s="334"/>
      <c r="AL717" s="334"/>
      <c r="AM717" s="334"/>
      <c r="AN717" s="334"/>
      <c r="AO717" s="334"/>
      <c r="AP717" s="334"/>
      <c r="AQ717" s="334"/>
      <c r="AR717" s="334"/>
      <c r="AS717" s="334"/>
      <c r="AT717" s="334"/>
      <c r="AU717" s="334"/>
      <c r="AV717" s="334"/>
      <c r="AW717" s="334"/>
      <c r="AX717" s="335"/>
    </row>
    <row r="718" spans="1:50" ht="64.5" customHeight="1" x14ac:dyDescent="0.15">
      <c r="A718" s="669"/>
      <c r="B718" s="670"/>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1" t="s">
        <v>608</v>
      </c>
      <c r="AE718" s="332"/>
      <c r="AF718" s="332"/>
      <c r="AG718" s="126" t="s">
        <v>589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674</v>
      </c>
      <c r="AE719" s="629"/>
      <c r="AF719" s="629"/>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3"/>
      <c r="B721" s="804"/>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3"/>
      <c r="B722" s="804"/>
      <c r="C722" s="296"/>
      <c r="D722" s="297"/>
      <c r="E722" s="297"/>
      <c r="F722" s="298"/>
      <c r="G722" s="286"/>
      <c r="H722" s="287"/>
      <c r="I722" s="82" t="str">
        <f>IF(OR(G722="　", G722=""), "", "-")</f>
        <v/>
      </c>
      <c r="J722" s="290"/>
      <c r="K722" s="290"/>
      <c r="L722" s="82" t="str">
        <f>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3"/>
      <c r="B723" s="804"/>
      <c r="C723" s="296"/>
      <c r="D723" s="297"/>
      <c r="E723" s="297"/>
      <c r="F723" s="298"/>
      <c r="G723" s="286"/>
      <c r="H723" s="287"/>
      <c r="I723" s="82" t="str">
        <f>IF(OR(G723="　", G723=""), "", "-")</f>
        <v/>
      </c>
      <c r="J723" s="290"/>
      <c r="K723" s="290"/>
      <c r="L723" s="82" t="str">
        <f>IF(M723="","","-")</f>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3"/>
      <c r="B724" s="804"/>
      <c r="C724" s="296"/>
      <c r="D724" s="297"/>
      <c r="E724" s="297"/>
      <c r="F724" s="298"/>
      <c r="G724" s="286"/>
      <c r="H724" s="287"/>
      <c r="I724" s="82" t="str">
        <f>IF(OR(G724="　", G724=""), "", "-")</f>
        <v/>
      </c>
      <c r="J724" s="290"/>
      <c r="K724" s="290"/>
      <c r="L724" s="82" t="str">
        <f>IF(M724="","","-")</f>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5"/>
      <c r="B725" s="806"/>
      <c r="C725" s="328"/>
      <c r="D725" s="329"/>
      <c r="E725" s="329"/>
      <c r="F725" s="330"/>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4" t="s">
        <v>48</v>
      </c>
      <c r="B726" s="828"/>
      <c r="C726" s="838" t="s">
        <v>53</v>
      </c>
      <c r="D726" s="861"/>
      <c r="E726" s="861"/>
      <c r="F726" s="862"/>
      <c r="G726" s="601" t="s">
        <v>677</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29"/>
      <c r="B727" s="830"/>
      <c r="C727" s="773" t="s">
        <v>57</v>
      </c>
      <c r="D727" s="774"/>
      <c r="E727" s="774"/>
      <c r="F727" s="775"/>
      <c r="G727" s="599" t="s">
        <v>678</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8" t="s">
        <v>691</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76.5" customHeight="1" thickBot="1" x14ac:dyDescent="0.2">
      <c r="A731" s="825" t="s">
        <v>137</v>
      </c>
      <c r="B731" s="826"/>
      <c r="C731" s="826"/>
      <c r="D731" s="826"/>
      <c r="E731" s="827"/>
      <c r="F731" s="753" t="s">
        <v>692</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81.75" customHeight="1" thickBot="1" x14ac:dyDescent="0.2">
      <c r="A733" s="697" t="s">
        <v>693</v>
      </c>
      <c r="B733" s="698"/>
      <c r="C733" s="698"/>
      <c r="D733" s="698"/>
      <c r="E733" s="699"/>
      <c r="F733" s="661" t="s">
        <v>694</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46.25" customHeight="1" thickBot="1" x14ac:dyDescent="0.2">
      <c r="A735" s="816" t="s">
        <v>590</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4" t="s">
        <v>354</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31" t="s">
        <v>402</v>
      </c>
      <c r="B737" s="210"/>
      <c r="C737" s="210"/>
      <c r="D737" s="211"/>
      <c r="E737" s="1032" t="s">
        <v>591</v>
      </c>
      <c r="F737" s="1032"/>
      <c r="G737" s="1032"/>
      <c r="H737" s="1032"/>
      <c r="I737" s="1032"/>
      <c r="J737" s="1032"/>
      <c r="K737" s="1032"/>
      <c r="L737" s="1032"/>
      <c r="M737" s="1032"/>
      <c r="N737" s="381" t="s">
        <v>397</v>
      </c>
      <c r="O737" s="381"/>
      <c r="P737" s="381"/>
      <c r="Q737" s="381"/>
      <c r="R737" s="1032" t="s">
        <v>592</v>
      </c>
      <c r="S737" s="1032"/>
      <c r="T737" s="1032"/>
      <c r="U737" s="1032"/>
      <c r="V737" s="1032"/>
      <c r="W737" s="1032"/>
      <c r="X737" s="1032"/>
      <c r="Y737" s="1032"/>
      <c r="Z737" s="1032"/>
      <c r="AA737" s="381" t="s">
        <v>396</v>
      </c>
      <c r="AB737" s="381"/>
      <c r="AC737" s="381"/>
      <c r="AD737" s="381"/>
      <c r="AE737" s="1032" t="s">
        <v>593</v>
      </c>
      <c r="AF737" s="1032"/>
      <c r="AG737" s="1032"/>
      <c r="AH737" s="1032"/>
      <c r="AI737" s="1032"/>
      <c r="AJ737" s="1032"/>
      <c r="AK737" s="1032"/>
      <c r="AL737" s="1032"/>
      <c r="AM737" s="1032"/>
      <c r="AN737" s="381" t="s">
        <v>395</v>
      </c>
      <c r="AO737" s="381"/>
      <c r="AP737" s="381"/>
      <c r="AQ737" s="381"/>
      <c r="AR737" s="1038" t="s">
        <v>594</v>
      </c>
      <c r="AS737" s="1039"/>
      <c r="AT737" s="1039"/>
      <c r="AU737" s="1039"/>
      <c r="AV737" s="1039"/>
      <c r="AW737" s="1039"/>
      <c r="AX737" s="1040"/>
      <c r="AY737" s="88"/>
      <c r="AZ737" s="88"/>
    </row>
    <row r="738" spans="1:52" ht="24.75" customHeight="1" x14ac:dyDescent="0.15">
      <c r="A738" s="1031" t="s">
        <v>394</v>
      </c>
      <c r="B738" s="210"/>
      <c r="C738" s="210"/>
      <c r="D738" s="211"/>
      <c r="E738" s="1032" t="s">
        <v>595</v>
      </c>
      <c r="F738" s="1032"/>
      <c r="G738" s="1032"/>
      <c r="H738" s="1032"/>
      <c r="I738" s="1032"/>
      <c r="J738" s="1032"/>
      <c r="K738" s="1032"/>
      <c r="L738" s="1032"/>
      <c r="M738" s="1032"/>
      <c r="N738" s="381" t="s">
        <v>393</v>
      </c>
      <c r="O738" s="381"/>
      <c r="P738" s="381"/>
      <c r="Q738" s="381"/>
      <c r="R738" s="1032" t="s">
        <v>596</v>
      </c>
      <c r="S738" s="1032"/>
      <c r="T738" s="1032"/>
      <c r="U738" s="1032"/>
      <c r="V738" s="1032"/>
      <c r="W738" s="1032"/>
      <c r="X738" s="1032"/>
      <c r="Y738" s="1032"/>
      <c r="Z738" s="1032"/>
      <c r="AA738" s="381" t="s">
        <v>392</v>
      </c>
      <c r="AB738" s="381"/>
      <c r="AC738" s="381"/>
      <c r="AD738" s="381"/>
      <c r="AE738" s="1032" t="s">
        <v>597</v>
      </c>
      <c r="AF738" s="1032"/>
      <c r="AG738" s="1032"/>
      <c r="AH738" s="1032"/>
      <c r="AI738" s="1032"/>
      <c r="AJ738" s="1032"/>
      <c r="AK738" s="1032"/>
      <c r="AL738" s="1032"/>
      <c r="AM738" s="1032"/>
      <c r="AN738" s="381" t="s">
        <v>391</v>
      </c>
      <c r="AO738" s="381"/>
      <c r="AP738" s="381"/>
      <c r="AQ738" s="381"/>
      <c r="AR738" s="1038">
        <v>180</v>
      </c>
      <c r="AS738" s="1039"/>
      <c r="AT738" s="1039"/>
      <c r="AU738" s="1039"/>
      <c r="AV738" s="1039"/>
      <c r="AW738" s="1039"/>
      <c r="AX738" s="1040"/>
    </row>
    <row r="739" spans="1:52" ht="24.75" customHeight="1" x14ac:dyDescent="0.15">
      <c r="A739" s="1031" t="s">
        <v>390</v>
      </c>
      <c r="B739" s="210"/>
      <c r="C739" s="210"/>
      <c r="D739" s="211"/>
      <c r="E739" s="1032">
        <v>181</v>
      </c>
      <c r="F739" s="1032"/>
      <c r="G739" s="1032"/>
      <c r="H739" s="1032"/>
      <c r="I739" s="1032"/>
      <c r="J739" s="1032"/>
      <c r="K739" s="1032"/>
      <c r="L739" s="1032"/>
      <c r="M739" s="1032"/>
      <c r="N739" s="1033"/>
      <c r="O739" s="1033"/>
      <c r="P739" s="1033"/>
      <c r="Q739" s="1033"/>
      <c r="R739" s="1034"/>
      <c r="S739" s="1034"/>
      <c r="T739" s="1034"/>
      <c r="U739" s="1034"/>
      <c r="V739" s="1034"/>
      <c r="W739" s="1034"/>
      <c r="X739" s="1034"/>
      <c r="Y739" s="1034"/>
      <c r="Z739" s="1034"/>
      <c r="AA739" s="1033"/>
      <c r="AB739" s="1033"/>
      <c r="AC739" s="1033"/>
      <c r="AD739" s="1033"/>
      <c r="AE739" s="1034"/>
      <c r="AF739" s="1034"/>
      <c r="AG739" s="1034"/>
      <c r="AH739" s="1034"/>
      <c r="AI739" s="1034"/>
      <c r="AJ739" s="1034"/>
      <c r="AK739" s="1034"/>
      <c r="AL739" s="1034"/>
      <c r="AM739" s="1034"/>
      <c r="AN739" s="1033"/>
      <c r="AO739" s="1033"/>
      <c r="AP739" s="1033"/>
      <c r="AQ739" s="1033"/>
      <c r="AR739" s="1035"/>
      <c r="AS739" s="1036"/>
      <c r="AT739" s="1036"/>
      <c r="AU739" s="1036"/>
      <c r="AV739" s="1036"/>
      <c r="AW739" s="1036"/>
      <c r="AX739" s="1037"/>
    </row>
    <row r="740" spans="1:52" ht="24.75" customHeight="1" thickBot="1" x14ac:dyDescent="0.2">
      <c r="A740" s="1013" t="s">
        <v>414</v>
      </c>
      <c r="B740" s="1014"/>
      <c r="C740" s="1014"/>
      <c r="D740" s="1015"/>
      <c r="E740" s="1016" t="s">
        <v>561</v>
      </c>
      <c r="F740" s="1017"/>
      <c r="G740" s="1017"/>
      <c r="H740" s="92" t="str">
        <f>IF(E740="", "", "(")</f>
        <v>(</v>
      </c>
      <c r="I740" s="1017"/>
      <c r="J740" s="1017"/>
      <c r="K740" s="92" t="str">
        <f>IF(OR(I740="　", I740=""), "", "-")</f>
        <v/>
      </c>
      <c r="L740" s="1018">
        <v>175</v>
      </c>
      <c r="M740" s="1018"/>
      <c r="N740" s="93" t="str">
        <f>IF(O740="", "", "-")</f>
        <v/>
      </c>
      <c r="O740" s="94"/>
      <c r="P740" s="93" t="str">
        <f>IF(E740="", "", ")")</f>
        <v>)</v>
      </c>
      <c r="Q740" s="1016"/>
      <c r="R740" s="1017"/>
      <c r="S740" s="1017"/>
      <c r="T740" s="92" t="str">
        <f>IF(Q740="", "", "(")</f>
        <v/>
      </c>
      <c r="U740" s="1017"/>
      <c r="V740" s="1017"/>
      <c r="W740" s="92" t="str">
        <f>IF(OR(U740="　", U740=""), "", "-")</f>
        <v/>
      </c>
      <c r="X740" s="1018"/>
      <c r="Y740" s="1018"/>
      <c r="Z740" s="93" t="str">
        <f>IF(AA740="", "", "-")</f>
        <v/>
      </c>
      <c r="AA740" s="94"/>
      <c r="AB740" s="93" t="str">
        <f>IF(Q740="", "", ")")</f>
        <v/>
      </c>
      <c r="AC740" s="1016"/>
      <c r="AD740" s="1017"/>
      <c r="AE740" s="1017"/>
      <c r="AF740" s="92" t="str">
        <f>IF(AC740="", "", "(")</f>
        <v/>
      </c>
      <c r="AG740" s="1017"/>
      <c r="AH740" s="1017"/>
      <c r="AI740" s="92" t="str">
        <f>IF(OR(AG740="　", AG740=""), "", "-")</f>
        <v/>
      </c>
      <c r="AJ740" s="1018"/>
      <c r="AK740" s="1018"/>
      <c r="AL740" s="93" t="str">
        <f>IF(AM740="", "", "-")</f>
        <v/>
      </c>
      <c r="AM740" s="94"/>
      <c r="AN740" s="93" t="str">
        <f>IF(AC740="", "", ")")</f>
        <v/>
      </c>
      <c r="AO740" s="1041"/>
      <c r="AP740" s="1042"/>
      <c r="AQ740" s="1042"/>
      <c r="AR740" s="1042"/>
      <c r="AS740" s="1042"/>
      <c r="AT740" s="1042"/>
      <c r="AU740" s="1042"/>
      <c r="AV740" s="1042"/>
      <c r="AW740" s="1042"/>
      <c r="AX740" s="1043"/>
    </row>
    <row r="741" spans="1:52" ht="28.35" customHeight="1" x14ac:dyDescent="0.15">
      <c r="A741" s="638" t="s">
        <v>383</v>
      </c>
      <c r="B741" s="639"/>
      <c r="C741" s="639"/>
      <c r="D741" s="639"/>
      <c r="E741" s="639"/>
      <c r="F741" s="64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8"/>
      <c r="B742" s="639"/>
      <c r="C742" s="639"/>
      <c r="D742" s="639"/>
      <c r="E742" s="639"/>
      <c r="F742" s="640"/>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0.25" customHeight="1" thickBot="1" x14ac:dyDescent="0.2">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75" customHeight="1" x14ac:dyDescent="0.15">
      <c r="A780" s="652" t="s">
        <v>385</v>
      </c>
      <c r="B780" s="653"/>
      <c r="C780" s="653"/>
      <c r="D780" s="653"/>
      <c r="E780" s="653"/>
      <c r="F780" s="654"/>
      <c r="G780" s="619" t="s">
        <v>618</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681</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9"/>
    </row>
    <row r="781" spans="1:50" ht="27.75" customHeight="1" x14ac:dyDescent="0.15">
      <c r="A781" s="655"/>
      <c r="B781" s="656"/>
      <c r="C781" s="656"/>
      <c r="D781" s="656"/>
      <c r="E781" s="656"/>
      <c r="F781" s="657"/>
      <c r="G781" s="838"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4"/>
      <c r="AC781" s="838"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7.75" customHeight="1" x14ac:dyDescent="0.15">
      <c r="A782" s="655"/>
      <c r="B782" s="656"/>
      <c r="C782" s="656"/>
      <c r="D782" s="656"/>
      <c r="E782" s="656"/>
      <c r="F782" s="657"/>
      <c r="G782" s="694" t="s">
        <v>616</v>
      </c>
      <c r="H782" s="695"/>
      <c r="I782" s="695"/>
      <c r="J782" s="695"/>
      <c r="K782" s="696"/>
      <c r="L782" s="688" t="s">
        <v>617</v>
      </c>
      <c r="M782" s="689"/>
      <c r="N782" s="689"/>
      <c r="O782" s="689"/>
      <c r="P782" s="689"/>
      <c r="Q782" s="689"/>
      <c r="R782" s="689"/>
      <c r="S782" s="689"/>
      <c r="T782" s="689"/>
      <c r="U782" s="689"/>
      <c r="V782" s="689"/>
      <c r="W782" s="689"/>
      <c r="X782" s="690"/>
      <c r="Y782" s="410">
        <v>1172</v>
      </c>
      <c r="Z782" s="411"/>
      <c r="AA782" s="411"/>
      <c r="AB782" s="831"/>
      <c r="AC782" s="694" t="s">
        <v>616</v>
      </c>
      <c r="AD782" s="695"/>
      <c r="AE782" s="695"/>
      <c r="AF782" s="695"/>
      <c r="AG782" s="696"/>
      <c r="AH782" s="688" t="s">
        <v>684</v>
      </c>
      <c r="AI782" s="689"/>
      <c r="AJ782" s="689"/>
      <c r="AK782" s="689"/>
      <c r="AL782" s="689"/>
      <c r="AM782" s="689"/>
      <c r="AN782" s="689"/>
      <c r="AO782" s="689"/>
      <c r="AP782" s="689"/>
      <c r="AQ782" s="689"/>
      <c r="AR782" s="689"/>
      <c r="AS782" s="689"/>
      <c r="AT782" s="690"/>
      <c r="AU782" s="410">
        <v>51.15</v>
      </c>
      <c r="AV782" s="411"/>
      <c r="AW782" s="411"/>
      <c r="AX782" s="412"/>
    </row>
    <row r="783" spans="1:50" ht="24.75" hidden="1" customHeight="1" x14ac:dyDescent="0.15">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15">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thickBot="1" x14ac:dyDescent="0.2">
      <c r="A792" s="655"/>
      <c r="B792" s="656"/>
      <c r="C792" s="656"/>
      <c r="D792" s="656"/>
      <c r="E792" s="656"/>
      <c r="F792" s="657"/>
      <c r="G792" s="849" t="s">
        <v>20</v>
      </c>
      <c r="H792" s="850"/>
      <c r="I792" s="850"/>
      <c r="J792" s="850"/>
      <c r="K792" s="850"/>
      <c r="L792" s="851"/>
      <c r="M792" s="852"/>
      <c r="N792" s="852"/>
      <c r="O792" s="852"/>
      <c r="P792" s="852"/>
      <c r="Q792" s="852"/>
      <c r="R792" s="852"/>
      <c r="S792" s="852"/>
      <c r="T792" s="852"/>
      <c r="U792" s="852"/>
      <c r="V792" s="852"/>
      <c r="W792" s="852"/>
      <c r="X792" s="853"/>
      <c r="Y792" s="854">
        <f>SUM(Y782:AB791)</f>
        <v>1172</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51.15</v>
      </c>
      <c r="AV792" s="855"/>
      <c r="AW792" s="855"/>
      <c r="AX792" s="857"/>
    </row>
    <row r="793" spans="1:50" ht="29.25" customHeight="1" x14ac:dyDescent="0.15">
      <c r="A793" s="655"/>
      <c r="B793" s="656"/>
      <c r="C793" s="656"/>
      <c r="D793" s="656"/>
      <c r="E793" s="656"/>
      <c r="F793" s="657"/>
      <c r="G793" s="860" t="s">
        <v>672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860" t="s">
        <v>673</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9"/>
    </row>
    <row r="794" spans="1:50" ht="29.25" customHeight="1" x14ac:dyDescent="0.15">
      <c r="A794" s="655"/>
      <c r="B794" s="656"/>
      <c r="C794" s="656"/>
      <c r="D794" s="656"/>
      <c r="E794" s="656"/>
      <c r="F794" s="657"/>
      <c r="G794" s="838"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4"/>
      <c r="AC794" s="838"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9.25" customHeight="1" x14ac:dyDescent="0.15">
      <c r="A795" s="655"/>
      <c r="B795" s="656"/>
      <c r="C795" s="656"/>
      <c r="D795" s="656"/>
      <c r="E795" s="656"/>
      <c r="F795" s="657"/>
      <c r="G795" s="694" t="s">
        <v>616</v>
      </c>
      <c r="H795" s="695"/>
      <c r="I795" s="695"/>
      <c r="J795" s="695"/>
      <c r="K795" s="696"/>
      <c r="L795" s="688" t="s">
        <v>685</v>
      </c>
      <c r="M795" s="689"/>
      <c r="N795" s="689"/>
      <c r="O795" s="689"/>
      <c r="P795" s="689"/>
      <c r="Q795" s="689"/>
      <c r="R795" s="689"/>
      <c r="S795" s="689"/>
      <c r="T795" s="689"/>
      <c r="U795" s="689"/>
      <c r="V795" s="689"/>
      <c r="W795" s="689"/>
      <c r="X795" s="690"/>
      <c r="Y795" s="410">
        <v>217.5</v>
      </c>
      <c r="Z795" s="411"/>
      <c r="AA795" s="411"/>
      <c r="AB795" s="831"/>
      <c r="AC795" s="694" t="s">
        <v>616</v>
      </c>
      <c r="AD795" s="695"/>
      <c r="AE795" s="695"/>
      <c r="AF795" s="695"/>
      <c r="AG795" s="696"/>
      <c r="AH795" s="688" t="s">
        <v>655</v>
      </c>
      <c r="AI795" s="689"/>
      <c r="AJ795" s="689"/>
      <c r="AK795" s="689"/>
      <c r="AL795" s="689"/>
      <c r="AM795" s="689"/>
      <c r="AN795" s="689"/>
      <c r="AO795" s="689"/>
      <c r="AP795" s="689"/>
      <c r="AQ795" s="689"/>
      <c r="AR795" s="689"/>
      <c r="AS795" s="689"/>
      <c r="AT795" s="690"/>
      <c r="AU795" s="410">
        <v>175.1</v>
      </c>
      <c r="AV795" s="411"/>
      <c r="AW795" s="411"/>
      <c r="AX795" s="412"/>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customHeight="1" x14ac:dyDescent="0.15">
      <c r="A805" s="655"/>
      <c r="B805" s="656"/>
      <c r="C805" s="656"/>
      <c r="D805" s="656"/>
      <c r="E805" s="656"/>
      <c r="F805" s="657"/>
      <c r="G805" s="849" t="s">
        <v>20</v>
      </c>
      <c r="H805" s="850"/>
      <c r="I805" s="850"/>
      <c r="J805" s="850"/>
      <c r="K805" s="850"/>
      <c r="L805" s="851"/>
      <c r="M805" s="852"/>
      <c r="N805" s="852"/>
      <c r="O805" s="852"/>
      <c r="P805" s="852"/>
      <c r="Q805" s="852"/>
      <c r="R805" s="852"/>
      <c r="S805" s="852"/>
      <c r="T805" s="852"/>
      <c r="U805" s="852"/>
      <c r="V805" s="852"/>
      <c r="W805" s="852"/>
      <c r="X805" s="853"/>
      <c r="Y805" s="854">
        <f>SUM(Y795:AB804)</f>
        <v>217.5</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175.1</v>
      </c>
      <c r="AV805" s="855"/>
      <c r="AW805" s="855"/>
      <c r="AX805" s="857"/>
    </row>
    <row r="806" spans="1:50" ht="24.75" hidden="1" customHeight="1" x14ac:dyDescent="0.15">
      <c r="A806" s="655"/>
      <c r="B806" s="656"/>
      <c r="C806" s="656"/>
      <c r="D806" s="656"/>
      <c r="E806" s="656"/>
      <c r="F806" s="657"/>
      <c r="G806" s="860" t="s">
        <v>321</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860" t="s">
        <v>322</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9"/>
    </row>
    <row r="807" spans="1:50" ht="24.75" hidden="1" customHeight="1" x14ac:dyDescent="0.15">
      <c r="A807" s="655"/>
      <c r="B807" s="656"/>
      <c r="C807" s="656"/>
      <c r="D807" s="656"/>
      <c r="E807" s="656"/>
      <c r="F807" s="657"/>
      <c r="G807" s="838"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4"/>
      <c r="AC807" s="838"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5"/>
      <c r="B808" s="656"/>
      <c r="C808" s="656"/>
      <c r="D808" s="656"/>
      <c r="E808" s="656"/>
      <c r="F808" s="657"/>
      <c r="G808" s="863"/>
      <c r="H808" s="695"/>
      <c r="I808" s="695"/>
      <c r="J808" s="695"/>
      <c r="K808" s="696"/>
      <c r="L808" s="688"/>
      <c r="M808" s="689"/>
      <c r="N808" s="689"/>
      <c r="O808" s="689"/>
      <c r="P808" s="689"/>
      <c r="Q808" s="689"/>
      <c r="R808" s="689"/>
      <c r="S808" s="689"/>
      <c r="T808" s="689"/>
      <c r="U808" s="689"/>
      <c r="V808" s="689"/>
      <c r="W808" s="689"/>
      <c r="X808" s="690"/>
      <c r="Y808" s="410"/>
      <c r="Z808" s="411"/>
      <c r="AA808" s="411"/>
      <c r="AB808" s="831"/>
      <c r="AC808" s="863"/>
      <c r="AD808" s="695"/>
      <c r="AE808" s="695"/>
      <c r="AF808" s="695"/>
      <c r="AG808" s="696"/>
      <c r="AH808" s="688"/>
      <c r="AI808" s="689"/>
      <c r="AJ808" s="689"/>
      <c r="AK808" s="689"/>
      <c r="AL808" s="689"/>
      <c r="AM808" s="689"/>
      <c r="AN808" s="689"/>
      <c r="AO808" s="689"/>
      <c r="AP808" s="689"/>
      <c r="AQ808" s="689"/>
      <c r="AR808" s="689"/>
      <c r="AS808" s="689"/>
      <c r="AT808" s="690"/>
      <c r="AU808" s="410"/>
      <c r="AV808" s="411"/>
      <c r="AW808" s="411"/>
      <c r="AX808" s="412"/>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x14ac:dyDescent="0.2">
      <c r="A818" s="655"/>
      <c r="B818" s="656"/>
      <c r="C818" s="656"/>
      <c r="D818" s="656"/>
      <c r="E818" s="656"/>
      <c r="F818" s="657"/>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5"/>
      <c r="B819" s="656"/>
      <c r="C819" s="656"/>
      <c r="D819" s="656"/>
      <c r="E819" s="656"/>
      <c r="F819" s="657"/>
      <c r="G819" s="860"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860"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9"/>
    </row>
    <row r="820" spans="1:50" ht="24.75" hidden="1" customHeight="1" x14ac:dyDescent="0.15">
      <c r="A820" s="655"/>
      <c r="B820" s="656"/>
      <c r="C820" s="656"/>
      <c r="D820" s="656"/>
      <c r="E820" s="656"/>
      <c r="F820" s="657"/>
      <c r="G820" s="838"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4"/>
      <c r="AC820" s="838"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5"/>
      <c r="B821" s="656"/>
      <c r="C821" s="656"/>
      <c r="D821" s="656"/>
      <c r="E821" s="656"/>
      <c r="F821" s="657"/>
      <c r="G821" s="863"/>
      <c r="H821" s="695"/>
      <c r="I821" s="695"/>
      <c r="J821" s="695"/>
      <c r="K821" s="696"/>
      <c r="L821" s="688"/>
      <c r="M821" s="689"/>
      <c r="N821" s="689"/>
      <c r="O821" s="689"/>
      <c r="P821" s="689"/>
      <c r="Q821" s="689"/>
      <c r="R821" s="689"/>
      <c r="S821" s="689"/>
      <c r="T821" s="689"/>
      <c r="U821" s="689"/>
      <c r="V821" s="689"/>
      <c r="W821" s="689"/>
      <c r="X821" s="690"/>
      <c r="Y821" s="410"/>
      <c r="Z821" s="411"/>
      <c r="AA821" s="411"/>
      <c r="AB821" s="831"/>
      <c r="AC821" s="863"/>
      <c r="AD821" s="695"/>
      <c r="AE821" s="695"/>
      <c r="AF821" s="695"/>
      <c r="AG821" s="696"/>
      <c r="AH821" s="688"/>
      <c r="AI821" s="689"/>
      <c r="AJ821" s="689"/>
      <c r="AK821" s="689"/>
      <c r="AL821" s="689"/>
      <c r="AM821" s="689"/>
      <c r="AN821" s="689"/>
      <c r="AO821" s="689"/>
      <c r="AP821" s="689"/>
      <c r="AQ821" s="689"/>
      <c r="AR821" s="689"/>
      <c r="AS821" s="689"/>
      <c r="AT821" s="690"/>
      <c r="AU821" s="410"/>
      <c r="AV821" s="411"/>
      <c r="AW821" s="411"/>
      <c r="AX821" s="412"/>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5"/>
      <c r="B831" s="656"/>
      <c r="C831" s="656"/>
      <c r="D831" s="656"/>
      <c r="E831" s="656"/>
      <c r="F831" s="657"/>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34.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48"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48" t="s">
        <v>340</v>
      </c>
      <c r="AD837" s="148"/>
      <c r="AE837" s="148"/>
      <c r="AF837" s="148"/>
      <c r="AG837" s="148"/>
      <c r="AH837" s="383" t="s">
        <v>366</v>
      </c>
      <c r="AI837" s="380"/>
      <c r="AJ837" s="380"/>
      <c r="AK837" s="380"/>
      <c r="AL837" s="380" t="s">
        <v>21</v>
      </c>
      <c r="AM837" s="380"/>
      <c r="AN837" s="380"/>
      <c r="AO837" s="385"/>
      <c r="AP837" s="386" t="s">
        <v>301</v>
      </c>
      <c r="AQ837" s="386"/>
      <c r="AR837" s="386"/>
      <c r="AS837" s="386"/>
      <c r="AT837" s="386"/>
      <c r="AU837" s="386"/>
      <c r="AV837" s="386"/>
      <c r="AW837" s="386"/>
      <c r="AX837" s="386"/>
    </row>
    <row r="838" spans="1:50" ht="81.75" customHeight="1" x14ac:dyDescent="0.15">
      <c r="A838" s="392">
        <v>1</v>
      </c>
      <c r="B838" s="392">
        <v>1</v>
      </c>
      <c r="C838" s="393" t="s">
        <v>652</v>
      </c>
      <c r="D838" s="363"/>
      <c r="E838" s="363"/>
      <c r="F838" s="363"/>
      <c r="G838" s="363"/>
      <c r="H838" s="363"/>
      <c r="I838" s="363"/>
      <c r="J838" s="938">
        <v>4030005012570</v>
      </c>
      <c r="K838" s="365"/>
      <c r="L838" s="365"/>
      <c r="M838" s="365"/>
      <c r="N838" s="365"/>
      <c r="O838" s="365"/>
      <c r="P838" s="942" t="s">
        <v>653</v>
      </c>
      <c r="Q838" s="943"/>
      <c r="R838" s="943"/>
      <c r="S838" s="943"/>
      <c r="T838" s="943"/>
      <c r="U838" s="943"/>
      <c r="V838" s="943"/>
      <c r="W838" s="943"/>
      <c r="X838" s="944"/>
      <c r="Y838" s="939">
        <v>1172</v>
      </c>
      <c r="Z838" s="940"/>
      <c r="AA838" s="940"/>
      <c r="AB838" s="941"/>
      <c r="AC838" s="930" t="s">
        <v>654</v>
      </c>
      <c r="AD838" s="931"/>
      <c r="AE838" s="931"/>
      <c r="AF838" s="931"/>
      <c r="AG838" s="931"/>
      <c r="AH838" s="935" t="s">
        <v>564</v>
      </c>
      <c r="AI838" s="936"/>
      <c r="AJ838" s="936"/>
      <c r="AK838" s="937"/>
      <c r="AL838" s="935" t="s">
        <v>564</v>
      </c>
      <c r="AM838" s="936"/>
      <c r="AN838" s="936"/>
      <c r="AO838" s="937"/>
      <c r="AP838" s="376" t="s">
        <v>564</v>
      </c>
      <c r="AQ838" s="376"/>
      <c r="AR838" s="376"/>
      <c r="AS838" s="376"/>
      <c r="AT838" s="376"/>
      <c r="AU838" s="376"/>
      <c r="AV838" s="376"/>
      <c r="AW838" s="376"/>
      <c r="AX838" s="376"/>
    </row>
    <row r="839" spans="1:50" ht="30" hidden="1" customHeight="1" x14ac:dyDescent="0.15">
      <c r="A839" s="392">
        <v>2</v>
      </c>
      <c r="B839" s="392">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9"/>
      <c r="AD839" s="379"/>
      <c r="AE839" s="379"/>
      <c r="AF839" s="379"/>
      <c r="AG839" s="379"/>
      <c r="AH839" s="388"/>
      <c r="AI839" s="389"/>
      <c r="AJ839" s="389"/>
      <c r="AK839" s="389"/>
      <c r="AL839" s="373"/>
      <c r="AM839" s="374"/>
      <c r="AN839" s="374"/>
      <c r="AO839" s="375"/>
      <c r="AP839" s="376"/>
      <c r="AQ839" s="376"/>
      <c r="AR839" s="376"/>
      <c r="AS839" s="376"/>
      <c r="AT839" s="376"/>
      <c r="AU839" s="376"/>
      <c r="AV839" s="376"/>
      <c r="AW839" s="376"/>
      <c r="AX839" s="376"/>
    </row>
    <row r="840" spans="1:50" ht="30" hidden="1" customHeight="1" x14ac:dyDescent="0.15">
      <c r="A840" s="392">
        <v>3</v>
      </c>
      <c r="B840" s="392">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2">
        <v>4</v>
      </c>
      <c r="B841" s="392">
        <v>1</v>
      </c>
      <c r="C841" s="377"/>
      <c r="D841" s="363"/>
      <c r="E841" s="363"/>
      <c r="F841" s="363"/>
      <c r="G841" s="363"/>
      <c r="H841" s="363"/>
      <c r="I841" s="363"/>
      <c r="J841" s="364"/>
      <c r="K841" s="365"/>
      <c r="L841" s="365"/>
      <c r="M841" s="365"/>
      <c r="N841" s="365"/>
      <c r="O841" s="365"/>
      <c r="P841" s="378"/>
      <c r="Q841" s="366"/>
      <c r="R841" s="366"/>
      <c r="S841" s="366"/>
      <c r="T841" s="366"/>
      <c r="U841" s="366"/>
      <c r="V841" s="366"/>
      <c r="W841" s="366"/>
      <c r="X841" s="366"/>
      <c r="Y841" s="367"/>
      <c r="Z841" s="368"/>
      <c r="AA841" s="368"/>
      <c r="AB841" s="369"/>
      <c r="AC841" s="379"/>
      <c r="AD841" s="379"/>
      <c r="AE841" s="379"/>
      <c r="AF841" s="379"/>
      <c r="AG841" s="379"/>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2">
        <v>5</v>
      </c>
      <c r="B842" s="39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2">
        <v>6</v>
      </c>
      <c r="B843" s="39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2">
        <v>7</v>
      </c>
      <c r="B844" s="39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2">
        <v>8</v>
      </c>
      <c r="B845" s="39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2">
        <v>9</v>
      </c>
      <c r="B846" s="39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2">
        <v>10</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2">
        <v>11</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12</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13</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14</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15</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2">
        <v>16</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2">
        <v>17</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18</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19</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20</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21</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22</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23</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24</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25</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26</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27</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28</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29</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2">
        <v>30</v>
      </c>
      <c r="B867" s="39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148"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48" t="s">
        <v>340</v>
      </c>
      <c r="AD870" s="148"/>
      <c r="AE870" s="148"/>
      <c r="AF870" s="148"/>
      <c r="AG870" s="148"/>
      <c r="AH870" s="383" t="s">
        <v>366</v>
      </c>
      <c r="AI870" s="380"/>
      <c r="AJ870" s="380"/>
      <c r="AK870" s="380"/>
      <c r="AL870" s="380" t="s">
        <v>21</v>
      </c>
      <c r="AM870" s="380"/>
      <c r="AN870" s="380"/>
      <c r="AO870" s="385"/>
      <c r="AP870" s="386" t="s">
        <v>301</v>
      </c>
      <c r="AQ870" s="386"/>
      <c r="AR870" s="386"/>
      <c r="AS870" s="386"/>
      <c r="AT870" s="386"/>
      <c r="AU870" s="386"/>
      <c r="AV870" s="386"/>
      <c r="AW870" s="386"/>
      <c r="AX870" s="386"/>
    </row>
    <row r="871" spans="1:50" ht="52.5" customHeight="1" x14ac:dyDescent="0.15">
      <c r="A871" s="392">
        <v>1</v>
      </c>
      <c r="B871" s="392">
        <v>1</v>
      </c>
      <c r="C871" s="377" t="s">
        <v>659</v>
      </c>
      <c r="D871" s="363"/>
      <c r="E871" s="363"/>
      <c r="F871" s="363"/>
      <c r="G871" s="363"/>
      <c r="H871" s="363"/>
      <c r="I871" s="363"/>
      <c r="J871" s="364">
        <v>8050001015530</v>
      </c>
      <c r="K871" s="365"/>
      <c r="L871" s="365"/>
      <c r="M871" s="365"/>
      <c r="N871" s="365"/>
      <c r="O871" s="365"/>
      <c r="P871" s="378" t="s">
        <v>619</v>
      </c>
      <c r="Q871" s="366"/>
      <c r="R871" s="366"/>
      <c r="S871" s="366"/>
      <c r="T871" s="366"/>
      <c r="U871" s="366"/>
      <c r="V871" s="366"/>
      <c r="W871" s="366"/>
      <c r="X871" s="366"/>
      <c r="Y871" s="367">
        <v>30.8</v>
      </c>
      <c r="Z871" s="368"/>
      <c r="AA871" s="368"/>
      <c r="AB871" s="369"/>
      <c r="AC871" s="379" t="s">
        <v>371</v>
      </c>
      <c r="AD871" s="387"/>
      <c r="AE871" s="387"/>
      <c r="AF871" s="387"/>
      <c r="AG871" s="387"/>
      <c r="AH871" s="388">
        <v>7</v>
      </c>
      <c r="AI871" s="389"/>
      <c r="AJ871" s="389"/>
      <c r="AK871" s="389"/>
      <c r="AL871" s="373" t="s">
        <v>407</v>
      </c>
      <c r="AM871" s="374"/>
      <c r="AN871" s="374"/>
      <c r="AO871" s="375"/>
      <c r="AP871" s="376" t="s">
        <v>407</v>
      </c>
      <c r="AQ871" s="376"/>
      <c r="AR871" s="376"/>
      <c r="AS871" s="376"/>
      <c r="AT871" s="376"/>
      <c r="AU871" s="376"/>
      <c r="AV871" s="376"/>
      <c r="AW871" s="376"/>
      <c r="AX871" s="376"/>
    </row>
    <row r="872" spans="1:50" ht="52.5" customHeight="1" x14ac:dyDescent="0.15">
      <c r="A872" s="392">
        <v>2</v>
      </c>
      <c r="B872" s="392">
        <v>1</v>
      </c>
      <c r="C872" s="377" t="s">
        <v>659</v>
      </c>
      <c r="D872" s="363"/>
      <c r="E872" s="363"/>
      <c r="F872" s="363"/>
      <c r="G872" s="363"/>
      <c r="H872" s="363"/>
      <c r="I872" s="363"/>
      <c r="J872" s="364">
        <v>8050001015530</v>
      </c>
      <c r="K872" s="365"/>
      <c r="L872" s="365"/>
      <c r="M872" s="365"/>
      <c r="N872" s="365"/>
      <c r="O872" s="365"/>
      <c r="P872" s="378" t="s">
        <v>620</v>
      </c>
      <c r="Q872" s="366"/>
      <c r="R872" s="366"/>
      <c r="S872" s="366"/>
      <c r="T872" s="366"/>
      <c r="U872" s="366"/>
      <c r="V872" s="366"/>
      <c r="W872" s="366"/>
      <c r="X872" s="366"/>
      <c r="Y872" s="367">
        <v>20.399999999999999</v>
      </c>
      <c r="Z872" s="368"/>
      <c r="AA872" s="368"/>
      <c r="AB872" s="369"/>
      <c r="AC872" s="379" t="s">
        <v>371</v>
      </c>
      <c r="AD872" s="379"/>
      <c r="AE872" s="379"/>
      <c r="AF872" s="379"/>
      <c r="AG872" s="379"/>
      <c r="AH872" s="388">
        <v>1</v>
      </c>
      <c r="AI872" s="389"/>
      <c r="AJ872" s="389"/>
      <c r="AK872" s="389"/>
      <c r="AL872" s="373" t="s">
        <v>407</v>
      </c>
      <c r="AM872" s="374"/>
      <c r="AN872" s="374"/>
      <c r="AO872" s="375"/>
      <c r="AP872" s="376" t="s">
        <v>407</v>
      </c>
      <c r="AQ872" s="376"/>
      <c r="AR872" s="376"/>
      <c r="AS872" s="376"/>
      <c r="AT872" s="376"/>
      <c r="AU872" s="376"/>
      <c r="AV872" s="376"/>
      <c r="AW872" s="376"/>
      <c r="AX872" s="376"/>
    </row>
    <row r="873" spans="1:50" ht="52.5" customHeight="1" x14ac:dyDescent="0.15">
      <c r="A873" s="392">
        <v>3</v>
      </c>
      <c r="B873" s="392">
        <v>1</v>
      </c>
      <c r="C873" s="377" t="s">
        <v>660</v>
      </c>
      <c r="D873" s="363"/>
      <c r="E873" s="363"/>
      <c r="F873" s="363"/>
      <c r="G873" s="363"/>
      <c r="H873" s="363"/>
      <c r="I873" s="363"/>
      <c r="J873" s="948">
        <v>2050001040534</v>
      </c>
      <c r="K873" s="949"/>
      <c r="L873" s="949"/>
      <c r="M873" s="949"/>
      <c r="N873" s="949"/>
      <c r="O873" s="950"/>
      <c r="P873" s="378" t="s">
        <v>621</v>
      </c>
      <c r="Q873" s="366"/>
      <c r="R873" s="366"/>
      <c r="S873" s="366"/>
      <c r="T873" s="366"/>
      <c r="U873" s="366"/>
      <c r="V873" s="366"/>
      <c r="W873" s="366"/>
      <c r="X873" s="366"/>
      <c r="Y873" s="367">
        <v>24</v>
      </c>
      <c r="Z873" s="368"/>
      <c r="AA873" s="368"/>
      <c r="AB873" s="369"/>
      <c r="AC873" s="379" t="s">
        <v>371</v>
      </c>
      <c r="AD873" s="379"/>
      <c r="AE873" s="379"/>
      <c r="AF873" s="379"/>
      <c r="AG873" s="379"/>
      <c r="AH873" s="371">
        <v>6</v>
      </c>
      <c r="AI873" s="372"/>
      <c r="AJ873" s="372"/>
      <c r="AK873" s="372"/>
      <c r="AL873" s="373" t="s">
        <v>407</v>
      </c>
      <c r="AM873" s="374"/>
      <c r="AN873" s="374"/>
      <c r="AO873" s="375"/>
      <c r="AP873" s="376" t="s">
        <v>407</v>
      </c>
      <c r="AQ873" s="376"/>
      <c r="AR873" s="376"/>
      <c r="AS873" s="376"/>
      <c r="AT873" s="376"/>
      <c r="AU873" s="376"/>
      <c r="AV873" s="376"/>
      <c r="AW873" s="376"/>
      <c r="AX873" s="376"/>
    </row>
    <row r="874" spans="1:50" ht="52.5" customHeight="1" x14ac:dyDescent="0.15">
      <c r="A874" s="392">
        <v>4</v>
      </c>
      <c r="B874" s="392">
        <v>1</v>
      </c>
      <c r="C874" s="377" t="s">
        <v>660</v>
      </c>
      <c r="D874" s="363"/>
      <c r="E874" s="363"/>
      <c r="F874" s="363"/>
      <c r="G874" s="363"/>
      <c r="H874" s="363"/>
      <c r="I874" s="363"/>
      <c r="J874" s="948">
        <v>2050001040534</v>
      </c>
      <c r="K874" s="949"/>
      <c r="L874" s="949"/>
      <c r="M874" s="949"/>
      <c r="N874" s="949"/>
      <c r="O874" s="950"/>
      <c r="P874" s="378" t="s">
        <v>661</v>
      </c>
      <c r="Q874" s="366"/>
      <c r="R874" s="366"/>
      <c r="S874" s="366"/>
      <c r="T874" s="366"/>
      <c r="U874" s="366"/>
      <c r="V874" s="366"/>
      <c r="W874" s="366"/>
      <c r="X874" s="366"/>
      <c r="Y874" s="367">
        <v>0.8</v>
      </c>
      <c r="Z874" s="368"/>
      <c r="AA874" s="368"/>
      <c r="AB874" s="369"/>
      <c r="AC874" s="379" t="s">
        <v>377</v>
      </c>
      <c r="AD874" s="379"/>
      <c r="AE874" s="379"/>
      <c r="AF874" s="379"/>
      <c r="AG874" s="379"/>
      <c r="AH874" s="371" t="s">
        <v>407</v>
      </c>
      <c r="AI874" s="372"/>
      <c r="AJ874" s="372"/>
      <c r="AK874" s="372"/>
      <c r="AL874" s="373" t="s">
        <v>407</v>
      </c>
      <c r="AM874" s="374"/>
      <c r="AN874" s="374"/>
      <c r="AO874" s="375"/>
      <c r="AP874" s="376" t="s">
        <v>407</v>
      </c>
      <c r="AQ874" s="376"/>
      <c r="AR874" s="376"/>
      <c r="AS874" s="376"/>
      <c r="AT874" s="376"/>
      <c r="AU874" s="376"/>
      <c r="AV874" s="376"/>
      <c r="AW874" s="376"/>
      <c r="AX874" s="376"/>
    </row>
    <row r="875" spans="1:50" ht="30" hidden="1" customHeight="1" x14ac:dyDescent="0.15">
      <c r="A875" s="392">
        <v>5</v>
      </c>
      <c r="B875" s="39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2">
        <v>6</v>
      </c>
      <c r="B876" s="39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2">
        <v>7</v>
      </c>
      <c r="B877" s="39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2">
        <v>8</v>
      </c>
      <c r="B878" s="39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2">
        <v>9</v>
      </c>
      <c r="B879" s="39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2">
        <v>10</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11</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12</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13</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14</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15</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2">
        <v>16</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2">
        <v>17</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18</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19</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20</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21</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22</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23</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24</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25</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26</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27</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28</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29</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2">
        <v>30</v>
      </c>
      <c r="B900" s="39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0"/>
      <c r="B903" s="380"/>
      <c r="C903" s="380" t="s">
        <v>26</v>
      </c>
      <c r="D903" s="380"/>
      <c r="E903" s="380"/>
      <c r="F903" s="380"/>
      <c r="G903" s="380"/>
      <c r="H903" s="380"/>
      <c r="I903" s="380"/>
      <c r="J903" s="148"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48" t="s">
        <v>340</v>
      </c>
      <c r="AD903" s="148"/>
      <c r="AE903" s="148"/>
      <c r="AF903" s="148"/>
      <c r="AG903" s="148"/>
      <c r="AH903" s="383" t="s">
        <v>366</v>
      </c>
      <c r="AI903" s="380"/>
      <c r="AJ903" s="380"/>
      <c r="AK903" s="380"/>
      <c r="AL903" s="380" t="s">
        <v>21</v>
      </c>
      <c r="AM903" s="380"/>
      <c r="AN903" s="380"/>
      <c r="AO903" s="385"/>
      <c r="AP903" s="386" t="s">
        <v>301</v>
      </c>
      <c r="AQ903" s="386"/>
      <c r="AR903" s="386"/>
      <c r="AS903" s="386"/>
      <c r="AT903" s="386"/>
      <c r="AU903" s="386"/>
      <c r="AV903" s="386"/>
      <c r="AW903" s="386"/>
      <c r="AX903" s="386"/>
    </row>
    <row r="904" spans="1:50" ht="42" customHeight="1" x14ac:dyDescent="0.15">
      <c r="A904" s="392">
        <v>1</v>
      </c>
      <c r="B904" s="392">
        <v>1</v>
      </c>
      <c r="C904" s="377" t="s">
        <v>662</v>
      </c>
      <c r="D904" s="363"/>
      <c r="E904" s="363"/>
      <c r="F904" s="363"/>
      <c r="G904" s="363"/>
      <c r="H904" s="363"/>
      <c r="I904" s="363"/>
      <c r="J904" s="364">
        <v>9010001096367</v>
      </c>
      <c r="K904" s="365"/>
      <c r="L904" s="365"/>
      <c r="M904" s="365"/>
      <c r="N904" s="365"/>
      <c r="O904" s="365"/>
      <c r="P904" s="378" t="s">
        <v>622</v>
      </c>
      <c r="Q904" s="366"/>
      <c r="R904" s="366"/>
      <c r="S904" s="366"/>
      <c r="T904" s="366"/>
      <c r="U904" s="366"/>
      <c r="V904" s="366"/>
      <c r="W904" s="366"/>
      <c r="X904" s="366"/>
      <c r="Y904" s="367">
        <v>154</v>
      </c>
      <c r="Z904" s="368"/>
      <c r="AA904" s="368"/>
      <c r="AB904" s="369"/>
      <c r="AC904" s="379" t="s">
        <v>376</v>
      </c>
      <c r="AD904" s="387"/>
      <c r="AE904" s="387"/>
      <c r="AF904" s="387"/>
      <c r="AG904" s="387"/>
      <c r="AH904" s="388" t="s">
        <v>407</v>
      </c>
      <c r="AI904" s="389"/>
      <c r="AJ904" s="389"/>
      <c r="AK904" s="389"/>
      <c r="AL904" s="373" t="s">
        <v>407</v>
      </c>
      <c r="AM904" s="374"/>
      <c r="AN904" s="374"/>
      <c r="AO904" s="375"/>
      <c r="AP904" s="376" t="s">
        <v>407</v>
      </c>
      <c r="AQ904" s="376"/>
      <c r="AR904" s="376"/>
      <c r="AS904" s="376"/>
      <c r="AT904" s="376"/>
      <c r="AU904" s="376"/>
      <c r="AV904" s="376"/>
      <c r="AW904" s="376"/>
      <c r="AX904" s="376"/>
    </row>
    <row r="905" spans="1:50" ht="42" customHeight="1" x14ac:dyDescent="0.15">
      <c r="A905" s="392">
        <v>2</v>
      </c>
      <c r="B905" s="392">
        <v>1</v>
      </c>
      <c r="C905" s="377" t="s">
        <v>662</v>
      </c>
      <c r="D905" s="363"/>
      <c r="E905" s="363"/>
      <c r="F905" s="363"/>
      <c r="G905" s="363"/>
      <c r="H905" s="363"/>
      <c r="I905" s="363"/>
      <c r="J905" s="364">
        <v>9010001096367</v>
      </c>
      <c r="K905" s="365"/>
      <c r="L905" s="365"/>
      <c r="M905" s="365"/>
      <c r="N905" s="365"/>
      <c r="O905" s="365"/>
      <c r="P905" s="378" t="s">
        <v>623</v>
      </c>
      <c r="Q905" s="366"/>
      <c r="R905" s="366"/>
      <c r="S905" s="366"/>
      <c r="T905" s="366"/>
      <c r="U905" s="366"/>
      <c r="V905" s="366"/>
      <c r="W905" s="366"/>
      <c r="X905" s="366"/>
      <c r="Y905" s="367">
        <v>29.6</v>
      </c>
      <c r="Z905" s="368"/>
      <c r="AA905" s="368"/>
      <c r="AB905" s="369"/>
      <c r="AC905" s="379" t="s">
        <v>371</v>
      </c>
      <c r="AD905" s="379"/>
      <c r="AE905" s="379"/>
      <c r="AF905" s="379"/>
      <c r="AG905" s="379"/>
      <c r="AH905" s="388">
        <v>1</v>
      </c>
      <c r="AI905" s="389"/>
      <c r="AJ905" s="389"/>
      <c r="AK905" s="389"/>
      <c r="AL905" s="373" t="s">
        <v>407</v>
      </c>
      <c r="AM905" s="374"/>
      <c r="AN905" s="374"/>
      <c r="AO905" s="375"/>
      <c r="AP905" s="376" t="s">
        <v>407</v>
      </c>
      <c r="AQ905" s="376"/>
      <c r="AR905" s="376"/>
      <c r="AS905" s="376"/>
      <c r="AT905" s="376"/>
      <c r="AU905" s="376"/>
      <c r="AV905" s="376"/>
      <c r="AW905" s="376"/>
      <c r="AX905" s="376"/>
    </row>
    <row r="906" spans="1:50" ht="42" customHeight="1" x14ac:dyDescent="0.15">
      <c r="A906" s="392">
        <v>3</v>
      </c>
      <c r="B906" s="392">
        <v>1</v>
      </c>
      <c r="C906" s="377" t="s">
        <v>662</v>
      </c>
      <c r="D906" s="363"/>
      <c r="E906" s="363"/>
      <c r="F906" s="363"/>
      <c r="G906" s="363"/>
      <c r="H906" s="363"/>
      <c r="I906" s="363"/>
      <c r="J906" s="364">
        <v>9010001096367</v>
      </c>
      <c r="K906" s="365"/>
      <c r="L906" s="365"/>
      <c r="M906" s="365"/>
      <c r="N906" s="365"/>
      <c r="O906" s="365"/>
      <c r="P906" s="378" t="s">
        <v>624</v>
      </c>
      <c r="Q906" s="366"/>
      <c r="R906" s="366"/>
      <c r="S906" s="366"/>
      <c r="T906" s="366"/>
      <c r="U906" s="366"/>
      <c r="V906" s="366"/>
      <c r="W906" s="366"/>
      <c r="X906" s="366"/>
      <c r="Y906" s="367">
        <v>16.399999999999999</v>
      </c>
      <c r="Z906" s="368"/>
      <c r="AA906" s="368"/>
      <c r="AB906" s="369"/>
      <c r="AC906" s="379" t="s">
        <v>371</v>
      </c>
      <c r="AD906" s="379"/>
      <c r="AE906" s="379"/>
      <c r="AF906" s="379"/>
      <c r="AG906" s="379"/>
      <c r="AH906" s="371">
        <v>2</v>
      </c>
      <c r="AI906" s="372"/>
      <c r="AJ906" s="372"/>
      <c r="AK906" s="372"/>
      <c r="AL906" s="373" t="s">
        <v>407</v>
      </c>
      <c r="AM906" s="374"/>
      <c r="AN906" s="374"/>
      <c r="AO906" s="375"/>
      <c r="AP906" s="376" t="s">
        <v>407</v>
      </c>
      <c r="AQ906" s="376"/>
      <c r="AR906" s="376"/>
      <c r="AS906" s="376"/>
      <c r="AT906" s="376"/>
      <c r="AU906" s="376"/>
      <c r="AV906" s="376"/>
      <c r="AW906" s="376"/>
      <c r="AX906" s="376"/>
    </row>
    <row r="907" spans="1:50" ht="42" customHeight="1" x14ac:dyDescent="0.15">
      <c r="A907" s="392">
        <v>4</v>
      </c>
      <c r="B907" s="392">
        <v>1</v>
      </c>
      <c r="C907" s="377" t="s">
        <v>662</v>
      </c>
      <c r="D907" s="363"/>
      <c r="E907" s="363"/>
      <c r="F907" s="363"/>
      <c r="G907" s="363"/>
      <c r="H907" s="363"/>
      <c r="I907" s="363"/>
      <c r="J907" s="364">
        <v>9010001096367</v>
      </c>
      <c r="K907" s="365"/>
      <c r="L907" s="365"/>
      <c r="M907" s="365"/>
      <c r="N907" s="365"/>
      <c r="O907" s="365"/>
      <c r="P907" s="378" t="s">
        <v>625</v>
      </c>
      <c r="Q907" s="366"/>
      <c r="R907" s="366"/>
      <c r="S907" s="366"/>
      <c r="T907" s="366"/>
      <c r="U907" s="366"/>
      <c r="V907" s="366"/>
      <c r="W907" s="366"/>
      <c r="X907" s="366"/>
      <c r="Y907" s="367">
        <v>9.8000000000000007</v>
      </c>
      <c r="Z907" s="368"/>
      <c r="AA907" s="368"/>
      <c r="AB907" s="369"/>
      <c r="AC907" s="379" t="s">
        <v>371</v>
      </c>
      <c r="AD907" s="379"/>
      <c r="AE907" s="379"/>
      <c r="AF907" s="379"/>
      <c r="AG907" s="379"/>
      <c r="AH907" s="371">
        <v>2</v>
      </c>
      <c r="AI907" s="372"/>
      <c r="AJ907" s="372"/>
      <c r="AK907" s="372"/>
      <c r="AL907" s="373" t="s">
        <v>407</v>
      </c>
      <c r="AM907" s="374"/>
      <c r="AN907" s="374"/>
      <c r="AO907" s="375"/>
      <c r="AP907" s="376" t="s">
        <v>407</v>
      </c>
      <c r="AQ907" s="376"/>
      <c r="AR907" s="376"/>
      <c r="AS907" s="376"/>
      <c r="AT907" s="376"/>
      <c r="AU907" s="376"/>
      <c r="AV907" s="376"/>
      <c r="AW907" s="376"/>
      <c r="AX907" s="376"/>
    </row>
    <row r="908" spans="1:50" ht="42" customHeight="1" x14ac:dyDescent="0.15">
      <c r="A908" s="392">
        <v>5</v>
      </c>
      <c r="B908" s="392">
        <v>1</v>
      </c>
      <c r="C908" s="377" t="s">
        <v>662</v>
      </c>
      <c r="D908" s="363"/>
      <c r="E908" s="363"/>
      <c r="F908" s="363"/>
      <c r="G908" s="363"/>
      <c r="H908" s="363"/>
      <c r="I908" s="363"/>
      <c r="J908" s="364">
        <v>9010001096367</v>
      </c>
      <c r="K908" s="365"/>
      <c r="L908" s="365"/>
      <c r="M908" s="365"/>
      <c r="N908" s="365"/>
      <c r="O908" s="365"/>
      <c r="P908" s="378" t="s">
        <v>626</v>
      </c>
      <c r="Q908" s="366"/>
      <c r="R908" s="366"/>
      <c r="S908" s="366"/>
      <c r="T908" s="366"/>
      <c r="U908" s="366"/>
      <c r="V908" s="366"/>
      <c r="W908" s="366"/>
      <c r="X908" s="366"/>
      <c r="Y908" s="367">
        <v>7.7</v>
      </c>
      <c r="Z908" s="368"/>
      <c r="AA908" s="368"/>
      <c r="AB908" s="369"/>
      <c r="AC908" s="370" t="s">
        <v>371</v>
      </c>
      <c r="AD908" s="370"/>
      <c r="AE908" s="370"/>
      <c r="AF908" s="370"/>
      <c r="AG908" s="370"/>
      <c r="AH908" s="371">
        <v>1</v>
      </c>
      <c r="AI908" s="372"/>
      <c r="AJ908" s="372"/>
      <c r="AK908" s="372"/>
      <c r="AL908" s="373" t="s">
        <v>407</v>
      </c>
      <c r="AM908" s="374"/>
      <c r="AN908" s="374"/>
      <c r="AO908" s="375"/>
      <c r="AP908" s="376" t="s">
        <v>407</v>
      </c>
      <c r="AQ908" s="376"/>
      <c r="AR908" s="376"/>
      <c r="AS908" s="376"/>
      <c r="AT908" s="376"/>
      <c r="AU908" s="376"/>
      <c r="AV908" s="376"/>
      <c r="AW908" s="376"/>
      <c r="AX908" s="376"/>
    </row>
    <row r="909" spans="1:50" ht="42" customHeight="1" x14ac:dyDescent="0.15">
      <c r="A909" s="392">
        <v>6</v>
      </c>
      <c r="B909" s="392">
        <v>1</v>
      </c>
      <c r="C909" s="377" t="s">
        <v>663</v>
      </c>
      <c r="D909" s="363"/>
      <c r="E909" s="363"/>
      <c r="F909" s="363"/>
      <c r="G909" s="363"/>
      <c r="H909" s="363"/>
      <c r="I909" s="363"/>
      <c r="J909" s="364">
        <v>5010001030412</v>
      </c>
      <c r="K909" s="365"/>
      <c r="L909" s="365"/>
      <c r="M909" s="365"/>
      <c r="N909" s="365"/>
      <c r="O909" s="365"/>
      <c r="P909" s="378" t="s">
        <v>627</v>
      </c>
      <c r="Q909" s="366"/>
      <c r="R909" s="366"/>
      <c r="S909" s="366"/>
      <c r="T909" s="366"/>
      <c r="U909" s="366"/>
      <c r="V909" s="366"/>
      <c r="W909" s="366"/>
      <c r="X909" s="366"/>
      <c r="Y909" s="367">
        <v>151.80000000000001</v>
      </c>
      <c r="Z909" s="368"/>
      <c r="AA909" s="368"/>
      <c r="AB909" s="369"/>
      <c r="AC909" s="370" t="s">
        <v>378</v>
      </c>
      <c r="AD909" s="370"/>
      <c r="AE909" s="370"/>
      <c r="AF909" s="370"/>
      <c r="AG909" s="370"/>
      <c r="AH909" s="371" t="s">
        <v>407</v>
      </c>
      <c r="AI909" s="372"/>
      <c r="AJ909" s="372"/>
      <c r="AK909" s="372"/>
      <c r="AL909" s="373" t="s">
        <v>407</v>
      </c>
      <c r="AM909" s="374"/>
      <c r="AN909" s="374"/>
      <c r="AO909" s="375"/>
      <c r="AP909" s="376" t="s">
        <v>407</v>
      </c>
      <c r="AQ909" s="376"/>
      <c r="AR909" s="376"/>
      <c r="AS909" s="376"/>
      <c r="AT909" s="376"/>
      <c r="AU909" s="376"/>
      <c r="AV909" s="376"/>
      <c r="AW909" s="376"/>
      <c r="AX909" s="376"/>
    </row>
    <row r="910" spans="1:50" ht="42" customHeight="1" x14ac:dyDescent="0.15">
      <c r="A910" s="392">
        <v>7</v>
      </c>
      <c r="B910" s="392">
        <v>1</v>
      </c>
      <c r="C910" s="377" t="s">
        <v>663</v>
      </c>
      <c r="D910" s="363"/>
      <c r="E910" s="363"/>
      <c r="F910" s="363"/>
      <c r="G910" s="363"/>
      <c r="H910" s="363"/>
      <c r="I910" s="363"/>
      <c r="J910" s="364">
        <v>5010001030412</v>
      </c>
      <c r="K910" s="365"/>
      <c r="L910" s="365"/>
      <c r="M910" s="365"/>
      <c r="N910" s="365"/>
      <c r="O910" s="365"/>
      <c r="P910" s="378" t="s">
        <v>628</v>
      </c>
      <c r="Q910" s="366"/>
      <c r="R910" s="366"/>
      <c r="S910" s="366"/>
      <c r="T910" s="366"/>
      <c r="U910" s="366"/>
      <c r="V910" s="366"/>
      <c r="W910" s="366"/>
      <c r="X910" s="366"/>
      <c r="Y910" s="367">
        <v>63.8</v>
      </c>
      <c r="Z910" s="368"/>
      <c r="AA910" s="368"/>
      <c r="AB910" s="369"/>
      <c r="AC910" s="370" t="s">
        <v>378</v>
      </c>
      <c r="AD910" s="370"/>
      <c r="AE910" s="370"/>
      <c r="AF910" s="370"/>
      <c r="AG910" s="370"/>
      <c r="AH910" s="371" t="s">
        <v>407</v>
      </c>
      <c r="AI910" s="372"/>
      <c r="AJ910" s="372"/>
      <c r="AK910" s="372"/>
      <c r="AL910" s="373" t="s">
        <v>407</v>
      </c>
      <c r="AM910" s="374"/>
      <c r="AN910" s="374"/>
      <c r="AO910" s="375"/>
      <c r="AP910" s="376" t="s">
        <v>407</v>
      </c>
      <c r="AQ910" s="376"/>
      <c r="AR910" s="376"/>
      <c r="AS910" s="376"/>
      <c r="AT910" s="376"/>
      <c r="AU910" s="376"/>
      <c r="AV910" s="376"/>
      <c r="AW910" s="376"/>
      <c r="AX910" s="376"/>
    </row>
    <row r="911" spans="1:50" ht="42" customHeight="1" x14ac:dyDescent="0.15">
      <c r="A911" s="392">
        <v>8</v>
      </c>
      <c r="B911" s="392">
        <v>1</v>
      </c>
      <c r="C911" s="377" t="s">
        <v>664</v>
      </c>
      <c r="D911" s="363"/>
      <c r="E911" s="363"/>
      <c r="F911" s="363"/>
      <c r="G911" s="363"/>
      <c r="H911" s="363"/>
      <c r="I911" s="363"/>
      <c r="J911" s="364">
        <v>9120001048992</v>
      </c>
      <c r="K911" s="365"/>
      <c r="L911" s="365"/>
      <c r="M911" s="365"/>
      <c r="N911" s="365"/>
      <c r="O911" s="365"/>
      <c r="P911" s="378" t="s">
        <v>629</v>
      </c>
      <c r="Q911" s="366"/>
      <c r="R911" s="366"/>
      <c r="S911" s="366"/>
      <c r="T911" s="366"/>
      <c r="U911" s="366"/>
      <c r="V911" s="366"/>
      <c r="W911" s="366"/>
      <c r="X911" s="366"/>
      <c r="Y911" s="367">
        <v>89.9</v>
      </c>
      <c r="Z911" s="368"/>
      <c r="AA911" s="368"/>
      <c r="AB911" s="369"/>
      <c r="AC911" s="370" t="s">
        <v>371</v>
      </c>
      <c r="AD911" s="370"/>
      <c r="AE911" s="370"/>
      <c r="AF911" s="370"/>
      <c r="AG911" s="370"/>
      <c r="AH911" s="371">
        <v>1</v>
      </c>
      <c r="AI911" s="372"/>
      <c r="AJ911" s="372"/>
      <c r="AK911" s="372"/>
      <c r="AL911" s="373" t="s">
        <v>407</v>
      </c>
      <c r="AM911" s="374"/>
      <c r="AN911" s="374"/>
      <c r="AO911" s="375"/>
      <c r="AP911" s="376" t="s">
        <v>407</v>
      </c>
      <c r="AQ911" s="376"/>
      <c r="AR911" s="376"/>
      <c r="AS911" s="376"/>
      <c r="AT911" s="376"/>
      <c r="AU911" s="376"/>
      <c r="AV911" s="376"/>
      <c r="AW911" s="376"/>
      <c r="AX911" s="376"/>
    </row>
    <row r="912" spans="1:50" ht="42" customHeight="1" x14ac:dyDescent="0.15">
      <c r="A912" s="392">
        <v>9</v>
      </c>
      <c r="B912" s="392">
        <v>1</v>
      </c>
      <c r="C912" s="377" t="s">
        <v>664</v>
      </c>
      <c r="D912" s="363"/>
      <c r="E912" s="363"/>
      <c r="F912" s="363"/>
      <c r="G912" s="363"/>
      <c r="H912" s="363"/>
      <c r="I912" s="363"/>
      <c r="J912" s="364">
        <v>9120001048992</v>
      </c>
      <c r="K912" s="365"/>
      <c r="L912" s="365"/>
      <c r="M912" s="365"/>
      <c r="N912" s="365"/>
      <c r="O912" s="365"/>
      <c r="P912" s="378" t="s">
        <v>630</v>
      </c>
      <c r="Q912" s="366"/>
      <c r="R912" s="366"/>
      <c r="S912" s="366"/>
      <c r="T912" s="366"/>
      <c r="U912" s="366"/>
      <c r="V912" s="366"/>
      <c r="W912" s="366"/>
      <c r="X912" s="366"/>
      <c r="Y912" s="367">
        <v>23.7</v>
      </c>
      <c r="Z912" s="368"/>
      <c r="AA912" s="368"/>
      <c r="AB912" s="369"/>
      <c r="AC912" s="370" t="s">
        <v>371</v>
      </c>
      <c r="AD912" s="370"/>
      <c r="AE912" s="370"/>
      <c r="AF912" s="370"/>
      <c r="AG912" s="370"/>
      <c r="AH912" s="371">
        <v>2</v>
      </c>
      <c r="AI912" s="372"/>
      <c r="AJ912" s="372"/>
      <c r="AK912" s="372"/>
      <c r="AL912" s="373" t="s">
        <v>407</v>
      </c>
      <c r="AM912" s="374"/>
      <c r="AN912" s="374"/>
      <c r="AO912" s="375"/>
      <c r="AP912" s="376" t="s">
        <v>407</v>
      </c>
      <c r="AQ912" s="376"/>
      <c r="AR912" s="376"/>
      <c r="AS912" s="376"/>
      <c r="AT912" s="376"/>
      <c r="AU912" s="376"/>
      <c r="AV912" s="376"/>
      <c r="AW912" s="376"/>
      <c r="AX912" s="376"/>
    </row>
    <row r="913" spans="1:50" ht="42" customHeight="1" x14ac:dyDescent="0.15">
      <c r="A913" s="392">
        <v>10</v>
      </c>
      <c r="B913" s="392">
        <v>1</v>
      </c>
      <c r="C913" s="377" t="s">
        <v>665</v>
      </c>
      <c r="D913" s="363"/>
      <c r="E913" s="363"/>
      <c r="F913" s="363"/>
      <c r="G913" s="363"/>
      <c r="H913" s="363"/>
      <c r="I913" s="363"/>
      <c r="J913" s="364">
        <v>8020001020624</v>
      </c>
      <c r="K913" s="365"/>
      <c r="L913" s="365"/>
      <c r="M913" s="365"/>
      <c r="N913" s="365"/>
      <c r="O913" s="365"/>
      <c r="P913" s="378" t="s">
        <v>631</v>
      </c>
      <c r="Q913" s="366"/>
      <c r="R913" s="366"/>
      <c r="S913" s="366"/>
      <c r="T913" s="366"/>
      <c r="U913" s="366"/>
      <c r="V913" s="366"/>
      <c r="W913" s="366"/>
      <c r="X913" s="366"/>
      <c r="Y913" s="367">
        <v>57.2</v>
      </c>
      <c r="Z913" s="368"/>
      <c r="AA913" s="368"/>
      <c r="AB913" s="369"/>
      <c r="AC913" s="370" t="s">
        <v>376</v>
      </c>
      <c r="AD913" s="370"/>
      <c r="AE913" s="370"/>
      <c r="AF913" s="370"/>
      <c r="AG913" s="370"/>
      <c r="AH913" s="371" t="s">
        <v>407</v>
      </c>
      <c r="AI913" s="372"/>
      <c r="AJ913" s="372"/>
      <c r="AK913" s="372"/>
      <c r="AL913" s="373" t="s">
        <v>407</v>
      </c>
      <c r="AM913" s="374"/>
      <c r="AN913" s="374"/>
      <c r="AO913" s="375"/>
      <c r="AP913" s="376" t="s">
        <v>407</v>
      </c>
      <c r="AQ913" s="376"/>
      <c r="AR913" s="376"/>
      <c r="AS913" s="376"/>
      <c r="AT913" s="376"/>
      <c r="AU913" s="376"/>
      <c r="AV913" s="376"/>
      <c r="AW913" s="376"/>
      <c r="AX913" s="376"/>
    </row>
    <row r="914" spans="1:50" ht="42" customHeight="1" x14ac:dyDescent="0.15">
      <c r="A914" s="392">
        <v>11</v>
      </c>
      <c r="B914" s="392">
        <v>1</v>
      </c>
      <c r="C914" s="377" t="s">
        <v>665</v>
      </c>
      <c r="D914" s="363"/>
      <c r="E914" s="363"/>
      <c r="F914" s="363"/>
      <c r="G914" s="363"/>
      <c r="H914" s="363"/>
      <c r="I914" s="363"/>
      <c r="J914" s="364">
        <v>8020001020624</v>
      </c>
      <c r="K914" s="365"/>
      <c r="L914" s="365"/>
      <c r="M914" s="365"/>
      <c r="N914" s="365"/>
      <c r="O914" s="365"/>
      <c r="P914" s="378" t="s">
        <v>632</v>
      </c>
      <c r="Q914" s="366"/>
      <c r="R914" s="366"/>
      <c r="S914" s="366"/>
      <c r="T914" s="366"/>
      <c r="U914" s="366"/>
      <c r="V914" s="366"/>
      <c r="W914" s="366"/>
      <c r="X914" s="366"/>
      <c r="Y914" s="367">
        <v>26.2</v>
      </c>
      <c r="Z914" s="368"/>
      <c r="AA914" s="368"/>
      <c r="AB914" s="369"/>
      <c r="AC914" s="370" t="s">
        <v>371</v>
      </c>
      <c r="AD914" s="370"/>
      <c r="AE914" s="370"/>
      <c r="AF914" s="370"/>
      <c r="AG914" s="370"/>
      <c r="AH914" s="371">
        <v>1</v>
      </c>
      <c r="AI914" s="372"/>
      <c r="AJ914" s="372"/>
      <c r="AK914" s="372"/>
      <c r="AL914" s="373" t="s">
        <v>407</v>
      </c>
      <c r="AM914" s="374"/>
      <c r="AN914" s="374"/>
      <c r="AO914" s="375"/>
      <c r="AP914" s="376" t="s">
        <v>407</v>
      </c>
      <c r="AQ914" s="376"/>
      <c r="AR914" s="376"/>
      <c r="AS914" s="376"/>
      <c r="AT914" s="376"/>
      <c r="AU914" s="376"/>
      <c r="AV914" s="376"/>
      <c r="AW914" s="376"/>
      <c r="AX914" s="376"/>
    </row>
    <row r="915" spans="1:50" ht="42" customHeight="1" x14ac:dyDescent="0.15">
      <c r="A915" s="392">
        <v>12</v>
      </c>
      <c r="B915" s="392">
        <v>1</v>
      </c>
      <c r="C915" s="377" t="s">
        <v>665</v>
      </c>
      <c r="D915" s="363"/>
      <c r="E915" s="363"/>
      <c r="F915" s="363"/>
      <c r="G915" s="363"/>
      <c r="H915" s="363"/>
      <c r="I915" s="363"/>
      <c r="J915" s="364">
        <v>8020001020624</v>
      </c>
      <c r="K915" s="365"/>
      <c r="L915" s="365"/>
      <c r="M915" s="365"/>
      <c r="N915" s="365"/>
      <c r="O915" s="365"/>
      <c r="P915" s="378" t="s">
        <v>633</v>
      </c>
      <c r="Q915" s="366"/>
      <c r="R915" s="366"/>
      <c r="S915" s="366"/>
      <c r="T915" s="366"/>
      <c r="U915" s="366"/>
      <c r="V915" s="366"/>
      <c r="W915" s="366"/>
      <c r="X915" s="366"/>
      <c r="Y915" s="367">
        <v>7.7</v>
      </c>
      <c r="Z915" s="368"/>
      <c r="AA915" s="368"/>
      <c r="AB915" s="369"/>
      <c r="AC915" s="370" t="s">
        <v>376</v>
      </c>
      <c r="AD915" s="370"/>
      <c r="AE915" s="370"/>
      <c r="AF915" s="370"/>
      <c r="AG915" s="370"/>
      <c r="AH915" s="371" t="s">
        <v>407</v>
      </c>
      <c r="AI915" s="372"/>
      <c r="AJ915" s="372"/>
      <c r="AK915" s="372"/>
      <c r="AL915" s="373" t="s">
        <v>407</v>
      </c>
      <c r="AM915" s="374"/>
      <c r="AN915" s="374"/>
      <c r="AO915" s="375"/>
      <c r="AP915" s="376" t="s">
        <v>407</v>
      </c>
      <c r="AQ915" s="376"/>
      <c r="AR915" s="376"/>
      <c r="AS915" s="376"/>
      <c r="AT915" s="376"/>
      <c r="AU915" s="376"/>
      <c r="AV915" s="376"/>
      <c r="AW915" s="376"/>
      <c r="AX915" s="376"/>
    </row>
    <row r="916" spans="1:50" ht="42" customHeight="1" x14ac:dyDescent="0.15">
      <c r="A916" s="392">
        <v>13</v>
      </c>
      <c r="B916" s="392">
        <v>1</v>
      </c>
      <c r="C916" s="377" t="s">
        <v>665</v>
      </c>
      <c r="D916" s="363"/>
      <c r="E916" s="363"/>
      <c r="F916" s="363"/>
      <c r="G916" s="363"/>
      <c r="H916" s="363"/>
      <c r="I916" s="363"/>
      <c r="J916" s="364">
        <v>8020001020624</v>
      </c>
      <c r="K916" s="365"/>
      <c r="L916" s="365"/>
      <c r="M916" s="365"/>
      <c r="N916" s="365"/>
      <c r="O916" s="365"/>
      <c r="P916" s="378" t="s">
        <v>634</v>
      </c>
      <c r="Q916" s="366"/>
      <c r="R916" s="366"/>
      <c r="S916" s="366"/>
      <c r="T916" s="366"/>
      <c r="U916" s="366"/>
      <c r="V916" s="366"/>
      <c r="W916" s="366"/>
      <c r="X916" s="366"/>
      <c r="Y916" s="367">
        <v>3.9</v>
      </c>
      <c r="Z916" s="368"/>
      <c r="AA916" s="368"/>
      <c r="AB916" s="369"/>
      <c r="AC916" s="370" t="s">
        <v>376</v>
      </c>
      <c r="AD916" s="370"/>
      <c r="AE916" s="370"/>
      <c r="AF916" s="370"/>
      <c r="AG916" s="370"/>
      <c r="AH916" s="371" t="s">
        <v>407</v>
      </c>
      <c r="AI916" s="372"/>
      <c r="AJ916" s="372"/>
      <c r="AK916" s="372"/>
      <c r="AL916" s="373" t="s">
        <v>407</v>
      </c>
      <c r="AM916" s="374"/>
      <c r="AN916" s="374"/>
      <c r="AO916" s="375"/>
      <c r="AP916" s="376" t="s">
        <v>407</v>
      </c>
      <c r="AQ916" s="376"/>
      <c r="AR916" s="376"/>
      <c r="AS916" s="376"/>
      <c r="AT916" s="376"/>
      <c r="AU916" s="376"/>
      <c r="AV916" s="376"/>
      <c r="AW916" s="376"/>
      <c r="AX916" s="376"/>
    </row>
    <row r="917" spans="1:50" ht="42" customHeight="1" x14ac:dyDescent="0.15">
      <c r="A917" s="392">
        <v>14</v>
      </c>
      <c r="B917" s="392">
        <v>1</v>
      </c>
      <c r="C917" s="377" t="s">
        <v>665</v>
      </c>
      <c r="D917" s="363"/>
      <c r="E917" s="363"/>
      <c r="F917" s="363"/>
      <c r="G917" s="363"/>
      <c r="H917" s="363"/>
      <c r="I917" s="363"/>
      <c r="J917" s="364">
        <v>8020001020624</v>
      </c>
      <c r="K917" s="365"/>
      <c r="L917" s="365"/>
      <c r="M917" s="365"/>
      <c r="N917" s="365"/>
      <c r="O917" s="365"/>
      <c r="P917" s="378" t="s">
        <v>635</v>
      </c>
      <c r="Q917" s="366"/>
      <c r="R917" s="366"/>
      <c r="S917" s="366"/>
      <c r="T917" s="366"/>
      <c r="U917" s="366"/>
      <c r="V917" s="366"/>
      <c r="W917" s="366"/>
      <c r="X917" s="366"/>
      <c r="Y917" s="367">
        <v>2.6</v>
      </c>
      <c r="Z917" s="368"/>
      <c r="AA917" s="368"/>
      <c r="AB917" s="369"/>
      <c r="AC917" s="370" t="s">
        <v>371</v>
      </c>
      <c r="AD917" s="370"/>
      <c r="AE917" s="370"/>
      <c r="AF917" s="370"/>
      <c r="AG917" s="370"/>
      <c r="AH917" s="371">
        <v>2</v>
      </c>
      <c r="AI917" s="372"/>
      <c r="AJ917" s="372"/>
      <c r="AK917" s="372"/>
      <c r="AL917" s="373" t="s">
        <v>407</v>
      </c>
      <c r="AM917" s="374"/>
      <c r="AN917" s="374"/>
      <c r="AO917" s="375"/>
      <c r="AP917" s="376" t="s">
        <v>407</v>
      </c>
      <c r="AQ917" s="376"/>
      <c r="AR917" s="376"/>
      <c r="AS917" s="376"/>
      <c r="AT917" s="376"/>
      <c r="AU917" s="376"/>
      <c r="AV917" s="376"/>
      <c r="AW917" s="376"/>
      <c r="AX917" s="376"/>
    </row>
    <row r="918" spans="1:50" ht="42" customHeight="1" x14ac:dyDescent="0.15">
      <c r="A918" s="392">
        <v>15</v>
      </c>
      <c r="B918" s="392">
        <v>1</v>
      </c>
      <c r="C918" s="377" t="s">
        <v>665</v>
      </c>
      <c r="D918" s="363"/>
      <c r="E918" s="363"/>
      <c r="F918" s="363"/>
      <c r="G918" s="363"/>
      <c r="H918" s="363"/>
      <c r="I918" s="363"/>
      <c r="J918" s="364">
        <v>8020001020624</v>
      </c>
      <c r="K918" s="365"/>
      <c r="L918" s="365"/>
      <c r="M918" s="365"/>
      <c r="N918" s="365"/>
      <c r="O918" s="365"/>
      <c r="P918" s="378" t="s">
        <v>636</v>
      </c>
      <c r="Q918" s="366"/>
      <c r="R918" s="366"/>
      <c r="S918" s="366"/>
      <c r="T918" s="366"/>
      <c r="U918" s="366"/>
      <c r="V918" s="366"/>
      <c r="W918" s="366"/>
      <c r="X918" s="366"/>
      <c r="Y918" s="367">
        <v>2.1</v>
      </c>
      <c r="Z918" s="368"/>
      <c r="AA918" s="368"/>
      <c r="AB918" s="369"/>
      <c r="AC918" s="370" t="s">
        <v>376</v>
      </c>
      <c r="AD918" s="370"/>
      <c r="AE918" s="370"/>
      <c r="AF918" s="370"/>
      <c r="AG918" s="370"/>
      <c r="AH918" s="371" t="s">
        <v>407</v>
      </c>
      <c r="AI918" s="372"/>
      <c r="AJ918" s="372"/>
      <c r="AK918" s="372"/>
      <c r="AL918" s="373" t="s">
        <v>407</v>
      </c>
      <c r="AM918" s="374"/>
      <c r="AN918" s="374"/>
      <c r="AO918" s="375"/>
      <c r="AP918" s="376" t="s">
        <v>407</v>
      </c>
      <c r="AQ918" s="376"/>
      <c r="AR918" s="376"/>
      <c r="AS918" s="376"/>
      <c r="AT918" s="376"/>
      <c r="AU918" s="376"/>
      <c r="AV918" s="376"/>
      <c r="AW918" s="376"/>
      <c r="AX918" s="376"/>
    </row>
    <row r="919" spans="1:50" ht="42" customHeight="1" x14ac:dyDescent="0.15">
      <c r="A919" s="392">
        <v>16</v>
      </c>
      <c r="B919" s="392">
        <v>1</v>
      </c>
      <c r="C919" s="377" t="s">
        <v>665</v>
      </c>
      <c r="D919" s="363"/>
      <c r="E919" s="363"/>
      <c r="F919" s="363"/>
      <c r="G919" s="363"/>
      <c r="H919" s="363"/>
      <c r="I919" s="363"/>
      <c r="J919" s="364">
        <v>8020001020624</v>
      </c>
      <c r="K919" s="365"/>
      <c r="L919" s="365"/>
      <c r="M919" s="365"/>
      <c r="N919" s="365"/>
      <c r="O919" s="365"/>
      <c r="P919" s="378" t="s">
        <v>637</v>
      </c>
      <c r="Q919" s="366"/>
      <c r="R919" s="366"/>
      <c r="S919" s="366"/>
      <c r="T919" s="366"/>
      <c r="U919" s="366"/>
      <c r="V919" s="366"/>
      <c r="W919" s="366"/>
      <c r="X919" s="366"/>
      <c r="Y919" s="367">
        <v>1.2</v>
      </c>
      <c r="Z919" s="368"/>
      <c r="AA919" s="368"/>
      <c r="AB919" s="369"/>
      <c r="AC919" s="370" t="s">
        <v>378</v>
      </c>
      <c r="AD919" s="370"/>
      <c r="AE919" s="370"/>
      <c r="AF919" s="370"/>
      <c r="AG919" s="370"/>
      <c r="AH919" s="371" t="s">
        <v>407</v>
      </c>
      <c r="AI919" s="372"/>
      <c r="AJ919" s="372"/>
      <c r="AK919" s="372"/>
      <c r="AL919" s="373" t="s">
        <v>407</v>
      </c>
      <c r="AM919" s="374"/>
      <c r="AN919" s="374"/>
      <c r="AO919" s="375"/>
      <c r="AP919" s="376" t="s">
        <v>407</v>
      </c>
      <c r="AQ919" s="376"/>
      <c r="AR919" s="376"/>
      <c r="AS919" s="376"/>
      <c r="AT919" s="376"/>
      <c r="AU919" s="376"/>
      <c r="AV919" s="376"/>
      <c r="AW919" s="376"/>
      <c r="AX919" s="376"/>
    </row>
    <row r="920" spans="1:50" s="16" customFormat="1" ht="42" customHeight="1" x14ac:dyDescent="0.15">
      <c r="A920" s="392">
        <v>17</v>
      </c>
      <c r="B920" s="392">
        <v>1</v>
      </c>
      <c r="C920" s="377" t="s">
        <v>666</v>
      </c>
      <c r="D920" s="363"/>
      <c r="E920" s="363"/>
      <c r="F920" s="363"/>
      <c r="G920" s="363"/>
      <c r="H920" s="363"/>
      <c r="I920" s="363"/>
      <c r="J920" s="364">
        <v>7011101017017</v>
      </c>
      <c r="K920" s="365"/>
      <c r="L920" s="365"/>
      <c r="M920" s="365"/>
      <c r="N920" s="365"/>
      <c r="O920" s="365"/>
      <c r="P920" s="378" t="s">
        <v>638</v>
      </c>
      <c r="Q920" s="366"/>
      <c r="R920" s="366"/>
      <c r="S920" s="366"/>
      <c r="T920" s="366"/>
      <c r="U920" s="366"/>
      <c r="V920" s="366"/>
      <c r="W920" s="366"/>
      <c r="X920" s="366"/>
      <c r="Y920" s="367">
        <v>76.5</v>
      </c>
      <c r="Z920" s="368"/>
      <c r="AA920" s="368"/>
      <c r="AB920" s="369"/>
      <c r="AC920" s="370" t="s">
        <v>371</v>
      </c>
      <c r="AD920" s="370"/>
      <c r="AE920" s="370"/>
      <c r="AF920" s="370"/>
      <c r="AG920" s="370"/>
      <c r="AH920" s="371">
        <v>2</v>
      </c>
      <c r="AI920" s="372"/>
      <c r="AJ920" s="372"/>
      <c r="AK920" s="372"/>
      <c r="AL920" s="373" t="s">
        <v>407</v>
      </c>
      <c r="AM920" s="374"/>
      <c r="AN920" s="374"/>
      <c r="AO920" s="375"/>
      <c r="AP920" s="376" t="s">
        <v>407</v>
      </c>
      <c r="AQ920" s="376"/>
      <c r="AR920" s="376"/>
      <c r="AS920" s="376"/>
      <c r="AT920" s="376"/>
      <c r="AU920" s="376"/>
      <c r="AV920" s="376"/>
      <c r="AW920" s="376"/>
      <c r="AX920" s="376"/>
    </row>
    <row r="921" spans="1:50" ht="42" customHeight="1" x14ac:dyDescent="0.15">
      <c r="A921" s="392">
        <v>18</v>
      </c>
      <c r="B921" s="392">
        <v>1</v>
      </c>
      <c r="C921" s="377" t="s">
        <v>666</v>
      </c>
      <c r="D921" s="363"/>
      <c r="E921" s="363"/>
      <c r="F921" s="363"/>
      <c r="G921" s="363"/>
      <c r="H921" s="363"/>
      <c r="I921" s="363"/>
      <c r="J921" s="364">
        <v>7011101017017</v>
      </c>
      <c r="K921" s="365"/>
      <c r="L921" s="365"/>
      <c r="M921" s="365"/>
      <c r="N921" s="365"/>
      <c r="O921" s="365"/>
      <c r="P921" s="378" t="s">
        <v>639</v>
      </c>
      <c r="Q921" s="366"/>
      <c r="R921" s="366"/>
      <c r="S921" s="366"/>
      <c r="T921" s="366"/>
      <c r="U921" s="366"/>
      <c r="V921" s="366"/>
      <c r="W921" s="366"/>
      <c r="X921" s="366"/>
      <c r="Y921" s="367">
        <v>2.4</v>
      </c>
      <c r="Z921" s="368"/>
      <c r="AA921" s="368"/>
      <c r="AB921" s="369"/>
      <c r="AC921" s="370" t="s">
        <v>377</v>
      </c>
      <c r="AD921" s="370"/>
      <c r="AE921" s="370"/>
      <c r="AF921" s="370"/>
      <c r="AG921" s="370"/>
      <c r="AH921" s="371" t="s">
        <v>407</v>
      </c>
      <c r="AI921" s="372"/>
      <c r="AJ921" s="372"/>
      <c r="AK921" s="372"/>
      <c r="AL921" s="373" t="s">
        <v>407</v>
      </c>
      <c r="AM921" s="374"/>
      <c r="AN921" s="374"/>
      <c r="AO921" s="375"/>
      <c r="AP921" s="376" t="s">
        <v>407</v>
      </c>
      <c r="AQ921" s="376"/>
      <c r="AR921" s="376"/>
      <c r="AS921" s="376"/>
      <c r="AT921" s="376"/>
      <c r="AU921" s="376"/>
      <c r="AV921" s="376"/>
      <c r="AW921" s="376"/>
      <c r="AX921" s="376"/>
    </row>
    <row r="922" spans="1:50" ht="42" customHeight="1" x14ac:dyDescent="0.15">
      <c r="A922" s="392">
        <v>19</v>
      </c>
      <c r="B922" s="392">
        <v>1</v>
      </c>
      <c r="C922" s="377" t="s">
        <v>667</v>
      </c>
      <c r="D922" s="363"/>
      <c r="E922" s="363"/>
      <c r="F922" s="363"/>
      <c r="G922" s="363"/>
      <c r="H922" s="363"/>
      <c r="I922" s="363"/>
      <c r="J922" s="364">
        <v>6010701001991</v>
      </c>
      <c r="K922" s="365"/>
      <c r="L922" s="365"/>
      <c r="M922" s="365"/>
      <c r="N922" s="365"/>
      <c r="O922" s="365"/>
      <c r="P922" s="378" t="s">
        <v>640</v>
      </c>
      <c r="Q922" s="366"/>
      <c r="R922" s="366"/>
      <c r="S922" s="366"/>
      <c r="T922" s="366"/>
      <c r="U922" s="366"/>
      <c r="V922" s="366"/>
      <c r="W922" s="366"/>
      <c r="X922" s="366"/>
      <c r="Y922" s="367">
        <v>43.5</v>
      </c>
      <c r="Z922" s="368"/>
      <c r="AA922" s="368"/>
      <c r="AB922" s="369"/>
      <c r="AC922" s="370" t="s">
        <v>376</v>
      </c>
      <c r="AD922" s="370"/>
      <c r="AE922" s="370"/>
      <c r="AF922" s="370"/>
      <c r="AG922" s="370"/>
      <c r="AH922" s="371" t="s">
        <v>407</v>
      </c>
      <c r="AI922" s="372"/>
      <c r="AJ922" s="372"/>
      <c r="AK922" s="372"/>
      <c r="AL922" s="373" t="s">
        <v>407</v>
      </c>
      <c r="AM922" s="374"/>
      <c r="AN922" s="374"/>
      <c r="AO922" s="375"/>
      <c r="AP922" s="376" t="s">
        <v>407</v>
      </c>
      <c r="AQ922" s="376"/>
      <c r="AR922" s="376"/>
      <c r="AS922" s="376"/>
      <c r="AT922" s="376"/>
      <c r="AU922" s="376"/>
      <c r="AV922" s="376"/>
      <c r="AW922" s="376"/>
      <c r="AX922" s="376"/>
    </row>
    <row r="923" spans="1:50" ht="42" customHeight="1" x14ac:dyDescent="0.15">
      <c r="A923" s="392">
        <v>20</v>
      </c>
      <c r="B923" s="392">
        <v>1</v>
      </c>
      <c r="C923" s="377" t="s">
        <v>667</v>
      </c>
      <c r="D923" s="363"/>
      <c r="E923" s="363"/>
      <c r="F923" s="363"/>
      <c r="G923" s="363"/>
      <c r="H923" s="363"/>
      <c r="I923" s="363"/>
      <c r="J923" s="364">
        <v>6010701001991</v>
      </c>
      <c r="K923" s="365"/>
      <c r="L923" s="365"/>
      <c r="M923" s="365"/>
      <c r="N923" s="365"/>
      <c r="O923" s="365"/>
      <c r="P923" s="378" t="s">
        <v>641</v>
      </c>
      <c r="Q923" s="366"/>
      <c r="R923" s="366"/>
      <c r="S923" s="366"/>
      <c r="T923" s="366"/>
      <c r="U923" s="366"/>
      <c r="V923" s="366"/>
      <c r="W923" s="366"/>
      <c r="X923" s="366"/>
      <c r="Y923" s="367">
        <v>3.5</v>
      </c>
      <c r="Z923" s="368"/>
      <c r="AA923" s="368"/>
      <c r="AB923" s="369"/>
      <c r="AC923" s="370" t="s">
        <v>376</v>
      </c>
      <c r="AD923" s="370"/>
      <c r="AE923" s="370"/>
      <c r="AF923" s="370"/>
      <c r="AG923" s="370"/>
      <c r="AH923" s="371" t="s">
        <v>407</v>
      </c>
      <c r="AI923" s="372"/>
      <c r="AJ923" s="372"/>
      <c r="AK923" s="372"/>
      <c r="AL923" s="373" t="s">
        <v>407</v>
      </c>
      <c r="AM923" s="374"/>
      <c r="AN923" s="374"/>
      <c r="AO923" s="375"/>
      <c r="AP923" s="376" t="s">
        <v>407</v>
      </c>
      <c r="AQ923" s="376"/>
      <c r="AR923" s="376"/>
      <c r="AS923" s="376"/>
      <c r="AT923" s="376"/>
      <c r="AU923" s="376"/>
      <c r="AV923" s="376"/>
      <c r="AW923" s="376"/>
      <c r="AX923" s="376"/>
    </row>
    <row r="924" spans="1:50" ht="42" customHeight="1" x14ac:dyDescent="0.15">
      <c r="A924" s="392">
        <v>21</v>
      </c>
      <c r="B924" s="392">
        <v>1</v>
      </c>
      <c r="C924" s="377" t="s">
        <v>668</v>
      </c>
      <c r="D924" s="363"/>
      <c r="E924" s="363"/>
      <c r="F924" s="363"/>
      <c r="G924" s="363"/>
      <c r="H924" s="363"/>
      <c r="I924" s="363"/>
      <c r="J924" s="364">
        <v>1021001014911</v>
      </c>
      <c r="K924" s="365"/>
      <c r="L924" s="365"/>
      <c r="M924" s="365"/>
      <c r="N924" s="365"/>
      <c r="O924" s="365"/>
      <c r="P924" s="378" t="s">
        <v>642</v>
      </c>
      <c r="Q924" s="366"/>
      <c r="R924" s="366"/>
      <c r="S924" s="366"/>
      <c r="T924" s="366"/>
      <c r="U924" s="366"/>
      <c r="V924" s="366"/>
      <c r="W924" s="366"/>
      <c r="X924" s="366"/>
      <c r="Y924" s="367">
        <v>10.5</v>
      </c>
      <c r="Z924" s="368"/>
      <c r="AA924" s="368"/>
      <c r="AB924" s="369"/>
      <c r="AC924" s="370" t="s">
        <v>371</v>
      </c>
      <c r="AD924" s="370"/>
      <c r="AE924" s="370"/>
      <c r="AF924" s="370"/>
      <c r="AG924" s="370"/>
      <c r="AH924" s="371">
        <v>2</v>
      </c>
      <c r="AI924" s="372"/>
      <c r="AJ924" s="372"/>
      <c r="AK924" s="372"/>
      <c r="AL924" s="373" t="s">
        <v>407</v>
      </c>
      <c r="AM924" s="374"/>
      <c r="AN924" s="374"/>
      <c r="AO924" s="375"/>
      <c r="AP924" s="376" t="s">
        <v>407</v>
      </c>
      <c r="AQ924" s="376"/>
      <c r="AR924" s="376"/>
      <c r="AS924" s="376"/>
      <c r="AT924" s="376"/>
      <c r="AU924" s="376"/>
      <c r="AV924" s="376"/>
      <c r="AW924" s="376"/>
      <c r="AX924" s="376"/>
    </row>
    <row r="925" spans="1:50" ht="42" customHeight="1" x14ac:dyDescent="0.15">
      <c r="A925" s="392">
        <v>22</v>
      </c>
      <c r="B925" s="392">
        <v>1</v>
      </c>
      <c r="C925" s="377" t="s">
        <v>668</v>
      </c>
      <c r="D925" s="363"/>
      <c r="E925" s="363"/>
      <c r="F925" s="363"/>
      <c r="G925" s="363"/>
      <c r="H925" s="363"/>
      <c r="I925" s="363"/>
      <c r="J925" s="364">
        <v>1021001014911</v>
      </c>
      <c r="K925" s="365"/>
      <c r="L925" s="365"/>
      <c r="M925" s="365"/>
      <c r="N925" s="365"/>
      <c r="O925" s="365"/>
      <c r="P925" s="378" t="s">
        <v>643</v>
      </c>
      <c r="Q925" s="366"/>
      <c r="R925" s="366"/>
      <c r="S925" s="366"/>
      <c r="T925" s="366"/>
      <c r="U925" s="366"/>
      <c r="V925" s="366"/>
      <c r="W925" s="366"/>
      <c r="X925" s="366"/>
      <c r="Y925" s="367">
        <v>5</v>
      </c>
      <c r="Z925" s="368"/>
      <c r="AA925" s="368"/>
      <c r="AB925" s="369"/>
      <c r="AC925" s="370" t="s">
        <v>371</v>
      </c>
      <c r="AD925" s="370"/>
      <c r="AE925" s="370"/>
      <c r="AF925" s="370"/>
      <c r="AG925" s="370"/>
      <c r="AH925" s="371">
        <v>2</v>
      </c>
      <c r="AI925" s="372"/>
      <c r="AJ925" s="372"/>
      <c r="AK925" s="372"/>
      <c r="AL925" s="373" t="s">
        <v>407</v>
      </c>
      <c r="AM925" s="374"/>
      <c r="AN925" s="374"/>
      <c r="AO925" s="375"/>
      <c r="AP925" s="376" t="s">
        <v>407</v>
      </c>
      <c r="AQ925" s="376"/>
      <c r="AR925" s="376"/>
      <c r="AS925" s="376"/>
      <c r="AT925" s="376"/>
      <c r="AU925" s="376"/>
      <c r="AV925" s="376"/>
      <c r="AW925" s="376"/>
      <c r="AX925" s="376"/>
    </row>
    <row r="926" spans="1:50" ht="42" customHeight="1" x14ac:dyDescent="0.15">
      <c r="A926" s="392">
        <v>23</v>
      </c>
      <c r="B926" s="392">
        <v>1</v>
      </c>
      <c r="C926" s="377" t="s">
        <v>668</v>
      </c>
      <c r="D926" s="363"/>
      <c r="E926" s="363"/>
      <c r="F926" s="363"/>
      <c r="G926" s="363"/>
      <c r="H926" s="363"/>
      <c r="I926" s="363"/>
      <c r="J926" s="364">
        <v>1021001014911</v>
      </c>
      <c r="K926" s="365"/>
      <c r="L926" s="365"/>
      <c r="M926" s="365"/>
      <c r="N926" s="365"/>
      <c r="O926" s="365"/>
      <c r="P926" s="378" t="s">
        <v>644</v>
      </c>
      <c r="Q926" s="366"/>
      <c r="R926" s="366"/>
      <c r="S926" s="366"/>
      <c r="T926" s="366"/>
      <c r="U926" s="366"/>
      <c r="V926" s="366"/>
      <c r="W926" s="366"/>
      <c r="X926" s="366"/>
      <c r="Y926" s="367">
        <v>1.3</v>
      </c>
      <c r="Z926" s="368"/>
      <c r="AA926" s="368"/>
      <c r="AB926" s="369"/>
      <c r="AC926" s="370" t="s">
        <v>377</v>
      </c>
      <c r="AD926" s="370"/>
      <c r="AE926" s="370"/>
      <c r="AF926" s="370"/>
      <c r="AG926" s="370"/>
      <c r="AH926" s="371" t="s">
        <v>407</v>
      </c>
      <c r="AI926" s="372"/>
      <c r="AJ926" s="372"/>
      <c r="AK926" s="372"/>
      <c r="AL926" s="373" t="s">
        <v>407</v>
      </c>
      <c r="AM926" s="374"/>
      <c r="AN926" s="374"/>
      <c r="AO926" s="375"/>
      <c r="AP926" s="376" t="s">
        <v>407</v>
      </c>
      <c r="AQ926" s="376"/>
      <c r="AR926" s="376"/>
      <c r="AS926" s="376"/>
      <c r="AT926" s="376"/>
      <c r="AU926" s="376"/>
      <c r="AV926" s="376"/>
      <c r="AW926" s="376"/>
      <c r="AX926" s="376"/>
    </row>
    <row r="927" spans="1:50" ht="42" customHeight="1" x14ac:dyDescent="0.15">
      <c r="A927" s="392">
        <v>24</v>
      </c>
      <c r="B927" s="392">
        <v>1</v>
      </c>
      <c r="C927" s="377" t="s">
        <v>668</v>
      </c>
      <c r="D927" s="363"/>
      <c r="E927" s="363"/>
      <c r="F927" s="363"/>
      <c r="G927" s="363"/>
      <c r="H927" s="363"/>
      <c r="I927" s="363"/>
      <c r="J927" s="364">
        <v>1021001014911</v>
      </c>
      <c r="K927" s="365"/>
      <c r="L927" s="365"/>
      <c r="M927" s="365"/>
      <c r="N927" s="365"/>
      <c r="O927" s="365"/>
      <c r="P927" s="378" t="s">
        <v>645</v>
      </c>
      <c r="Q927" s="366"/>
      <c r="R927" s="366"/>
      <c r="S927" s="366"/>
      <c r="T927" s="366"/>
      <c r="U927" s="366"/>
      <c r="V927" s="366"/>
      <c r="W927" s="366"/>
      <c r="X927" s="366"/>
      <c r="Y927" s="367">
        <v>1.1000000000000001</v>
      </c>
      <c r="Z927" s="368"/>
      <c r="AA927" s="368"/>
      <c r="AB927" s="369"/>
      <c r="AC927" s="370" t="s">
        <v>371</v>
      </c>
      <c r="AD927" s="370"/>
      <c r="AE927" s="370"/>
      <c r="AF927" s="370"/>
      <c r="AG927" s="370"/>
      <c r="AH927" s="371">
        <v>2</v>
      </c>
      <c r="AI927" s="372"/>
      <c r="AJ927" s="372"/>
      <c r="AK927" s="372"/>
      <c r="AL927" s="373" t="s">
        <v>407</v>
      </c>
      <c r="AM927" s="374"/>
      <c r="AN927" s="374"/>
      <c r="AO927" s="375"/>
      <c r="AP927" s="376" t="s">
        <v>407</v>
      </c>
      <c r="AQ927" s="376"/>
      <c r="AR927" s="376"/>
      <c r="AS927" s="376"/>
      <c r="AT927" s="376"/>
      <c r="AU927" s="376"/>
      <c r="AV927" s="376"/>
      <c r="AW927" s="376"/>
      <c r="AX927" s="376"/>
    </row>
    <row r="928" spans="1:50" ht="42" customHeight="1" x14ac:dyDescent="0.15">
      <c r="A928" s="392">
        <v>25</v>
      </c>
      <c r="B928" s="392">
        <v>1</v>
      </c>
      <c r="C928" s="377" t="s">
        <v>668</v>
      </c>
      <c r="D928" s="363"/>
      <c r="E928" s="363"/>
      <c r="F928" s="363"/>
      <c r="G928" s="363"/>
      <c r="H928" s="363"/>
      <c r="I928" s="363"/>
      <c r="J928" s="364">
        <v>1021001014911</v>
      </c>
      <c r="K928" s="365"/>
      <c r="L928" s="365"/>
      <c r="M928" s="365"/>
      <c r="N928" s="365"/>
      <c r="O928" s="365"/>
      <c r="P928" s="378" t="s">
        <v>646</v>
      </c>
      <c r="Q928" s="366"/>
      <c r="R928" s="366"/>
      <c r="S928" s="366"/>
      <c r="T928" s="366"/>
      <c r="U928" s="366"/>
      <c r="V928" s="366"/>
      <c r="W928" s="366"/>
      <c r="X928" s="366"/>
      <c r="Y928" s="367">
        <v>0.6</v>
      </c>
      <c r="Z928" s="368"/>
      <c r="AA928" s="368"/>
      <c r="AB928" s="369"/>
      <c r="AC928" s="370" t="s">
        <v>377</v>
      </c>
      <c r="AD928" s="370"/>
      <c r="AE928" s="370"/>
      <c r="AF928" s="370"/>
      <c r="AG928" s="370"/>
      <c r="AH928" s="371" t="s">
        <v>407</v>
      </c>
      <c r="AI928" s="372"/>
      <c r="AJ928" s="372"/>
      <c r="AK928" s="372"/>
      <c r="AL928" s="373" t="s">
        <v>407</v>
      </c>
      <c r="AM928" s="374"/>
      <c r="AN928" s="374"/>
      <c r="AO928" s="375"/>
      <c r="AP928" s="376" t="s">
        <v>407</v>
      </c>
      <c r="AQ928" s="376"/>
      <c r="AR928" s="376"/>
      <c r="AS928" s="376"/>
      <c r="AT928" s="376"/>
      <c r="AU928" s="376"/>
      <c r="AV928" s="376"/>
      <c r="AW928" s="376"/>
      <c r="AX928" s="376"/>
    </row>
    <row r="929" spans="1:50" ht="42" customHeight="1" x14ac:dyDescent="0.15">
      <c r="A929" s="392">
        <v>26</v>
      </c>
      <c r="B929" s="392">
        <v>1</v>
      </c>
      <c r="C929" s="377" t="s">
        <v>669</v>
      </c>
      <c r="D929" s="363"/>
      <c r="E929" s="363"/>
      <c r="F929" s="363"/>
      <c r="G929" s="363"/>
      <c r="H929" s="363"/>
      <c r="I929" s="363"/>
      <c r="J929" s="364">
        <v>1010901002588</v>
      </c>
      <c r="K929" s="365"/>
      <c r="L929" s="365"/>
      <c r="M929" s="365"/>
      <c r="N929" s="365"/>
      <c r="O929" s="365"/>
      <c r="P929" s="378" t="s">
        <v>647</v>
      </c>
      <c r="Q929" s="366"/>
      <c r="R929" s="366"/>
      <c r="S929" s="366"/>
      <c r="T929" s="366"/>
      <c r="U929" s="366"/>
      <c r="V929" s="366"/>
      <c r="W929" s="366"/>
      <c r="X929" s="366"/>
      <c r="Y929" s="367">
        <v>12.5</v>
      </c>
      <c r="Z929" s="368"/>
      <c r="AA929" s="368"/>
      <c r="AB929" s="369"/>
      <c r="AC929" s="370" t="s">
        <v>371</v>
      </c>
      <c r="AD929" s="370"/>
      <c r="AE929" s="370"/>
      <c r="AF929" s="370"/>
      <c r="AG929" s="370"/>
      <c r="AH929" s="371">
        <v>2</v>
      </c>
      <c r="AI929" s="372"/>
      <c r="AJ929" s="372"/>
      <c r="AK929" s="372"/>
      <c r="AL929" s="373" t="s">
        <v>407</v>
      </c>
      <c r="AM929" s="374"/>
      <c r="AN929" s="374"/>
      <c r="AO929" s="375"/>
      <c r="AP929" s="376" t="s">
        <v>407</v>
      </c>
      <c r="AQ929" s="376"/>
      <c r="AR929" s="376"/>
      <c r="AS929" s="376"/>
      <c r="AT929" s="376"/>
      <c r="AU929" s="376"/>
      <c r="AV929" s="376"/>
      <c r="AW929" s="376"/>
      <c r="AX929" s="376"/>
    </row>
    <row r="930" spans="1:50" ht="42" customHeight="1" x14ac:dyDescent="0.15">
      <c r="A930" s="392">
        <v>27</v>
      </c>
      <c r="B930" s="392">
        <v>1</v>
      </c>
      <c r="C930" s="377" t="s">
        <v>670</v>
      </c>
      <c r="D930" s="363"/>
      <c r="E930" s="363"/>
      <c r="F930" s="363"/>
      <c r="G930" s="363"/>
      <c r="H930" s="363"/>
      <c r="I930" s="363"/>
      <c r="J930" s="364">
        <v>2030001027938</v>
      </c>
      <c r="K930" s="365"/>
      <c r="L930" s="365"/>
      <c r="M930" s="365"/>
      <c r="N930" s="365"/>
      <c r="O930" s="365"/>
      <c r="P930" s="378" t="s">
        <v>648</v>
      </c>
      <c r="Q930" s="366"/>
      <c r="R930" s="366"/>
      <c r="S930" s="366"/>
      <c r="T930" s="366"/>
      <c r="U930" s="366"/>
      <c r="V930" s="366"/>
      <c r="W930" s="366"/>
      <c r="X930" s="366"/>
      <c r="Y930" s="367">
        <v>9.4</v>
      </c>
      <c r="Z930" s="368"/>
      <c r="AA930" s="368"/>
      <c r="AB930" s="369"/>
      <c r="AC930" s="370" t="s">
        <v>371</v>
      </c>
      <c r="AD930" s="370"/>
      <c r="AE930" s="370"/>
      <c r="AF930" s="370"/>
      <c r="AG930" s="370"/>
      <c r="AH930" s="371">
        <v>1</v>
      </c>
      <c r="AI930" s="372"/>
      <c r="AJ930" s="372"/>
      <c r="AK930" s="372"/>
      <c r="AL930" s="373" t="s">
        <v>407</v>
      </c>
      <c r="AM930" s="374"/>
      <c r="AN930" s="374"/>
      <c r="AO930" s="375"/>
      <c r="AP930" s="376" t="s">
        <v>407</v>
      </c>
      <c r="AQ930" s="376"/>
      <c r="AR930" s="376"/>
      <c r="AS930" s="376"/>
      <c r="AT930" s="376"/>
      <c r="AU930" s="376"/>
      <c r="AV930" s="376"/>
      <c r="AW930" s="376"/>
      <c r="AX930" s="376"/>
    </row>
    <row r="931" spans="1:50" ht="42" customHeight="1" x14ac:dyDescent="0.15">
      <c r="A931" s="392">
        <v>28</v>
      </c>
      <c r="B931" s="392">
        <v>1</v>
      </c>
      <c r="C931" s="377" t="s">
        <v>671</v>
      </c>
      <c r="D931" s="363"/>
      <c r="E931" s="363"/>
      <c r="F931" s="363"/>
      <c r="G931" s="363"/>
      <c r="H931" s="363"/>
      <c r="I931" s="363"/>
      <c r="J931" s="364">
        <v>4040001028363</v>
      </c>
      <c r="K931" s="365"/>
      <c r="L931" s="365"/>
      <c r="M931" s="365"/>
      <c r="N931" s="365"/>
      <c r="O931" s="365"/>
      <c r="P931" s="378" t="s">
        <v>649</v>
      </c>
      <c r="Q931" s="366"/>
      <c r="R931" s="366"/>
      <c r="S931" s="366"/>
      <c r="T931" s="366"/>
      <c r="U931" s="366"/>
      <c r="V931" s="366"/>
      <c r="W931" s="366"/>
      <c r="X931" s="366"/>
      <c r="Y931" s="367">
        <v>3.1</v>
      </c>
      <c r="Z931" s="368"/>
      <c r="AA931" s="368"/>
      <c r="AB931" s="369"/>
      <c r="AC931" s="370" t="s">
        <v>371</v>
      </c>
      <c r="AD931" s="370"/>
      <c r="AE931" s="370"/>
      <c r="AF931" s="370"/>
      <c r="AG931" s="370"/>
      <c r="AH931" s="371">
        <v>3</v>
      </c>
      <c r="AI931" s="372"/>
      <c r="AJ931" s="372"/>
      <c r="AK931" s="372"/>
      <c r="AL931" s="373" t="s">
        <v>407</v>
      </c>
      <c r="AM931" s="374"/>
      <c r="AN931" s="374"/>
      <c r="AO931" s="375"/>
      <c r="AP931" s="376" t="s">
        <v>407</v>
      </c>
      <c r="AQ931" s="376"/>
      <c r="AR931" s="376"/>
      <c r="AS931" s="376"/>
      <c r="AT931" s="376"/>
      <c r="AU931" s="376"/>
      <c r="AV931" s="376"/>
      <c r="AW931" s="376"/>
      <c r="AX931" s="376"/>
    </row>
    <row r="932" spans="1:50" ht="42" customHeight="1" x14ac:dyDescent="0.15">
      <c r="A932" s="392">
        <v>29</v>
      </c>
      <c r="B932" s="392">
        <v>1</v>
      </c>
      <c r="C932" s="377" t="s">
        <v>671</v>
      </c>
      <c r="D932" s="363"/>
      <c r="E932" s="363"/>
      <c r="F932" s="363"/>
      <c r="G932" s="363"/>
      <c r="H932" s="363"/>
      <c r="I932" s="363"/>
      <c r="J932" s="364">
        <v>4040001028363</v>
      </c>
      <c r="K932" s="365"/>
      <c r="L932" s="365"/>
      <c r="M932" s="365"/>
      <c r="N932" s="365"/>
      <c r="O932" s="365"/>
      <c r="P932" s="378" t="s">
        <v>650</v>
      </c>
      <c r="Q932" s="366"/>
      <c r="R932" s="366"/>
      <c r="S932" s="366"/>
      <c r="T932" s="366"/>
      <c r="U932" s="366"/>
      <c r="V932" s="366"/>
      <c r="W932" s="366"/>
      <c r="X932" s="366"/>
      <c r="Y932" s="367">
        <v>1.7</v>
      </c>
      <c r="Z932" s="368"/>
      <c r="AA932" s="368"/>
      <c r="AB932" s="369"/>
      <c r="AC932" s="370" t="s">
        <v>377</v>
      </c>
      <c r="AD932" s="370"/>
      <c r="AE932" s="370"/>
      <c r="AF932" s="370"/>
      <c r="AG932" s="370"/>
      <c r="AH932" s="371" t="s">
        <v>407</v>
      </c>
      <c r="AI932" s="372"/>
      <c r="AJ932" s="372"/>
      <c r="AK932" s="372"/>
      <c r="AL932" s="373" t="s">
        <v>407</v>
      </c>
      <c r="AM932" s="374"/>
      <c r="AN932" s="374"/>
      <c r="AO932" s="375"/>
      <c r="AP932" s="376" t="s">
        <v>407</v>
      </c>
      <c r="AQ932" s="376"/>
      <c r="AR932" s="376"/>
      <c r="AS932" s="376"/>
      <c r="AT932" s="376"/>
      <c r="AU932" s="376"/>
      <c r="AV932" s="376"/>
      <c r="AW932" s="376"/>
      <c r="AX932" s="376"/>
    </row>
    <row r="933" spans="1:50" ht="42" customHeight="1" x14ac:dyDescent="0.15">
      <c r="A933" s="392">
        <v>30</v>
      </c>
      <c r="B933" s="392">
        <v>1</v>
      </c>
      <c r="C933" s="377" t="s">
        <v>671</v>
      </c>
      <c r="D933" s="363"/>
      <c r="E933" s="363"/>
      <c r="F933" s="363"/>
      <c r="G933" s="363"/>
      <c r="H933" s="363"/>
      <c r="I933" s="363"/>
      <c r="J933" s="364">
        <v>4040001028363</v>
      </c>
      <c r="K933" s="365"/>
      <c r="L933" s="365"/>
      <c r="M933" s="365"/>
      <c r="N933" s="365"/>
      <c r="O933" s="365"/>
      <c r="P933" s="378" t="s">
        <v>651</v>
      </c>
      <c r="Q933" s="366"/>
      <c r="R933" s="366"/>
      <c r="S933" s="366"/>
      <c r="T933" s="366"/>
      <c r="U933" s="366"/>
      <c r="V933" s="366"/>
      <c r="W933" s="366"/>
      <c r="X933" s="366"/>
      <c r="Y933" s="367">
        <v>1</v>
      </c>
      <c r="Z933" s="368"/>
      <c r="AA933" s="368"/>
      <c r="AB933" s="369"/>
      <c r="AC933" s="370" t="s">
        <v>377</v>
      </c>
      <c r="AD933" s="370"/>
      <c r="AE933" s="370"/>
      <c r="AF933" s="370"/>
      <c r="AG933" s="370"/>
      <c r="AH933" s="371" t="s">
        <v>407</v>
      </c>
      <c r="AI933" s="372"/>
      <c r="AJ933" s="372"/>
      <c r="AK933" s="372"/>
      <c r="AL933" s="373" t="s">
        <v>407</v>
      </c>
      <c r="AM933" s="374"/>
      <c r="AN933" s="374"/>
      <c r="AO933" s="375"/>
      <c r="AP933" s="376" t="s">
        <v>407</v>
      </c>
      <c r="AQ933" s="376"/>
      <c r="AR933" s="376"/>
      <c r="AS933" s="376"/>
      <c r="AT933" s="376"/>
      <c r="AU933" s="376"/>
      <c r="AV933" s="376"/>
      <c r="AW933" s="376"/>
      <c r="AX933" s="37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0"/>
      <c r="B936" s="380"/>
      <c r="C936" s="380" t="s">
        <v>26</v>
      </c>
      <c r="D936" s="380"/>
      <c r="E936" s="380"/>
      <c r="F936" s="380"/>
      <c r="G936" s="380"/>
      <c r="H936" s="380"/>
      <c r="I936" s="380"/>
      <c r="J936" s="148"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48" t="s">
        <v>340</v>
      </c>
      <c r="AD936" s="148"/>
      <c r="AE936" s="148"/>
      <c r="AF936" s="148"/>
      <c r="AG936" s="148"/>
      <c r="AH936" s="383" t="s">
        <v>366</v>
      </c>
      <c r="AI936" s="380"/>
      <c r="AJ936" s="380"/>
      <c r="AK936" s="380"/>
      <c r="AL936" s="380" t="s">
        <v>21</v>
      </c>
      <c r="AM936" s="380"/>
      <c r="AN936" s="380"/>
      <c r="AO936" s="385"/>
      <c r="AP936" s="386" t="s">
        <v>301</v>
      </c>
      <c r="AQ936" s="386"/>
      <c r="AR936" s="386"/>
      <c r="AS936" s="386"/>
      <c r="AT936" s="386"/>
      <c r="AU936" s="386"/>
      <c r="AV936" s="386"/>
      <c r="AW936" s="386"/>
      <c r="AX936" s="386"/>
    </row>
    <row r="937" spans="1:50" ht="40.5" customHeight="1" x14ac:dyDescent="0.15">
      <c r="A937" s="392">
        <v>1</v>
      </c>
      <c r="B937" s="392">
        <v>1</v>
      </c>
      <c r="C937" s="377" t="s">
        <v>658</v>
      </c>
      <c r="D937" s="363"/>
      <c r="E937" s="363"/>
      <c r="F937" s="363"/>
      <c r="G937" s="363"/>
      <c r="H937" s="363"/>
      <c r="I937" s="363"/>
      <c r="J937" s="364">
        <v>2010001004501</v>
      </c>
      <c r="K937" s="365"/>
      <c r="L937" s="365"/>
      <c r="M937" s="365"/>
      <c r="N937" s="365"/>
      <c r="O937" s="365"/>
      <c r="P937" s="378" t="s">
        <v>655</v>
      </c>
      <c r="Q937" s="366"/>
      <c r="R937" s="366"/>
      <c r="S937" s="366"/>
      <c r="T937" s="366"/>
      <c r="U937" s="366"/>
      <c r="V937" s="366"/>
      <c r="W937" s="366"/>
      <c r="X937" s="366"/>
      <c r="Y937" s="367">
        <v>175.1</v>
      </c>
      <c r="Z937" s="368"/>
      <c r="AA937" s="368"/>
      <c r="AB937" s="369"/>
      <c r="AC937" s="379" t="s">
        <v>378</v>
      </c>
      <c r="AD937" s="387"/>
      <c r="AE937" s="387"/>
      <c r="AF937" s="387"/>
      <c r="AG937" s="387"/>
      <c r="AH937" s="388" t="s">
        <v>407</v>
      </c>
      <c r="AI937" s="389"/>
      <c r="AJ937" s="389"/>
      <c r="AK937" s="389"/>
      <c r="AL937" s="373" t="s">
        <v>407</v>
      </c>
      <c r="AM937" s="374"/>
      <c r="AN937" s="374"/>
      <c r="AO937" s="375"/>
      <c r="AP937" s="376" t="s">
        <v>407</v>
      </c>
      <c r="AQ937" s="376"/>
      <c r="AR937" s="376"/>
      <c r="AS937" s="376"/>
      <c r="AT937" s="376"/>
      <c r="AU937" s="376"/>
      <c r="AV937" s="376"/>
      <c r="AW937" s="376"/>
      <c r="AX937" s="376"/>
    </row>
    <row r="938" spans="1:50" ht="40.5" customHeight="1" x14ac:dyDescent="0.15">
      <c r="A938" s="392">
        <v>2</v>
      </c>
      <c r="B938" s="392">
        <v>1</v>
      </c>
      <c r="C938" s="377" t="s">
        <v>656</v>
      </c>
      <c r="D938" s="363"/>
      <c r="E938" s="363"/>
      <c r="F938" s="363"/>
      <c r="G938" s="363"/>
      <c r="H938" s="363"/>
      <c r="I938" s="363"/>
      <c r="J938" s="364">
        <v>2010001062912</v>
      </c>
      <c r="K938" s="365"/>
      <c r="L938" s="365"/>
      <c r="M938" s="365"/>
      <c r="N938" s="365"/>
      <c r="O938" s="365"/>
      <c r="P938" s="378" t="s">
        <v>657</v>
      </c>
      <c r="Q938" s="366"/>
      <c r="R938" s="366"/>
      <c r="S938" s="366"/>
      <c r="T938" s="366"/>
      <c r="U938" s="366"/>
      <c r="V938" s="366"/>
      <c r="W938" s="366"/>
      <c r="X938" s="366"/>
      <c r="Y938" s="367">
        <v>37.1</v>
      </c>
      <c r="Z938" s="368"/>
      <c r="AA938" s="368"/>
      <c r="AB938" s="369"/>
      <c r="AC938" s="379" t="s">
        <v>378</v>
      </c>
      <c r="AD938" s="379"/>
      <c r="AE938" s="379"/>
      <c r="AF938" s="379"/>
      <c r="AG938" s="379"/>
      <c r="AH938" s="388" t="s">
        <v>407</v>
      </c>
      <c r="AI938" s="389"/>
      <c r="AJ938" s="389"/>
      <c r="AK938" s="389"/>
      <c r="AL938" s="373" t="s">
        <v>407</v>
      </c>
      <c r="AM938" s="374"/>
      <c r="AN938" s="374"/>
      <c r="AO938" s="375"/>
      <c r="AP938" s="376" t="s">
        <v>407</v>
      </c>
      <c r="AQ938" s="376"/>
      <c r="AR938" s="376"/>
      <c r="AS938" s="376"/>
      <c r="AT938" s="376"/>
      <c r="AU938" s="376"/>
      <c r="AV938" s="376"/>
      <c r="AW938" s="376"/>
      <c r="AX938" s="376"/>
    </row>
    <row r="939" spans="1:50" ht="30" hidden="1" customHeight="1" x14ac:dyDescent="0.15">
      <c r="A939" s="392">
        <v>3</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4</v>
      </c>
      <c r="B940" s="392">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5</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6</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7</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8</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9</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10</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0"/>
      <c r="B969" s="380"/>
      <c r="C969" s="380" t="s">
        <v>26</v>
      </c>
      <c r="D969" s="380"/>
      <c r="E969" s="380"/>
      <c r="F969" s="380"/>
      <c r="G969" s="380"/>
      <c r="H969" s="380"/>
      <c r="I969" s="380"/>
      <c r="J969" s="148"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48" t="s">
        <v>340</v>
      </c>
      <c r="AD969" s="148"/>
      <c r="AE969" s="148"/>
      <c r="AF969" s="148"/>
      <c r="AG969" s="148"/>
      <c r="AH969" s="383" t="s">
        <v>366</v>
      </c>
      <c r="AI969" s="380"/>
      <c r="AJ969" s="380"/>
      <c r="AK969" s="380"/>
      <c r="AL969" s="380" t="s">
        <v>21</v>
      </c>
      <c r="AM969" s="380"/>
      <c r="AN969" s="380"/>
      <c r="AO969" s="385"/>
      <c r="AP969" s="386" t="s">
        <v>301</v>
      </c>
      <c r="AQ969" s="386"/>
      <c r="AR969" s="386"/>
      <c r="AS969" s="386"/>
      <c r="AT969" s="386"/>
      <c r="AU969" s="386"/>
      <c r="AV969" s="386"/>
      <c r="AW969" s="386"/>
      <c r="AX969" s="386"/>
    </row>
    <row r="970" spans="1:50" ht="30" hidden="1" customHeight="1" x14ac:dyDescent="0.15">
      <c r="A970" s="392">
        <v>1</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2</v>
      </c>
      <c r="B971" s="39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hidden="1" customHeight="1" x14ac:dyDescent="0.15">
      <c r="A972" s="392">
        <v>3</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4</v>
      </c>
      <c r="B973" s="392">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5</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6</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7</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8</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9</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10</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48"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48" t="s">
        <v>340</v>
      </c>
      <c r="AD1002" s="148"/>
      <c r="AE1002" s="148"/>
      <c r="AF1002" s="148"/>
      <c r="AG1002" s="148"/>
      <c r="AH1002" s="383" t="s">
        <v>366</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x14ac:dyDescent="0.15">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48"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48" t="s">
        <v>340</v>
      </c>
      <c r="AD1035" s="148"/>
      <c r="AE1035" s="148"/>
      <c r="AF1035" s="148"/>
      <c r="AG1035" s="148"/>
      <c r="AH1035" s="383" t="s">
        <v>366</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392">
        <v>1</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2</v>
      </c>
      <c r="B1037" s="39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hidden="1" customHeight="1" x14ac:dyDescent="0.15">
      <c r="A1038" s="392">
        <v>3</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4</v>
      </c>
      <c r="B1039" s="392">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5</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48"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48" t="s">
        <v>340</v>
      </c>
      <c r="AD1068" s="148"/>
      <c r="AE1068" s="148"/>
      <c r="AF1068" s="148"/>
      <c r="AG1068" s="148"/>
      <c r="AH1068" s="383" t="s">
        <v>366</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x14ac:dyDescent="0.15">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customHeight="1" x14ac:dyDescent="0.15">
      <c r="A1099" s="397" t="s">
        <v>331</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266</v>
      </c>
      <c r="D1102" s="400"/>
      <c r="E1102" s="148" t="s">
        <v>265</v>
      </c>
      <c r="F1102" s="400"/>
      <c r="G1102" s="400"/>
      <c r="H1102" s="400"/>
      <c r="I1102" s="400"/>
      <c r="J1102" s="148" t="s">
        <v>300</v>
      </c>
      <c r="K1102" s="148"/>
      <c r="L1102" s="148"/>
      <c r="M1102" s="148"/>
      <c r="N1102" s="148"/>
      <c r="O1102" s="148"/>
      <c r="P1102" s="383" t="s">
        <v>27</v>
      </c>
      <c r="Q1102" s="383"/>
      <c r="R1102" s="383"/>
      <c r="S1102" s="383"/>
      <c r="T1102" s="383"/>
      <c r="U1102" s="383"/>
      <c r="V1102" s="383"/>
      <c r="W1102" s="383"/>
      <c r="X1102" s="383"/>
      <c r="Y1102" s="148" t="s">
        <v>302</v>
      </c>
      <c r="Z1102" s="400"/>
      <c r="AA1102" s="400"/>
      <c r="AB1102" s="400"/>
      <c r="AC1102" s="148" t="s">
        <v>248</v>
      </c>
      <c r="AD1102" s="148"/>
      <c r="AE1102" s="148"/>
      <c r="AF1102" s="148"/>
      <c r="AG1102" s="148"/>
      <c r="AH1102" s="383" t="s">
        <v>261</v>
      </c>
      <c r="AI1102" s="384"/>
      <c r="AJ1102" s="384"/>
      <c r="AK1102" s="384"/>
      <c r="AL1102" s="384" t="s">
        <v>21</v>
      </c>
      <c r="AM1102" s="384"/>
      <c r="AN1102" s="384"/>
      <c r="AO1102" s="401"/>
      <c r="AP1102" s="386" t="s">
        <v>332</v>
      </c>
      <c r="AQ1102" s="386"/>
      <c r="AR1102" s="386"/>
      <c r="AS1102" s="386"/>
      <c r="AT1102" s="386"/>
      <c r="AU1102" s="386"/>
      <c r="AV1102" s="386"/>
      <c r="AW1102" s="386"/>
      <c r="AX1102" s="386"/>
    </row>
    <row r="1103" spans="1:50" ht="30" customHeight="1" x14ac:dyDescent="0.15">
      <c r="A1103" s="392">
        <v>1</v>
      </c>
      <c r="B1103" s="392">
        <v>1</v>
      </c>
      <c r="C1103" s="390"/>
      <c r="D1103" s="390"/>
      <c r="E1103" s="354" t="s">
        <v>556</v>
      </c>
      <c r="F1103" s="391"/>
      <c r="G1103" s="391"/>
      <c r="H1103" s="391"/>
      <c r="I1103" s="391"/>
      <c r="J1103" s="364" t="s">
        <v>556</v>
      </c>
      <c r="K1103" s="365"/>
      <c r="L1103" s="365"/>
      <c r="M1103" s="365"/>
      <c r="N1103" s="365"/>
      <c r="O1103" s="365"/>
      <c r="P1103" s="402" t="s">
        <v>557</v>
      </c>
      <c r="Q1103" s="366"/>
      <c r="R1103" s="366"/>
      <c r="S1103" s="366"/>
      <c r="T1103" s="366"/>
      <c r="U1103" s="366"/>
      <c r="V1103" s="366"/>
      <c r="W1103" s="366"/>
      <c r="X1103" s="366"/>
      <c r="Y1103" s="403" t="s">
        <v>556</v>
      </c>
      <c r="Z1103" s="368"/>
      <c r="AA1103" s="368"/>
      <c r="AB1103" s="369"/>
      <c r="AC1103" s="370"/>
      <c r="AD1103" s="370"/>
      <c r="AE1103" s="370"/>
      <c r="AF1103" s="370"/>
      <c r="AG1103" s="370"/>
      <c r="AH1103" s="394" t="s">
        <v>556</v>
      </c>
      <c r="AI1103" s="372"/>
      <c r="AJ1103" s="372"/>
      <c r="AK1103" s="372"/>
      <c r="AL1103" s="395" t="s">
        <v>556</v>
      </c>
      <c r="AM1103" s="374"/>
      <c r="AN1103" s="374"/>
      <c r="AO1103" s="375"/>
      <c r="AP1103" s="396" t="s">
        <v>557</v>
      </c>
      <c r="AQ1103" s="376"/>
      <c r="AR1103" s="376"/>
      <c r="AS1103" s="376"/>
      <c r="AT1103" s="376"/>
      <c r="AU1103" s="376"/>
      <c r="AV1103" s="376"/>
      <c r="AW1103" s="376"/>
      <c r="AX1103" s="376"/>
    </row>
    <row r="1104" spans="1:50" ht="30" hidden="1" customHeight="1" x14ac:dyDescent="0.15">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18</v>
      </c>
      <c r="B1120" s="392">
        <v>1</v>
      </c>
      <c r="C1120" s="390"/>
      <c r="D1120" s="390"/>
      <c r="E1120" s="146"/>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61" priority="14033">
      <formula>IF(RIGHT(TEXT(P14,"0.#"),1)=".",FALSE,TRUE)</formula>
    </cfRule>
    <cfRule type="expression" dxfId="2760" priority="14034">
      <formula>IF(RIGHT(TEXT(P14,"0.#"),1)=".",TRUE,FALSE)</formula>
    </cfRule>
  </conditionalFormatting>
  <conditionalFormatting sqref="AE32">
    <cfRule type="expression" dxfId="2759" priority="14023">
      <formula>IF(RIGHT(TEXT(AE32,"0.#"),1)=".",FALSE,TRUE)</formula>
    </cfRule>
    <cfRule type="expression" dxfId="2758" priority="14024">
      <formula>IF(RIGHT(TEXT(AE32,"0.#"),1)=".",TRUE,FALSE)</formula>
    </cfRule>
  </conditionalFormatting>
  <conditionalFormatting sqref="P18:AX18">
    <cfRule type="expression" dxfId="2757" priority="13909">
      <formula>IF(RIGHT(TEXT(P18,"0.#"),1)=".",FALSE,TRUE)</formula>
    </cfRule>
    <cfRule type="expression" dxfId="2756" priority="13910">
      <formula>IF(RIGHT(TEXT(P18,"0.#"),1)=".",TRUE,FALSE)</formula>
    </cfRule>
  </conditionalFormatting>
  <conditionalFormatting sqref="Y783">
    <cfRule type="expression" dxfId="2755" priority="13905">
      <formula>IF(RIGHT(TEXT(Y783,"0.#"),1)=".",FALSE,TRUE)</formula>
    </cfRule>
    <cfRule type="expression" dxfId="2754" priority="13906">
      <formula>IF(RIGHT(TEXT(Y783,"0.#"),1)=".",TRUE,FALSE)</formula>
    </cfRule>
  </conditionalFormatting>
  <conditionalFormatting sqref="Y792">
    <cfRule type="expression" dxfId="2753" priority="13901">
      <formula>IF(RIGHT(TEXT(Y792,"0.#"),1)=".",FALSE,TRUE)</formula>
    </cfRule>
    <cfRule type="expression" dxfId="2752" priority="13902">
      <formula>IF(RIGHT(TEXT(Y792,"0.#"),1)=".",TRUE,FALSE)</formula>
    </cfRule>
  </conditionalFormatting>
  <conditionalFormatting sqref="Y823:Y830 Y821 Y810:Y817 Y808 Y797:Y804 Y795">
    <cfRule type="expression" dxfId="2751" priority="13683">
      <formula>IF(RIGHT(TEXT(Y795,"0.#"),1)=".",FALSE,TRUE)</formula>
    </cfRule>
    <cfRule type="expression" dxfId="2750" priority="13684">
      <formula>IF(RIGHT(TEXT(Y795,"0.#"),1)=".",TRUE,FALSE)</formula>
    </cfRule>
  </conditionalFormatting>
  <conditionalFormatting sqref="P15:AX15 P13:AX13 P16:AQ17">
    <cfRule type="expression" dxfId="2749" priority="13731">
      <formula>IF(RIGHT(TEXT(P13,"0.#"),1)=".",FALSE,TRUE)</formula>
    </cfRule>
    <cfRule type="expression" dxfId="2748" priority="13732">
      <formula>IF(RIGHT(TEXT(P13,"0.#"),1)=".",TRUE,FALSE)</formula>
    </cfRule>
  </conditionalFormatting>
  <conditionalFormatting sqref="P19:AJ19">
    <cfRule type="expression" dxfId="2747" priority="13729">
      <formula>IF(RIGHT(TEXT(P19,"0.#"),1)=".",FALSE,TRUE)</formula>
    </cfRule>
    <cfRule type="expression" dxfId="2746" priority="13730">
      <formula>IF(RIGHT(TEXT(P19,"0.#"),1)=".",TRUE,FALSE)</formula>
    </cfRule>
  </conditionalFormatting>
  <conditionalFormatting sqref="AE101 AQ101">
    <cfRule type="expression" dxfId="2745" priority="13721">
      <formula>IF(RIGHT(TEXT(AE101,"0.#"),1)=".",FALSE,TRUE)</formula>
    </cfRule>
    <cfRule type="expression" dxfId="2744" priority="13722">
      <formula>IF(RIGHT(TEXT(AE101,"0.#"),1)=".",TRUE,FALSE)</formula>
    </cfRule>
  </conditionalFormatting>
  <conditionalFormatting sqref="Y784:Y791 Y782">
    <cfRule type="expression" dxfId="2743" priority="13707">
      <formula>IF(RIGHT(TEXT(Y782,"0.#"),1)=".",FALSE,TRUE)</formula>
    </cfRule>
    <cfRule type="expression" dxfId="2742" priority="13708">
      <formula>IF(RIGHT(TEXT(Y782,"0.#"),1)=".",TRUE,FALSE)</formula>
    </cfRule>
  </conditionalFormatting>
  <conditionalFormatting sqref="AU783">
    <cfRule type="expression" dxfId="2741" priority="13705">
      <formula>IF(RIGHT(TEXT(AU783,"0.#"),1)=".",FALSE,TRUE)</formula>
    </cfRule>
    <cfRule type="expression" dxfId="2740" priority="13706">
      <formula>IF(RIGHT(TEXT(AU783,"0.#"),1)=".",TRUE,FALSE)</formula>
    </cfRule>
  </conditionalFormatting>
  <conditionalFormatting sqref="AU792">
    <cfRule type="expression" dxfId="2739" priority="13703">
      <formula>IF(RIGHT(TEXT(AU792,"0.#"),1)=".",FALSE,TRUE)</formula>
    </cfRule>
    <cfRule type="expression" dxfId="2738" priority="13704">
      <formula>IF(RIGHT(TEXT(AU792,"0.#"),1)=".",TRUE,FALSE)</formula>
    </cfRule>
  </conditionalFormatting>
  <conditionalFormatting sqref="AU784:AU791 AU782">
    <cfRule type="expression" dxfId="2737" priority="13701">
      <formula>IF(RIGHT(TEXT(AU782,"0.#"),1)=".",FALSE,TRUE)</formula>
    </cfRule>
    <cfRule type="expression" dxfId="2736" priority="13702">
      <formula>IF(RIGHT(TEXT(AU782,"0.#"),1)=".",TRUE,FALSE)</formula>
    </cfRule>
  </conditionalFormatting>
  <conditionalFormatting sqref="Y822 Y809 Y796">
    <cfRule type="expression" dxfId="2735" priority="13687">
      <formula>IF(RIGHT(TEXT(Y796,"0.#"),1)=".",FALSE,TRUE)</formula>
    </cfRule>
    <cfRule type="expression" dxfId="2734" priority="13688">
      <formula>IF(RIGHT(TEXT(Y796,"0.#"),1)=".",TRUE,FALSE)</formula>
    </cfRule>
  </conditionalFormatting>
  <conditionalFormatting sqref="Y831 Y818 Y805">
    <cfRule type="expression" dxfId="2733" priority="13685">
      <formula>IF(RIGHT(TEXT(Y805,"0.#"),1)=".",FALSE,TRUE)</formula>
    </cfRule>
    <cfRule type="expression" dxfId="2732" priority="13686">
      <formula>IF(RIGHT(TEXT(Y805,"0.#"),1)=".",TRUE,FALSE)</formula>
    </cfRule>
  </conditionalFormatting>
  <conditionalFormatting sqref="AU822 AU809 AU796">
    <cfRule type="expression" dxfId="2731" priority="13681">
      <formula>IF(RIGHT(TEXT(AU796,"0.#"),1)=".",FALSE,TRUE)</formula>
    </cfRule>
    <cfRule type="expression" dxfId="2730" priority="13682">
      <formula>IF(RIGHT(TEXT(AU796,"0.#"),1)=".",TRUE,FALSE)</formula>
    </cfRule>
  </conditionalFormatting>
  <conditionalFormatting sqref="AU831 AU818 AU805">
    <cfRule type="expression" dxfId="2729" priority="13679">
      <formula>IF(RIGHT(TEXT(AU805,"0.#"),1)=".",FALSE,TRUE)</formula>
    </cfRule>
    <cfRule type="expression" dxfId="2728" priority="13680">
      <formula>IF(RIGHT(TEXT(AU805,"0.#"),1)=".",TRUE,FALSE)</formula>
    </cfRule>
  </conditionalFormatting>
  <conditionalFormatting sqref="AU823:AU830 AU821 AU810:AU817 AU808 AU797:AU804 AU795">
    <cfRule type="expression" dxfId="2727" priority="13677">
      <formula>IF(RIGHT(TEXT(AU795,"0.#"),1)=".",FALSE,TRUE)</formula>
    </cfRule>
    <cfRule type="expression" dxfId="2726" priority="13678">
      <formula>IF(RIGHT(TEXT(AU795,"0.#"),1)=".",TRUE,FALSE)</formula>
    </cfRule>
  </conditionalFormatting>
  <conditionalFormatting sqref="AM87">
    <cfRule type="expression" dxfId="2725" priority="13331">
      <formula>IF(RIGHT(TEXT(AM87,"0.#"),1)=".",FALSE,TRUE)</formula>
    </cfRule>
    <cfRule type="expression" dxfId="2724" priority="13332">
      <formula>IF(RIGHT(TEXT(AM87,"0.#"),1)=".",TRUE,FALSE)</formula>
    </cfRule>
  </conditionalFormatting>
  <conditionalFormatting sqref="AE55">
    <cfRule type="expression" dxfId="2723" priority="13399">
      <formula>IF(RIGHT(TEXT(AE55,"0.#"),1)=".",FALSE,TRUE)</formula>
    </cfRule>
    <cfRule type="expression" dxfId="2722" priority="13400">
      <formula>IF(RIGHT(TEXT(AE55,"0.#"),1)=".",TRUE,FALSE)</formula>
    </cfRule>
  </conditionalFormatting>
  <conditionalFormatting sqref="AI55">
    <cfRule type="expression" dxfId="2721" priority="13397">
      <formula>IF(RIGHT(TEXT(AI55,"0.#"),1)=".",FALSE,TRUE)</formula>
    </cfRule>
    <cfRule type="expression" dxfId="2720" priority="13398">
      <formula>IF(RIGHT(TEXT(AI55,"0.#"),1)=".",TRUE,FALSE)</formula>
    </cfRule>
  </conditionalFormatting>
  <conditionalFormatting sqref="AM34">
    <cfRule type="expression" dxfId="2719" priority="13477">
      <formula>IF(RIGHT(TEXT(AM34,"0.#"),1)=".",FALSE,TRUE)</formula>
    </cfRule>
    <cfRule type="expression" dxfId="2718" priority="13478">
      <formula>IF(RIGHT(TEXT(AM34,"0.#"),1)=".",TRUE,FALSE)</formula>
    </cfRule>
  </conditionalFormatting>
  <conditionalFormatting sqref="AE33">
    <cfRule type="expression" dxfId="2717" priority="13491">
      <formula>IF(RIGHT(TEXT(AE33,"0.#"),1)=".",FALSE,TRUE)</formula>
    </cfRule>
    <cfRule type="expression" dxfId="2716" priority="13492">
      <formula>IF(RIGHT(TEXT(AE33,"0.#"),1)=".",TRUE,FALSE)</formula>
    </cfRule>
  </conditionalFormatting>
  <conditionalFormatting sqref="AE34">
    <cfRule type="expression" dxfId="2715" priority="13489">
      <formula>IF(RIGHT(TEXT(AE34,"0.#"),1)=".",FALSE,TRUE)</formula>
    </cfRule>
    <cfRule type="expression" dxfId="2714" priority="13490">
      <formula>IF(RIGHT(TEXT(AE34,"0.#"),1)=".",TRUE,FALSE)</formula>
    </cfRule>
  </conditionalFormatting>
  <conditionalFormatting sqref="AI34">
    <cfRule type="expression" dxfId="2713" priority="13487">
      <formula>IF(RIGHT(TEXT(AI34,"0.#"),1)=".",FALSE,TRUE)</formula>
    </cfRule>
    <cfRule type="expression" dxfId="2712" priority="13488">
      <formula>IF(RIGHT(TEXT(AI34,"0.#"),1)=".",TRUE,FALSE)</formula>
    </cfRule>
  </conditionalFormatting>
  <conditionalFormatting sqref="AI33">
    <cfRule type="expression" dxfId="2711" priority="13485">
      <formula>IF(RIGHT(TEXT(AI33,"0.#"),1)=".",FALSE,TRUE)</formula>
    </cfRule>
    <cfRule type="expression" dxfId="2710" priority="13486">
      <formula>IF(RIGHT(TEXT(AI33,"0.#"),1)=".",TRUE,FALSE)</formula>
    </cfRule>
  </conditionalFormatting>
  <conditionalFormatting sqref="AI32">
    <cfRule type="expression" dxfId="2709" priority="13483">
      <formula>IF(RIGHT(TEXT(AI32,"0.#"),1)=".",FALSE,TRUE)</formula>
    </cfRule>
    <cfRule type="expression" dxfId="2708" priority="13484">
      <formula>IF(RIGHT(TEXT(AI32,"0.#"),1)=".",TRUE,FALSE)</formula>
    </cfRule>
  </conditionalFormatting>
  <conditionalFormatting sqref="AM32">
    <cfRule type="expression" dxfId="2707" priority="13481">
      <formula>IF(RIGHT(TEXT(AM32,"0.#"),1)=".",FALSE,TRUE)</formula>
    </cfRule>
    <cfRule type="expression" dxfId="2706" priority="13482">
      <formula>IF(RIGHT(TEXT(AM32,"0.#"),1)=".",TRUE,FALSE)</formula>
    </cfRule>
  </conditionalFormatting>
  <conditionalFormatting sqref="AM33">
    <cfRule type="expression" dxfId="2705" priority="13479">
      <formula>IF(RIGHT(TEXT(AM33,"0.#"),1)=".",FALSE,TRUE)</formula>
    </cfRule>
    <cfRule type="expression" dxfId="2704" priority="13480">
      <formula>IF(RIGHT(TEXT(AM33,"0.#"),1)=".",TRUE,FALSE)</formula>
    </cfRule>
  </conditionalFormatting>
  <conditionalFormatting sqref="AQ32:AQ34">
    <cfRule type="expression" dxfId="2703" priority="13471">
      <formula>IF(RIGHT(TEXT(AQ32,"0.#"),1)=".",FALSE,TRUE)</formula>
    </cfRule>
    <cfRule type="expression" dxfId="2702" priority="13472">
      <formula>IF(RIGHT(TEXT(AQ32,"0.#"),1)=".",TRUE,FALSE)</formula>
    </cfRule>
  </conditionalFormatting>
  <conditionalFormatting sqref="AU32:AU34">
    <cfRule type="expression" dxfId="2701" priority="13469">
      <formula>IF(RIGHT(TEXT(AU32,"0.#"),1)=".",FALSE,TRUE)</formula>
    </cfRule>
    <cfRule type="expression" dxfId="2700" priority="13470">
      <formula>IF(RIGHT(TEXT(AU32,"0.#"),1)=".",TRUE,FALSE)</formula>
    </cfRule>
  </conditionalFormatting>
  <conditionalFormatting sqref="AE53">
    <cfRule type="expression" dxfId="2699" priority="13403">
      <formula>IF(RIGHT(TEXT(AE53,"0.#"),1)=".",FALSE,TRUE)</formula>
    </cfRule>
    <cfRule type="expression" dxfId="2698" priority="13404">
      <formula>IF(RIGHT(TEXT(AE53,"0.#"),1)=".",TRUE,FALSE)</formula>
    </cfRule>
  </conditionalFormatting>
  <conditionalFormatting sqref="AE54">
    <cfRule type="expression" dxfId="2697" priority="13401">
      <formula>IF(RIGHT(TEXT(AE54,"0.#"),1)=".",FALSE,TRUE)</formula>
    </cfRule>
    <cfRule type="expression" dxfId="2696" priority="13402">
      <formula>IF(RIGHT(TEXT(AE54,"0.#"),1)=".",TRUE,FALSE)</formula>
    </cfRule>
  </conditionalFormatting>
  <conditionalFormatting sqref="AI54">
    <cfRule type="expression" dxfId="2695" priority="13395">
      <formula>IF(RIGHT(TEXT(AI54,"0.#"),1)=".",FALSE,TRUE)</formula>
    </cfRule>
    <cfRule type="expression" dxfId="2694" priority="13396">
      <formula>IF(RIGHT(TEXT(AI54,"0.#"),1)=".",TRUE,FALSE)</formula>
    </cfRule>
  </conditionalFormatting>
  <conditionalFormatting sqref="AI53">
    <cfRule type="expression" dxfId="2693" priority="13393">
      <formula>IF(RIGHT(TEXT(AI53,"0.#"),1)=".",FALSE,TRUE)</formula>
    </cfRule>
    <cfRule type="expression" dxfId="2692" priority="13394">
      <formula>IF(RIGHT(TEXT(AI53,"0.#"),1)=".",TRUE,FALSE)</formula>
    </cfRule>
  </conditionalFormatting>
  <conditionalFormatting sqref="AM53">
    <cfRule type="expression" dxfId="2691" priority="13391">
      <formula>IF(RIGHT(TEXT(AM53,"0.#"),1)=".",FALSE,TRUE)</formula>
    </cfRule>
    <cfRule type="expression" dxfId="2690" priority="13392">
      <formula>IF(RIGHT(TEXT(AM53,"0.#"),1)=".",TRUE,FALSE)</formula>
    </cfRule>
  </conditionalFormatting>
  <conditionalFormatting sqref="AM54">
    <cfRule type="expression" dxfId="2689" priority="13389">
      <formula>IF(RIGHT(TEXT(AM54,"0.#"),1)=".",FALSE,TRUE)</formula>
    </cfRule>
    <cfRule type="expression" dxfId="2688" priority="13390">
      <formula>IF(RIGHT(TEXT(AM54,"0.#"),1)=".",TRUE,FALSE)</formula>
    </cfRule>
  </conditionalFormatting>
  <conditionalFormatting sqref="AM55">
    <cfRule type="expression" dxfId="2687" priority="13387">
      <formula>IF(RIGHT(TEXT(AM55,"0.#"),1)=".",FALSE,TRUE)</formula>
    </cfRule>
    <cfRule type="expression" dxfId="2686" priority="13388">
      <formula>IF(RIGHT(TEXT(AM55,"0.#"),1)=".",TRUE,FALSE)</formula>
    </cfRule>
  </conditionalFormatting>
  <conditionalFormatting sqref="AE60">
    <cfRule type="expression" dxfId="2685" priority="13373">
      <formula>IF(RIGHT(TEXT(AE60,"0.#"),1)=".",FALSE,TRUE)</formula>
    </cfRule>
    <cfRule type="expression" dxfId="2684" priority="13374">
      <formula>IF(RIGHT(TEXT(AE60,"0.#"),1)=".",TRUE,FALSE)</formula>
    </cfRule>
  </conditionalFormatting>
  <conditionalFormatting sqref="AE61">
    <cfRule type="expression" dxfId="2683" priority="13371">
      <formula>IF(RIGHT(TEXT(AE61,"0.#"),1)=".",FALSE,TRUE)</formula>
    </cfRule>
    <cfRule type="expression" dxfId="2682" priority="13372">
      <formula>IF(RIGHT(TEXT(AE61,"0.#"),1)=".",TRUE,FALSE)</formula>
    </cfRule>
  </conditionalFormatting>
  <conditionalFormatting sqref="AE62">
    <cfRule type="expression" dxfId="2681" priority="13369">
      <formula>IF(RIGHT(TEXT(AE62,"0.#"),1)=".",FALSE,TRUE)</formula>
    </cfRule>
    <cfRule type="expression" dxfId="2680" priority="13370">
      <formula>IF(RIGHT(TEXT(AE62,"0.#"),1)=".",TRUE,FALSE)</formula>
    </cfRule>
  </conditionalFormatting>
  <conditionalFormatting sqref="AI62">
    <cfRule type="expression" dxfId="2679" priority="13367">
      <formula>IF(RIGHT(TEXT(AI62,"0.#"),1)=".",FALSE,TRUE)</formula>
    </cfRule>
    <cfRule type="expression" dxfId="2678" priority="13368">
      <formula>IF(RIGHT(TEXT(AI62,"0.#"),1)=".",TRUE,FALSE)</formula>
    </cfRule>
  </conditionalFormatting>
  <conditionalFormatting sqref="AI61">
    <cfRule type="expression" dxfId="2677" priority="13365">
      <formula>IF(RIGHT(TEXT(AI61,"0.#"),1)=".",FALSE,TRUE)</formula>
    </cfRule>
    <cfRule type="expression" dxfId="2676" priority="13366">
      <formula>IF(RIGHT(TEXT(AI61,"0.#"),1)=".",TRUE,FALSE)</formula>
    </cfRule>
  </conditionalFormatting>
  <conditionalFormatting sqref="AI60">
    <cfRule type="expression" dxfId="2675" priority="13363">
      <formula>IF(RIGHT(TEXT(AI60,"0.#"),1)=".",FALSE,TRUE)</formula>
    </cfRule>
    <cfRule type="expression" dxfId="2674" priority="13364">
      <formula>IF(RIGHT(TEXT(AI60,"0.#"),1)=".",TRUE,FALSE)</formula>
    </cfRule>
  </conditionalFormatting>
  <conditionalFormatting sqref="AM60">
    <cfRule type="expression" dxfId="2673" priority="13361">
      <formula>IF(RIGHT(TEXT(AM60,"0.#"),1)=".",FALSE,TRUE)</formula>
    </cfRule>
    <cfRule type="expression" dxfId="2672" priority="13362">
      <formula>IF(RIGHT(TEXT(AM60,"0.#"),1)=".",TRUE,FALSE)</formula>
    </cfRule>
  </conditionalFormatting>
  <conditionalFormatting sqref="AM61">
    <cfRule type="expression" dxfId="2671" priority="13359">
      <formula>IF(RIGHT(TEXT(AM61,"0.#"),1)=".",FALSE,TRUE)</formula>
    </cfRule>
    <cfRule type="expression" dxfId="2670" priority="13360">
      <formula>IF(RIGHT(TEXT(AM61,"0.#"),1)=".",TRUE,FALSE)</formula>
    </cfRule>
  </conditionalFormatting>
  <conditionalFormatting sqref="AM62">
    <cfRule type="expression" dxfId="2669" priority="13357">
      <formula>IF(RIGHT(TEXT(AM62,"0.#"),1)=".",FALSE,TRUE)</formula>
    </cfRule>
    <cfRule type="expression" dxfId="2668" priority="13358">
      <formula>IF(RIGHT(TEXT(AM62,"0.#"),1)=".",TRUE,FALSE)</formula>
    </cfRule>
  </conditionalFormatting>
  <conditionalFormatting sqref="AE87">
    <cfRule type="expression" dxfId="2667" priority="13343">
      <formula>IF(RIGHT(TEXT(AE87,"0.#"),1)=".",FALSE,TRUE)</formula>
    </cfRule>
    <cfRule type="expression" dxfId="2666" priority="13344">
      <formula>IF(RIGHT(TEXT(AE87,"0.#"),1)=".",TRUE,FALSE)</formula>
    </cfRule>
  </conditionalFormatting>
  <conditionalFormatting sqref="AE88">
    <cfRule type="expression" dxfId="2665" priority="13341">
      <formula>IF(RIGHT(TEXT(AE88,"0.#"),1)=".",FALSE,TRUE)</formula>
    </cfRule>
    <cfRule type="expression" dxfId="2664" priority="13342">
      <formula>IF(RIGHT(TEXT(AE88,"0.#"),1)=".",TRUE,FALSE)</formula>
    </cfRule>
  </conditionalFormatting>
  <conditionalFormatting sqref="AE89">
    <cfRule type="expression" dxfId="2663" priority="13339">
      <formula>IF(RIGHT(TEXT(AE89,"0.#"),1)=".",FALSE,TRUE)</formula>
    </cfRule>
    <cfRule type="expression" dxfId="2662" priority="13340">
      <formula>IF(RIGHT(TEXT(AE89,"0.#"),1)=".",TRUE,FALSE)</formula>
    </cfRule>
  </conditionalFormatting>
  <conditionalFormatting sqref="AI89">
    <cfRule type="expression" dxfId="2661" priority="13337">
      <formula>IF(RIGHT(TEXT(AI89,"0.#"),1)=".",FALSE,TRUE)</formula>
    </cfRule>
    <cfRule type="expression" dxfId="2660" priority="13338">
      <formula>IF(RIGHT(TEXT(AI89,"0.#"),1)=".",TRUE,FALSE)</formula>
    </cfRule>
  </conditionalFormatting>
  <conditionalFormatting sqref="AI88">
    <cfRule type="expression" dxfId="2659" priority="13335">
      <formula>IF(RIGHT(TEXT(AI88,"0.#"),1)=".",FALSE,TRUE)</formula>
    </cfRule>
    <cfRule type="expression" dxfId="2658" priority="13336">
      <formula>IF(RIGHT(TEXT(AI88,"0.#"),1)=".",TRUE,FALSE)</formula>
    </cfRule>
  </conditionalFormatting>
  <conditionalFormatting sqref="AI87">
    <cfRule type="expression" dxfId="2657" priority="13333">
      <formula>IF(RIGHT(TEXT(AI87,"0.#"),1)=".",FALSE,TRUE)</formula>
    </cfRule>
    <cfRule type="expression" dxfId="2656" priority="13334">
      <formula>IF(RIGHT(TEXT(AI87,"0.#"),1)=".",TRUE,FALSE)</formula>
    </cfRule>
  </conditionalFormatting>
  <conditionalFormatting sqref="AM88">
    <cfRule type="expression" dxfId="2655" priority="13329">
      <formula>IF(RIGHT(TEXT(AM88,"0.#"),1)=".",FALSE,TRUE)</formula>
    </cfRule>
    <cfRule type="expression" dxfId="2654" priority="13330">
      <formula>IF(RIGHT(TEXT(AM88,"0.#"),1)=".",TRUE,FALSE)</formula>
    </cfRule>
  </conditionalFormatting>
  <conditionalFormatting sqref="AM89">
    <cfRule type="expression" dxfId="2653" priority="13327">
      <formula>IF(RIGHT(TEXT(AM89,"0.#"),1)=".",FALSE,TRUE)</formula>
    </cfRule>
    <cfRule type="expression" dxfId="2652" priority="13328">
      <formula>IF(RIGHT(TEXT(AM89,"0.#"),1)=".",TRUE,FALSE)</formula>
    </cfRule>
  </conditionalFormatting>
  <conditionalFormatting sqref="AE92">
    <cfRule type="expression" dxfId="2651" priority="13313">
      <formula>IF(RIGHT(TEXT(AE92,"0.#"),1)=".",FALSE,TRUE)</formula>
    </cfRule>
    <cfRule type="expression" dxfId="2650" priority="13314">
      <formula>IF(RIGHT(TEXT(AE92,"0.#"),1)=".",TRUE,FALSE)</formula>
    </cfRule>
  </conditionalFormatting>
  <conditionalFormatting sqref="AE93">
    <cfRule type="expression" dxfId="2649" priority="13311">
      <formula>IF(RIGHT(TEXT(AE93,"0.#"),1)=".",FALSE,TRUE)</formula>
    </cfRule>
    <cfRule type="expression" dxfId="2648" priority="13312">
      <formula>IF(RIGHT(TEXT(AE93,"0.#"),1)=".",TRUE,FALSE)</formula>
    </cfRule>
  </conditionalFormatting>
  <conditionalFormatting sqref="AE94">
    <cfRule type="expression" dxfId="2647" priority="13309">
      <formula>IF(RIGHT(TEXT(AE94,"0.#"),1)=".",FALSE,TRUE)</formula>
    </cfRule>
    <cfRule type="expression" dxfId="2646" priority="13310">
      <formula>IF(RIGHT(TEXT(AE94,"0.#"),1)=".",TRUE,FALSE)</formula>
    </cfRule>
  </conditionalFormatting>
  <conditionalFormatting sqref="AI94">
    <cfRule type="expression" dxfId="2645" priority="13307">
      <formula>IF(RIGHT(TEXT(AI94,"0.#"),1)=".",FALSE,TRUE)</formula>
    </cfRule>
    <cfRule type="expression" dxfId="2644" priority="13308">
      <formula>IF(RIGHT(TEXT(AI94,"0.#"),1)=".",TRUE,FALSE)</formula>
    </cfRule>
  </conditionalFormatting>
  <conditionalFormatting sqref="AI93">
    <cfRule type="expression" dxfId="2643" priority="13305">
      <formula>IF(RIGHT(TEXT(AI93,"0.#"),1)=".",FALSE,TRUE)</formula>
    </cfRule>
    <cfRule type="expression" dxfId="2642" priority="13306">
      <formula>IF(RIGHT(TEXT(AI93,"0.#"),1)=".",TRUE,FALSE)</formula>
    </cfRule>
  </conditionalFormatting>
  <conditionalFormatting sqref="AI92">
    <cfRule type="expression" dxfId="2641" priority="13303">
      <formula>IF(RIGHT(TEXT(AI92,"0.#"),1)=".",FALSE,TRUE)</formula>
    </cfRule>
    <cfRule type="expression" dxfId="2640" priority="13304">
      <formula>IF(RIGHT(TEXT(AI92,"0.#"),1)=".",TRUE,FALSE)</formula>
    </cfRule>
  </conditionalFormatting>
  <conditionalFormatting sqref="AM92">
    <cfRule type="expression" dxfId="2639" priority="13301">
      <formula>IF(RIGHT(TEXT(AM92,"0.#"),1)=".",FALSE,TRUE)</formula>
    </cfRule>
    <cfRule type="expression" dxfId="2638" priority="13302">
      <formula>IF(RIGHT(TEXT(AM92,"0.#"),1)=".",TRUE,FALSE)</formula>
    </cfRule>
  </conditionalFormatting>
  <conditionalFormatting sqref="AM93">
    <cfRule type="expression" dxfId="2637" priority="13299">
      <formula>IF(RIGHT(TEXT(AM93,"0.#"),1)=".",FALSE,TRUE)</formula>
    </cfRule>
    <cfRule type="expression" dxfId="2636" priority="13300">
      <formula>IF(RIGHT(TEXT(AM93,"0.#"),1)=".",TRUE,FALSE)</formula>
    </cfRule>
  </conditionalFormatting>
  <conditionalFormatting sqref="AM94">
    <cfRule type="expression" dxfId="2635" priority="13297">
      <formula>IF(RIGHT(TEXT(AM94,"0.#"),1)=".",FALSE,TRUE)</formula>
    </cfRule>
    <cfRule type="expression" dxfId="2634" priority="13298">
      <formula>IF(RIGHT(TEXT(AM94,"0.#"),1)=".",TRUE,FALSE)</formula>
    </cfRule>
  </conditionalFormatting>
  <conditionalFormatting sqref="AE97">
    <cfRule type="expression" dxfId="2633" priority="13283">
      <formula>IF(RIGHT(TEXT(AE97,"0.#"),1)=".",FALSE,TRUE)</formula>
    </cfRule>
    <cfRule type="expression" dxfId="2632" priority="13284">
      <formula>IF(RIGHT(TEXT(AE97,"0.#"),1)=".",TRUE,FALSE)</formula>
    </cfRule>
  </conditionalFormatting>
  <conditionalFormatting sqref="AE98">
    <cfRule type="expression" dxfId="2631" priority="13281">
      <formula>IF(RIGHT(TEXT(AE98,"0.#"),1)=".",FALSE,TRUE)</formula>
    </cfRule>
    <cfRule type="expression" dxfId="2630" priority="13282">
      <formula>IF(RIGHT(TEXT(AE98,"0.#"),1)=".",TRUE,FALSE)</formula>
    </cfRule>
  </conditionalFormatting>
  <conditionalFormatting sqref="AE99">
    <cfRule type="expression" dxfId="2629" priority="13279">
      <formula>IF(RIGHT(TEXT(AE99,"0.#"),1)=".",FALSE,TRUE)</formula>
    </cfRule>
    <cfRule type="expression" dxfId="2628" priority="13280">
      <formula>IF(RIGHT(TEXT(AE99,"0.#"),1)=".",TRUE,FALSE)</formula>
    </cfRule>
  </conditionalFormatting>
  <conditionalFormatting sqref="AI99">
    <cfRule type="expression" dxfId="2627" priority="13277">
      <formula>IF(RIGHT(TEXT(AI99,"0.#"),1)=".",FALSE,TRUE)</formula>
    </cfRule>
    <cfRule type="expression" dxfId="2626" priority="13278">
      <formula>IF(RIGHT(TEXT(AI99,"0.#"),1)=".",TRUE,FALSE)</formula>
    </cfRule>
  </conditionalFormatting>
  <conditionalFormatting sqref="AI98">
    <cfRule type="expression" dxfId="2625" priority="13275">
      <formula>IF(RIGHT(TEXT(AI98,"0.#"),1)=".",FALSE,TRUE)</formula>
    </cfRule>
    <cfRule type="expression" dxfId="2624" priority="13276">
      <formula>IF(RIGHT(TEXT(AI98,"0.#"),1)=".",TRUE,FALSE)</formula>
    </cfRule>
  </conditionalFormatting>
  <conditionalFormatting sqref="AI97">
    <cfRule type="expression" dxfId="2623" priority="13273">
      <formula>IF(RIGHT(TEXT(AI97,"0.#"),1)=".",FALSE,TRUE)</formula>
    </cfRule>
    <cfRule type="expression" dxfId="2622" priority="13274">
      <formula>IF(RIGHT(TEXT(AI97,"0.#"),1)=".",TRUE,FALSE)</formula>
    </cfRule>
  </conditionalFormatting>
  <conditionalFormatting sqref="AM97">
    <cfRule type="expression" dxfId="2621" priority="13271">
      <formula>IF(RIGHT(TEXT(AM97,"0.#"),1)=".",FALSE,TRUE)</formula>
    </cfRule>
    <cfRule type="expression" dxfId="2620" priority="13272">
      <formula>IF(RIGHT(TEXT(AM97,"0.#"),1)=".",TRUE,FALSE)</formula>
    </cfRule>
  </conditionalFormatting>
  <conditionalFormatting sqref="AM98">
    <cfRule type="expression" dxfId="2619" priority="13269">
      <formula>IF(RIGHT(TEXT(AM98,"0.#"),1)=".",FALSE,TRUE)</formula>
    </cfRule>
    <cfRule type="expression" dxfId="2618" priority="13270">
      <formula>IF(RIGHT(TEXT(AM98,"0.#"),1)=".",TRUE,FALSE)</formula>
    </cfRule>
  </conditionalFormatting>
  <conditionalFormatting sqref="AM99">
    <cfRule type="expression" dxfId="2617" priority="13267">
      <formula>IF(RIGHT(TEXT(AM99,"0.#"),1)=".",FALSE,TRUE)</formula>
    </cfRule>
    <cfRule type="expression" dxfId="2616" priority="13268">
      <formula>IF(RIGHT(TEXT(AM99,"0.#"),1)=".",TRUE,FALSE)</formula>
    </cfRule>
  </conditionalFormatting>
  <conditionalFormatting sqref="AI101">
    <cfRule type="expression" dxfId="2615" priority="13253">
      <formula>IF(RIGHT(TEXT(AI101,"0.#"),1)=".",FALSE,TRUE)</formula>
    </cfRule>
    <cfRule type="expression" dxfId="2614" priority="13254">
      <formula>IF(RIGHT(TEXT(AI101,"0.#"),1)=".",TRUE,FALSE)</formula>
    </cfRule>
  </conditionalFormatting>
  <conditionalFormatting sqref="AM101">
    <cfRule type="expression" dxfId="2613" priority="13251">
      <formula>IF(RIGHT(TEXT(AM101,"0.#"),1)=".",FALSE,TRUE)</formula>
    </cfRule>
    <cfRule type="expression" dxfId="2612" priority="13252">
      <formula>IF(RIGHT(TEXT(AM101,"0.#"),1)=".",TRUE,FALSE)</formula>
    </cfRule>
  </conditionalFormatting>
  <conditionalFormatting sqref="AE102">
    <cfRule type="expression" dxfId="2611" priority="13249">
      <formula>IF(RIGHT(TEXT(AE102,"0.#"),1)=".",FALSE,TRUE)</formula>
    </cfRule>
    <cfRule type="expression" dxfId="2610" priority="13250">
      <formula>IF(RIGHT(TEXT(AE102,"0.#"),1)=".",TRUE,FALSE)</formula>
    </cfRule>
  </conditionalFormatting>
  <conditionalFormatting sqref="AI102">
    <cfRule type="expression" dxfId="2609" priority="13247">
      <formula>IF(RIGHT(TEXT(AI102,"0.#"),1)=".",FALSE,TRUE)</formula>
    </cfRule>
    <cfRule type="expression" dxfId="2608" priority="13248">
      <formula>IF(RIGHT(TEXT(AI102,"0.#"),1)=".",TRUE,FALSE)</formula>
    </cfRule>
  </conditionalFormatting>
  <conditionalFormatting sqref="AM102">
    <cfRule type="expression" dxfId="2607" priority="13245">
      <formula>IF(RIGHT(TEXT(AM102,"0.#"),1)=".",FALSE,TRUE)</formula>
    </cfRule>
    <cfRule type="expression" dxfId="2606" priority="13246">
      <formula>IF(RIGHT(TEXT(AM102,"0.#"),1)=".",TRUE,FALSE)</formula>
    </cfRule>
  </conditionalFormatting>
  <conditionalFormatting sqref="AQ102">
    <cfRule type="expression" dxfId="2605" priority="13243">
      <formula>IF(RIGHT(TEXT(AQ102,"0.#"),1)=".",FALSE,TRUE)</formula>
    </cfRule>
    <cfRule type="expression" dxfId="2604" priority="13244">
      <formula>IF(RIGHT(TEXT(AQ102,"0.#"),1)=".",TRUE,FALSE)</formula>
    </cfRule>
  </conditionalFormatting>
  <conditionalFormatting sqref="AE104">
    <cfRule type="expression" dxfId="2603" priority="13241">
      <formula>IF(RIGHT(TEXT(AE104,"0.#"),1)=".",FALSE,TRUE)</formula>
    </cfRule>
    <cfRule type="expression" dxfId="2602" priority="13242">
      <formula>IF(RIGHT(TEXT(AE104,"0.#"),1)=".",TRUE,FALSE)</formula>
    </cfRule>
  </conditionalFormatting>
  <conditionalFormatting sqref="AI104">
    <cfRule type="expression" dxfId="2601" priority="13239">
      <formula>IF(RIGHT(TEXT(AI104,"0.#"),1)=".",FALSE,TRUE)</formula>
    </cfRule>
    <cfRule type="expression" dxfId="2600" priority="13240">
      <formula>IF(RIGHT(TEXT(AI104,"0.#"),1)=".",TRUE,FALSE)</formula>
    </cfRule>
  </conditionalFormatting>
  <conditionalFormatting sqref="AM104">
    <cfRule type="expression" dxfId="2599" priority="13237">
      <formula>IF(RIGHT(TEXT(AM104,"0.#"),1)=".",FALSE,TRUE)</formula>
    </cfRule>
    <cfRule type="expression" dxfId="2598" priority="13238">
      <formula>IF(RIGHT(TEXT(AM104,"0.#"),1)=".",TRUE,FALSE)</formula>
    </cfRule>
  </conditionalFormatting>
  <conditionalFormatting sqref="AE105">
    <cfRule type="expression" dxfId="2597" priority="13235">
      <formula>IF(RIGHT(TEXT(AE105,"0.#"),1)=".",FALSE,TRUE)</formula>
    </cfRule>
    <cfRule type="expression" dxfId="2596" priority="13236">
      <formula>IF(RIGHT(TEXT(AE105,"0.#"),1)=".",TRUE,FALSE)</formula>
    </cfRule>
  </conditionalFormatting>
  <conditionalFormatting sqref="AI105">
    <cfRule type="expression" dxfId="2595" priority="13233">
      <formula>IF(RIGHT(TEXT(AI105,"0.#"),1)=".",FALSE,TRUE)</formula>
    </cfRule>
    <cfRule type="expression" dxfId="2594" priority="13234">
      <formula>IF(RIGHT(TEXT(AI105,"0.#"),1)=".",TRUE,FALSE)</formula>
    </cfRule>
  </conditionalFormatting>
  <conditionalFormatting sqref="AM105">
    <cfRule type="expression" dxfId="2593" priority="13231">
      <formula>IF(RIGHT(TEXT(AM105,"0.#"),1)=".",FALSE,TRUE)</formula>
    </cfRule>
    <cfRule type="expression" dxfId="2592" priority="13232">
      <formula>IF(RIGHT(TEXT(AM105,"0.#"),1)=".",TRUE,FALSE)</formula>
    </cfRule>
  </conditionalFormatting>
  <conditionalFormatting sqref="AE107">
    <cfRule type="expression" dxfId="2591" priority="13227">
      <formula>IF(RIGHT(TEXT(AE107,"0.#"),1)=".",FALSE,TRUE)</formula>
    </cfRule>
    <cfRule type="expression" dxfId="2590" priority="13228">
      <formula>IF(RIGHT(TEXT(AE107,"0.#"),1)=".",TRUE,FALSE)</formula>
    </cfRule>
  </conditionalFormatting>
  <conditionalFormatting sqref="AI107">
    <cfRule type="expression" dxfId="2589" priority="13225">
      <formula>IF(RIGHT(TEXT(AI107,"0.#"),1)=".",FALSE,TRUE)</formula>
    </cfRule>
    <cfRule type="expression" dxfId="2588" priority="13226">
      <formula>IF(RIGHT(TEXT(AI107,"0.#"),1)=".",TRUE,FALSE)</formula>
    </cfRule>
  </conditionalFormatting>
  <conditionalFormatting sqref="AM107">
    <cfRule type="expression" dxfId="2587" priority="13223">
      <formula>IF(RIGHT(TEXT(AM107,"0.#"),1)=".",FALSE,TRUE)</formula>
    </cfRule>
    <cfRule type="expression" dxfId="2586" priority="13224">
      <formula>IF(RIGHT(TEXT(AM107,"0.#"),1)=".",TRUE,FALSE)</formula>
    </cfRule>
  </conditionalFormatting>
  <conditionalFormatting sqref="AE108">
    <cfRule type="expression" dxfId="2585" priority="13221">
      <formula>IF(RIGHT(TEXT(AE108,"0.#"),1)=".",FALSE,TRUE)</formula>
    </cfRule>
    <cfRule type="expression" dxfId="2584" priority="13222">
      <formula>IF(RIGHT(TEXT(AE108,"0.#"),1)=".",TRUE,FALSE)</formula>
    </cfRule>
  </conditionalFormatting>
  <conditionalFormatting sqref="AI108">
    <cfRule type="expression" dxfId="2583" priority="13219">
      <formula>IF(RIGHT(TEXT(AI108,"0.#"),1)=".",FALSE,TRUE)</formula>
    </cfRule>
    <cfRule type="expression" dxfId="2582" priority="13220">
      <formula>IF(RIGHT(TEXT(AI108,"0.#"),1)=".",TRUE,FALSE)</formula>
    </cfRule>
  </conditionalFormatting>
  <conditionalFormatting sqref="AM108">
    <cfRule type="expression" dxfId="2581" priority="13217">
      <formula>IF(RIGHT(TEXT(AM108,"0.#"),1)=".",FALSE,TRUE)</formula>
    </cfRule>
    <cfRule type="expression" dxfId="2580" priority="13218">
      <formula>IF(RIGHT(TEXT(AM108,"0.#"),1)=".",TRUE,FALSE)</formula>
    </cfRule>
  </conditionalFormatting>
  <conditionalFormatting sqref="AE110">
    <cfRule type="expression" dxfId="2579" priority="13213">
      <formula>IF(RIGHT(TEXT(AE110,"0.#"),1)=".",FALSE,TRUE)</formula>
    </cfRule>
    <cfRule type="expression" dxfId="2578" priority="13214">
      <formula>IF(RIGHT(TEXT(AE110,"0.#"),1)=".",TRUE,FALSE)</formula>
    </cfRule>
  </conditionalFormatting>
  <conditionalFormatting sqref="AI110">
    <cfRule type="expression" dxfId="2577" priority="13211">
      <formula>IF(RIGHT(TEXT(AI110,"0.#"),1)=".",FALSE,TRUE)</formula>
    </cfRule>
    <cfRule type="expression" dxfId="2576" priority="13212">
      <formula>IF(RIGHT(TEXT(AI110,"0.#"),1)=".",TRUE,FALSE)</formula>
    </cfRule>
  </conditionalFormatting>
  <conditionalFormatting sqref="AM110">
    <cfRule type="expression" dxfId="2575" priority="13209">
      <formula>IF(RIGHT(TEXT(AM110,"0.#"),1)=".",FALSE,TRUE)</formula>
    </cfRule>
    <cfRule type="expression" dxfId="2574" priority="13210">
      <formula>IF(RIGHT(TEXT(AM110,"0.#"),1)=".",TRUE,FALSE)</formula>
    </cfRule>
  </conditionalFormatting>
  <conditionalFormatting sqref="AE111">
    <cfRule type="expression" dxfId="2573" priority="13207">
      <formula>IF(RIGHT(TEXT(AE111,"0.#"),1)=".",FALSE,TRUE)</formula>
    </cfRule>
    <cfRule type="expression" dxfId="2572" priority="13208">
      <formula>IF(RIGHT(TEXT(AE111,"0.#"),1)=".",TRUE,FALSE)</formula>
    </cfRule>
  </conditionalFormatting>
  <conditionalFormatting sqref="AI111">
    <cfRule type="expression" dxfId="2571" priority="13205">
      <formula>IF(RIGHT(TEXT(AI111,"0.#"),1)=".",FALSE,TRUE)</formula>
    </cfRule>
    <cfRule type="expression" dxfId="2570" priority="13206">
      <formula>IF(RIGHT(TEXT(AI111,"0.#"),1)=".",TRUE,FALSE)</formula>
    </cfRule>
  </conditionalFormatting>
  <conditionalFormatting sqref="AM111">
    <cfRule type="expression" dxfId="2569" priority="13203">
      <formula>IF(RIGHT(TEXT(AM111,"0.#"),1)=".",FALSE,TRUE)</formula>
    </cfRule>
    <cfRule type="expression" dxfId="2568" priority="13204">
      <formula>IF(RIGHT(TEXT(AM111,"0.#"),1)=".",TRUE,FALSE)</formula>
    </cfRule>
  </conditionalFormatting>
  <conditionalFormatting sqref="AE113">
    <cfRule type="expression" dxfId="2567" priority="13199">
      <formula>IF(RIGHT(TEXT(AE113,"0.#"),1)=".",FALSE,TRUE)</formula>
    </cfRule>
    <cfRule type="expression" dxfId="2566" priority="13200">
      <formula>IF(RIGHT(TEXT(AE113,"0.#"),1)=".",TRUE,FALSE)</formula>
    </cfRule>
  </conditionalFormatting>
  <conditionalFormatting sqref="AI113">
    <cfRule type="expression" dxfId="2565" priority="13197">
      <formula>IF(RIGHT(TEXT(AI113,"0.#"),1)=".",FALSE,TRUE)</formula>
    </cfRule>
    <cfRule type="expression" dxfId="2564" priority="13198">
      <formula>IF(RIGHT(TEXT(AI113,"0.#"),1)=".",TRUE,FALSE)</formula>
    </cfRule>
  </conditionalFormatting>
  <conditionalFormatting sqref="AM113">
    <cfRule type="expression" dxfId="2563" priority="13195">
      <formula>IF(RIGHT(TEXT(AM113,"0.#"),1)=".",FALSE,TRUE)</formula>
    </cfRule>
    <cfRule type="expression" dxfId="2562" priority="13196">
      <formula>IF(RIGHT(TEXT(AM113,"0.#"),1)=".",TRUE,FALSE)</formula>
    </cfRule>
  </conditionalFormatting>
  <conditionalFormatting sqref="AE114">
    <cfRule type="expression" dxfId="2561" priority="13193">
      <formula>IF(RIGHT(TEXT(AE114,"0.#"),1)=".",FALSE,TRUE)</formula>
    </cfRule>
    <cfRule type="expression" dxfId="2560" priority="13194">
      <formula>IF(RIGHT(TEXT(AE114,"0.#"),1)=".",TRUE,FALSE)</formula>
    </cfRule>
  </conditionalFormatting>
  <conditionalFormatting sqref="AI114">
    <cfRule type="expression" dxfId="2559" priority="13191">
      <formula>IF(RIGHT(TEXT(AI114,"0.#"),1)=".",FALSE,TRUE)</formula>
    </cfRule>
    <cfRule type="expression" dxfId="2558" priority="13192">
      <formula>IF(RIGHT(TEXT(AI114,"0.#"),1)=".",TRUE,FALSE)</formula>
    </cfRule>
  </conditionalFormatting>
  <conditionalFormatting sqref="AM114">
    <cfRule type="expression" dxfId="2557" priority="13189">
      <formula>IF(RIGHT(TEXT(AM114,"0.#"),1)=".",FALSE,TRUE)</formula>
    </cfRule>
    <cfRule type="expression" dxfId="2556" priority="13190">
      <formula>IF(RIGHT(TEXT(AM114,"0.#"),1)=".",TRUE,FALSE)</formula>
    </cfRule>
  </conditionalFormatting>
  <conditionalFormatting sqref="AE116 AQ116">
    <cfRule type="expression" dxfId="2555" priority="13185">
      <formula>IF(RIGHT(TEXT(AE116,"0.#"),1)=".",FALSE,TRUE)</formula>
    </cfRule>
    <cfRule type="expression" dxfId="2554" priority="13186">
      <formula>IF(RIGHT(TEXT(AE116,"0.#"),1)=".",TRUE,FALSE)</formula>
    </cfRule>
  </conditionalFormatting>
  <conditionalFormatting sqref="AI116">
    <cfRule type="expression" dxfId="2553" priority="13183">
      <formula>IF(RIGHT(TEXT(AI116,"0.#"),1)=".",FALSE,TRUE)</formula>
    </cfRule>
    <cfRule type="expression" dxfId="2552" priority="13184">
      <formula>IF(RIGHT(TEXT(AI116,"0.#"),1)=".",TRUE,FALSE)</formula>
    </cfRule>
  </conditionalFormatting>
  <conditionalFormatting sqref="AM116">
    <cfRule type="expression" dxfId="2551" priority="13181">
      <formula>IF(RIGHT(TEXT(AM116,"0.#"),1)=".",FALSE,TRUE)</formula>
    </cfRule>
    <cfRule type="expression" dxfId="2550" priority="13182">
      <formula>IF(RIGHT(TEXT(AM116,"0.#"),1)=".",TRUE,FALSE)</formula>
    </cfRule>
  </conditionalFormatting>
  <conditionalFormatting sqref="AE117 AM117">
    <cfRule type="expression" dxfId="2549" priority="13179">
      <formula>IF(RIGHT(TEXT(AE117,"0.#"),1)=".",FALSE,TRUE)</formula>
    </cfRule>
    <cfRule type="expression" dxfId="2548" priority="13180">
      <formula>IF(RIGHT(TEXT(AE117,"0.#"),1)=".",TRUE,FALSE)</formula>
    </cfRule>
  </conditionalFormatting>
  <conditionalFormatting sqref="AI117">
    <cfRule type="expression" dxfId="2547" priority="13177">
      <formula>IF(RIGHT(TEXT(AI117,"0.#"),1)=".",FALSE,TRUE)</formula>
    </cfRule>
    <cfRule type="expression" dxfId="2546" priority="13178">
      <formula>IF(RIGHT(TEXT(AI117,"0.#"),1)=".",TRUE,FALSE)</formula>
    </cfRule>
  </conditionalFormatting>
  <conditionalFormatting sqref="AQ117">
    <cfRule type="expression" dxfId="2545" priority="13173">
      <formula>IF(RIGHT(TEXT(AQ117,"0.#"),1)=".",FALSE,TRUE)</formula>
    </cfRule>
    <cfRule type="expression" dxfId="2544" priority="13174">
      <formula>IF(RIGHT(TEXT(AQ117,"0.#"),1)=".",TRUE,FALSE)</formula>
    </cfRule>
  </conditionalFormatting>
  <conditionalFormatting sqref="AE119 AQ119">
    <cfRule type="expression" dxfId="2543" priority="13171">
      <formula>IF(RIGHT(TEXT(AE119,"0.#"),1)=".",FALSE,TRUE)</formula>
    </cfRule>
    <cfRule type="expression" dxfId="2542" priority="13172">
      <formula>IF(RIGHT(TEXT(AE119,"0.#"),1)=".",TRUE,FALSE)</formula>
    </cfRule>
  </conditionalFormatting>
  <conditionalFormatting sqref="AI119">
    <cfRule type="expression" dxfId="2541" priority="13169">
      <formula>IF(RIGHT(TEXT(AI119,"0.#"),1)=".",FALSE,TRUE)</formula>
    </cfRule>
    <cfRule type="expression" dxfId="2540" priority="13170">
      <formula>IF(RIGHT(TEXT(AI119,"0.#"),1)=".",TRUE,FALSE)</formula>
    </cfRule>
  </conditionalFormatting>
  <conditionalFormatting sqref="AM119">
    <cfRule type="expression" dxfId="2539" priority="13167">
      <formula>IF(RIGHT(TEXT(AM119,"0.#"),1)=".",FALSE,TRUE)</formula>
    </cfRule>
    <cfRule type="expression" dxfId="2538" priority="13168">
      <formula>IF(RIGHT(TEXT(AM119,"0.#"),1)=".",TRUE,FALSE)</formula>
    </cfRule>
  </conditionalFormatting>
  <conditionalFormatting sqref="AQ120">
    <cfRule type="expression" dxfId="2537" priority="13159">
      <formula>IF(RIGHT(TEXT(AQ120,"0.#"),1)=".",FALSE,TRUE)</formula>
    </cfRule>
    <cfRule type="expression" dxfId="2536" priority="13160">
      <formula>IF(RIGHT(TEXT(AQ120,"0.#"),1)=".",TRUE,FALSE)</formula>
    </cfRule>
  </conditionalFormatting>
  <conditionalFormatting sqref="AE122 AQ122">
    <cfRule type="expression" dxfId="2535" priority="13157">
      <formula>IF(RIGHT(TEXT(AE122,"0.#"),1)=".",FALSE,TRUE)</formula>
    </cfRule>
    <cfRule type="expression" dxfId="2534" priority="13158">
      <formula>IF(RIGHT(TEXT(AE122,"0.#"),1)=".",TRUE,FALSE)</formula>
    </cfRule>
  </conditionalFormatting>
  <conditionalFormatting sqref="AI122">
    <cfRule type="expression" dxfId="2533" priority="13155">
      <formula>IF(RIGHT(TEXT(AI122,"0.#"),1)=".",FALSE,TRUE)</formula>
    </cfRule>
    <cfRule type="expression" dxfId="2532" priority="13156">
      <formula>IF(RIGHT(TEXT(AI122,"0.#"),1)=".",TRUE,FALSE)</formula>
    </cfRule>
  </conditionalFormatting>
  <conditionalFormatting sqref="AM122">
    <cfRule type="expression" dxfId="2531" priority="13153">
      <formula>IF(RIGHT(TEXT(AM122,"0.#"),1)=".",FALSE,TRUE)</formula>
    </cfRule>
    <cfRule type="expression" dxfId="2530" priority="13154">
      <formula>IF(RIGHT(TEXT(AM122,"0.#"),1)=".",TRUE,FALSE)</formula>
    </cfRule>
  </conditionalFormatting>
  <conditionalFormatting sqref="AQ123">
    <cfRule type="expression" dxfId="2529" priority="13145">
      <formula>IF(RIGHT(TEXT(AQ123,"0.#"),1)=".",FALSE,TRUE)</formula>
    </cfRule>
    <cfRule type="expression" dxfId="2528" priority="13146">
      <formula>IF(RIGHT(TEXT(AQ123,"0.#"),1)=".",TRUE,FALSE)</formula>
    </cfRule>
  </conditionalFormatting>
  <conditionalFormatting sqref="AE125 AQ125">
    <cfRule type="expression" dxfId="2527" priority="13143">
      <formula>IF(RIGHT(TEXT(AE125,"0.#"),1)=".",FALSE,TRUE)</formula>
    </cfRule>
    <cfRule type="expression" dxfId="2526" priority="13144">
      <formula>IF(RIGHT(TEXT(AE125,"0.#"),1)=".",TRUE,FALSE)</formula>
    </cfRule>
  </conditionalFormatting>
  <conditionalFormatting sqref="AI125">
    <cfRule type="expression" dxfId="2525" priority="13141">
      <formula>IF(RIGHT(TEXT(AI125,"0.#"),1)=".",FALSE,TRUE)</formula>
    </cfRule>
    <cfRule type="expression" dxfId="2524" priority="13142">
      <formula>IF(RIGHT(TEXT(AI125,"0.#"),1)=".",TRUE,FALSE)</formula>
    </cfRule>
  </conditionalFormatting>
  <conditionalFormatting sqref="AM125">
    <cfRule type="expression" dxfId="2523" priority="13139">
      <formula>IF(RIGHT(TEXT(AM125,"0.#"),1)=".",FALSE,TRUE)</formula>
    </cfRule>
    <cfRule type="expression" dxfId="2522" priority="13140">
      <formula>IF(RIGHT(TEXT(AM125,"0.#"),1)=".",TRUE,FALSE)</formula>
    </cfRule>
  </conditionalFormatting>
  <conditionalFormatting sqref="AQ126">
    <cfRule type="expression" dxfId="2521" priority="13131">
      <formula>IF(RIGHT(TEXT(AQ126,"0.#"),1)=".",FALSE,TRUE)</formula>
    </cfRule>
    <cfRule type="expression" dxfId="2520" priority="13132">
      <formula>IF(RIGHT(TEXT(AQ126,"0.#"),1)=".",TRUE,FALSE)</formula>
    </cfRule>
  </conditionalFormatting>
  <conditionalFormatting sqref="AE128 AQ128">
    <cfRule type="expression" dxfId="2519" priority="13129">
      <formula>IF(RIGHT(TEXT(AE128,"0.#"),1)=".",FALSE,TRUE)</formula>
    </cfRule>
    <cfRule type="expression" dxfId="2518" priority="13130">
      <formula>IF(RIGHT(TEXT(AE128,"0.#"),1)=".",TRUE,FALSE)</formula>
    </cfRule>
  </conditionalFormatting>
  <conditionalFormatting sqref="AI128">
    <cfRule type="expression" dxfId="2517" priority="13127">
      <formula>IF(RIGHT(TEXT(AI128,"0.#"),1)=".",FALSE,TRUE)</formula>
    </cfRule>
    <cfRule type="expression" dxfId="2516" priority="13128">
      <formula>IF(RIGHT(TEXT(AI128,"0.#"),1)=".",TRUE,FALSE)</formula>
    </cfRule>
  </conditionalFormatting>
  <conditionalFormatting sqref="AM128">
    <cfRule type="expression" dxfId="2515" priority="13125">
      <formula>IF(RIGHT(TEXT(AM128,"0.#"),1)=".",FALSE,TRUE)</formula>
    </cfRule>
    <cfRule type="expression" dxfId="2514" priority="13126">
      <formula>IF(RIGHT(TEXT(AM128,"0.#"),1)=".",TRUE,FALSE)</formula>
    </cfRule>
  </conditionalFormatting>
  <conditionalFormatting sqref="AQ129">
    <cfRule type="expression" dxfId="2513" priority="13117">
      <formula>IF(RIGHT(TEXT(AQ129,"0.#"),1)=".",FALSE,TRUE)</formula>
    </cfRule>
    <cfRule type="expression" dxfId="2512" priority="13118">
      <formula>IF(RIGHT(TEXT(AQ129,"0.#"),1)=".",TRUE,FALSE)</formula>
    </cfRule>
  </conditionalFormatting>
  <conditionalFormatting sqref="AE75">
    <cfRule type="expression" dxfId="2511" priority="13115">
      <formula>IF(RIGHT(TEXT(AE75,"0.#"),1)=".",FALSE,TRUE)</formula>
    </cfRule>
    <cfRule type="expression" dxfId="2510" priority="13116">
      <formula>IF(RIGHT(TEXT(AE75,"0.#"),1)=".",TRUE,FALSE)</formula>
    </cfRule>
  </conditionalFormatting>
  <conditionalFormatting sqref="AE76">
    <cfRule type="expression" dxfId="2509" priority="13113">
      <formula>IF(RIGHT(TEXT(AE76,"0.#"),1)=".",FALSE,TRUE)</formula>
    </cfRule>
    <cfRule type="expression" dxfId="2508" priority="13114">
      <formula>IF(RIGHT(TEXT(AE76,"0.#"),1)=".",TRUE,FALSE)</formula>
    </cfRule>
  </conditionalFormatting>
  <conditionalFormatting sqref="AE77">
    <cfRule type="expression" dxfId="2507" priority="13111">
      <formula>IF(RIGHT(TEXT(AE77,"0.#"),1)=".",FALSE,TRUE)</formula>
    </cfRule>
    <cfRule type="expression" dxfId="2506" priority="13112">
      <formula>IF(RIGHT(TEXT(AE77,"0.#"),1)=".",TRUE,FALSE)</formula>
    </cfRule>
  </conditionalFormatting>
  <conditionalFormatting sqref="AI77">
    <cfRule type="expression" dxfId="2505" priority="13109">
      <formula>IF(RIGHT(TEXT(AI77,"0.#"),1)=".",FALSE,TRUE)</formula>
    </cfRule>
    <cfRule type="expression" dxfId="2504" priority="13110">
      <formula>IF(RIGHT(TEXT(AI77,"0.#"),1)=".",TRUE,FALSE)</formula>
    </cfRule>
  </conditionalFormatting>
  <conditionalFormatting sqref="AI76">
    <cfRule type="expression" dxfId="2503" priority="13107">
      <formula>IF(RIGHT(TEXT(AI76,"0.#"),1)=".",FALSE,TRUE)</formula>
    </cfRule>
    <cfRule type="expression" dxfId="2502" priority="13108">
      <formula>IF(RIGHT(TEXT(AI76,"0.#"),1)=".",TRUE,FALSE)</formula>
    </cfRule>
  </conditionalFormatting>
  <conditionalFormatting sqref="AI75">
    <cfRule type="expression" dxfId="2501" priority="13105">
      <formula>IF(RIGHT(TEXT(AI75,"0.#"),1)=".",FALSE,TRUE)</formula>
    </cfRule>
    <cfRule type="expression" dxfId="2500" priority="13106">
      <formula>IF(RIGHT(TEXT(AI75,"0.#"),1)=".",TRUE,FALSE)</formula>
    </cfRule>
  </conditionalFormatting>
  <conditionalFormatting sqref="AM75">
    <cfRule type="expression" dxfId="2499" priority="13103">
      <formula>IF(RIGHT(TEXT(AM75,"0.#"),1)=".",FALSE,TRUE)</formula>
    </cfRule>
    <cfRule type="expression" dxfId="2498" priority="13104">
      <formula>IF(RIGHT(TEXT(AM75,"0.#"),1)=".",TRUE,FALSE)</formula>
    </cfRule>
  </conditionalFormatting>
  <conditionalFormatting sqref="AM76">
    <cfRule type="expression" dxfId="2497" priority="13101">
      <formula>IF(RIGHT(TEXT(AM76,"0.#"),1)=".",FALSE,TRUE)</formula>
    </cfRule>
    <cfRule type="expression" dxfId="2496" priority="13102">
      <formula>IF(RIGHT(TEXT(AM76,"0.#"),1)=".",TRUE,FALSE)</formula>
    </cfRule>
  </conditionalFormatting>
  <conditionalFormatting sqref="AM77">
    <cfRule type="expression" dxfId="2495" priority="13099">
      <formula>IF(RIGHT(TEXT(AM77,"0.#"),1)=".",FALSE,TRUE)</formula>
    </cfRule>
    <cfRule type="expression" dxfId="2494" priority="13100">
      <formula>IF(RIGHT(TEXT(AM77,"0.#"),1)=".",TRUE,FALSE)</formula>
    </cfRule>
  </conditionalFormatting>
  <conditionalFormatting sqref="AE134:AE135 AU134:AU135 AM134:AM135 AQ134:AQ135">
    <cfRule type="expression" dxfId="2493" priority="13085">
      <formula>IF(RIGHT(TEXT(AE134,"0.#"),1)=".",FALSE,TRUE)</formula>
    </cfRule>
    <cfRule type="expression" dxfId="2492" priority="13086">
      <formula>IF(RIGHT(TEXT(AE134,"0.#"),1)=".",TRUE,FALSE)</formula>
    </cfRule>
  </conditionalFormatting>
  <conditionalFormatting sqref="AE433:AE435 AI433:AI435 AM433:AM435">
    <cfRule type="expression" dxfId="2491" priority="13055">
      <formula>IF(RIGHT(TEXT(AE433,"0.#"),1)=".",FALSE,TRUE)</formula>
    </cfRule>
    <cfRule type="expression" dxfId="2490" priority="13056">
      <formula>IF(RIGHT(TEXT(AE433,"0.#"),1)=".",TRUE,FALSE)</formula>
    </cfRule>
  </conditionalFormatting>
  <conditionalFormatting sqref="AU433:AU435">
    <cfRule type="expression" dxfId="2489" priority="13031">
      <formula>IF(RIGHT(TEXT(AU433,"0.#"),1)=".",FALSE,TRUE)</formula>
    </cfRule>
    <cfRule type="expression" dxfId="2488" priority="13032">
      <formula>IF(RIGHT(TEXT(AU433,"0.#"),1)=".",TRUE,FALSE)</formula>
    </cfRule>
  </conditionalFormatting>
  <conditionalFormatting sqref="AQ433:AQ435">
    <cfRule type="expression" dxfId="2487" priority="12931">
      <formula>IF(RIGHT(TEXT(AQ433,"0.#"),1)=".",FALSE,TRUE)</formula>
    </cfRule>
    <cfRule type="expression" dxfId="2486" priority="12932">
      <formula>IF(RIGHT(TEXT(AQ433,"0.#"),1)=".",TRUE,FALSE)</formula>
    </cfRule>
  </conditionalFormatting>
  <conditionalFormatting sqref="AL840:AO867">
    <cfRule type="expression" dxfId="2485" priority="6655">
      <formula>IF(AND(AL840&gt;=0, RIGHT(TEXT(AL840,"0.#"),1)&lt;&gt;"."),TRUE,FALSE)</formula>
    </cfRule>
    <cfRule type="expression" dxfId="2484" priority="6656">
      <formula>IF(AND(AL840&gt;=0, RIGHT(TEXT(AL840,"0.#"),1)="."),TRUE,FALSE)</formula>
    </cfRule>
    <cfRule type="expression" dxfId="2483" priority="6657">
      <formula>IF(AND(AL840&lt;0, RIGHT(TEXT(AL840,"0.#"),1)&lt;&gt;"."),TRUE,FALSE)</formula>
    </cfRule>
    <cfRule type="expression" dxfId="2482" priority="6658">
      <formula>IF(AND(AL840&lt;0, RIGHT(TEXT(AL840,"0.#"),1)="."),TRUE,FALSE)</formula>
    </cfRule>
  </conditionalFormatting>
  <conditionalFormatting sqref="AQ53:AQ55">
    <cfRule type="expression" dxfId="2481" priority="4677">
      <formula>IF(RIGHT(TEXT(AQ53,"0.#"),1)=".",FALSE,TRUE)</formula>
    </cfRule>
    <cfRule type="expression" dxfId="2480" priority="4678">
      <formula>IF(RIGHT(TEXT(AQ53,"0.#"),1)=".",TRUE,FALSE)</formula>
    </cfRule>
  </conditionalFormatting>
  <conditionalFormatting sqref="AU53:AU55">
    <cfRule type="expression" dxfId="2479" priority="4675">
      <formula>IF(RIGHT(TEXT(AU53,"0.#"),1)=".",FALSE,TRUE)</formula>
    </cfRule>
    <cfRule type="expression" dxfId="2478" priority="4676">
      <formula>IF(RIGHT(TEXT(AU53,"0.#"),1)=".",TRUE,FALSE)</formula>
    </cfRule>
  </conditionalFormatting>
  <conditionalFormatting sqref="AQ60:AQ62">
    <cfRule type="expression" dxfId="2477" priority="4673">
      <formula>IF(RIGHT(TEXT(AQ60,"0.#"),1)=".",FALSE,TRUE)</formula>
    </cfRule>
    <cfRule type="expression" dxfId="2476" priority="4674">
      <formula>IF(RIGHT(TEXT(AQ60,"0.#"),1)=".",TRUE,FALSE)</formula>
    </cfRule>
  </conditionalFormatting>
  <conditionalFormatting sqref="AU60:AU62">
    <cfRule type="expression" dxfId="2475" priority="4671">
      <formula>IF(RIGHT(TEXT(AU60,"0.#"),1)=".",FALSE,TRUE)</formula>
    </cfRule>
    <cfRule type="expression" dxfId="2474" priority="4672">
      <formula>IF(RIGHT(TEXT(AU60,"0.#"),1)=".",TRUE,FALSE)</formula>
    </cfRule>
  </conditionalFormatting>
  <conditionalFormatting sqref="AQ75:AQ77">
    <cfRule type="expression" dxfId="2473" priority="4669">
      <formula>IF(RIGHT(TEXT(AQ75,"0.#"),1)=".",FALSE,TRUE)</formula>
    </cfRule>
    <cfRule type="expression" dxfId="2472" priority="4670">
      <formula>IF(RIGHT(TEXT(AQ75,"0.#"),1)=".",TRUE,FALSE)</formula>
    </cfRule>
  </conditionalFormatting>
  <conditionalFormatting sqref="AU75:AU77">
    <cfRule type="expression" dxfId="2471" priority="4667">
      <formula>IF(RIGHT(TEXT(AU75,"0.#"),1)=".",FALSE,TRUE)</formula>
    </cfRule>
    <cfRule type="expression" dxfId="2470" priority="4668">
      <formula>IF(RIGHT(TEXT(AU75,"0.#"),1)=".",TRUE,FALSE)</formula>
    </cfRule>
  </conditionalFormatting>
  <conditionalFormatting sqref="AQ87:AQ89">
    <cfRule type="expression" dxfId="2469" priority="4665">
      <formula>IF(RIGHT(TEXT(AQ87,"0.#"),1)=".",FALSE,TRUE)</formula>
    </cfRule>
    <cfRule type="expression" dxfId="2468" priority="4666">
      <formula>IF(RIGHT(TEXT(AQ87,"0.#"),1)=".",TRUE,FALSE)</formula>
    </cfRule>
  </conditionalFormatting>
  <conditionalFormatting sqref="AU87:AU89">
    <cfRule type="expression" dxfId="2467" priority="4663">
      <formula>IF(RIGHT(TEXT(AU87,"0.#"),1)=".",FALSE,TRUE)</formula>
    </cfRule>
    <cfRule type="expression" dxfId="2466" priority="4664">
      <formula>IF(RIGHT(TEXT(AU87,"0.#"),1)=".",TRUE,FALSE)</formula>
    </cfRule>
  </conditionalFormatting>
  <conditionalFormatting sqref="AQ92:AQ94">
    <cfRule type="expression" dxfId="2465" priority="4661">
      <formula>IF(RIGHT(TEXT(AQ92,"0.#"),1)=".",FALSE,TRUE)</formula>
    </cfRule>
    <cfRule type="expression" dxfId="2464" priority="4662">
      <formula>IF(RIGHT(TEXT(AQ92,"0.#"),1)=".",TRUE,FALSE)</formula>
    </cfRule>
  </conditionalFormatting>
  <conditionalFormatting sqref="AU92:AU94">
    <cfRule type="expression" dxfId="2463" priority="4659">
      <formula>IF(RIGHT(TEXT(AU92,"0.#"),1)=".",FALSE,TRUE)</formula>
    </cfRule>
    <cfRule type="expression" dxfId="2462" priority="4660">
      <formula>IF(RIGHT(TEXT(AU92,"0.#"),1)=".",TRUE,FALSE)</formula>
    </cfRule>
  </conditionalFormatting>
  <conditionalFormatting sqref="AQ97:AQ99">
    <cfRule type="expression" dxfId="2461" priority="4657">
      <formula>IF(RIGHT(TEXT(AQ97,"0.#"),1)=".",FALSE,TRUE)</formula>
    </cfRule>
    <cfRule type="expression" dxfId="2460" priority="4658">
      <formula>IF(RIGHT(TEXT(AQ97,"0.#"),1)=".",TRUE,FALSE)</formula>
    </cfRule>
  </conditionalFormatting>
  <conditionalFormatting sqref="AU97:AU99">
    <cfRule type="expression" dxfId="2459" priority="4655">
      <formula>IF(RIGHT(TEXT(AU97,"0.#"),1)=".",FALSE,TRUE)</formula>
    </cfRule>
    <cfRule type="expression" dxfId="2458" priority="4656">
      <formula>IF(RIGHT(TEXT(AU97,"0.#"),1)=".",TRUE,FALSE)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0:Y867">
    <cfRule type="expression" dxfId="2441" priority="2983">
      <formula>IF(RIGHT(TEXT(Y840,"0.#"),1)=".",FALSE,TRUE)</formula>
    </cfRule>
    <cfRule type="expression" dxfId="2440" priority="2984">
      <formula>IF(RIGHT(TEXT(Y840,"0.#"),1)=".",TRUE,FALSE)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3:AO1132">
    <cfRule type="expression" dxfId="2411" priority="2889">
      <formula>IF(AND(AL1103&gt;=0, RIGHT(TEXT(AL1103,"0.#"),1)&lt;&gt;"."),TRUE,FALSE)</formula>
    </cfRule>
    <cfRule type="expression" dxfId="2410" priority="2890">
      <formula>IF(AND(AL1103&gt;=0, RIGHT(TEXT(AL1103,"0.#"),1)="."),TRUE,FALSE)</formula>
    </cfRule>
    <cfRule type="expression" dxfId="2409" priority="2891">
      <formula>IF(AND(AL1103&lt;0, RIGHT(TEXT(AL1103,"0.#"),1)&lt;&gt;"."),TRUE,FALSE)</formula>
    </cfRule>
    <cfRule type="expression" dxfId="2408" priority="2892">
      <formula>IF(AND(AL1103&lt;0, RIGHT(TEXT(AL1103,"0.#"),1)="."),TRUE,FALSE)</formula>
    </cfRule>
  </conditionalFormatting>
  <conditionalFormatting sqref="Y1103:Y1132">
    <cfRule type="expression" dxfId="2407" priority="2887">
      <formula>IF(RIGHT(TEXT(Y1103,"0.#"),1)=".",FALSE,TRUE)</formula>
    </cfRule>
    <cfRule type="expression" dxfId="2406" priority="2888">
      <formula>IF(RIGHT(TEXT(Y1103,"0.#"),1)=".",TRUE,FALSE)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39:AO839">
    <cfRule type="expression" dxfId="2397" priority="2841">
      <formula>IF(AND(AL839&gt;=0, RIGHT(TEXT(AL839,"0.#"),1)&lt;&gt;"."),TRUE,FALSE)</formula>
    </cfRule>
    <cfRule type="expression" dxfId="2396" priority="2842">
      <formula>IF(AND(AL839&gt;=0, RIGHT(TEXT(AL839,"0.#"),1)="."),TRUE,FALSE)</formula>
    </cfRule>
    <cfRule type="expression" dxfId="2395" priority="2843">
      <formula>IF(AND(AL839&lt;0, RIGHT(TEXT(AL839,"0.#"),1)&lt;&gt;"."),TRUE,FALSE)</formula>
    </cfRule>
    <cfRule type="expression" dxfId="2394" priority="2844">
      <formula>IF(AND(AL839&lt;0, RIGHT(TEXT(AL839,"0.#"),1)="."),TRUE,FALSE)</formula>
    </cfRule>
  </conditionalFormatting>
  <conditionalFormatting sqref="Y839">
    <cfRule type="expression" dxfId="2393" priority="2839">
      <formula>IF(RIGHT(TEXT(Y839,"0.#"),1)=".",FALSE,TRUE)</formula>
    </cfRule>
    <cfRule type="expression" dxfId="2392" priority="2840">
      <formula>IF(RIGHT(TEXT(Y839,"0.#"),1)=".",TRUE,FALSE)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42:AE143 AI142:AI143 AM142:AM143 AQ142:AQ143 AU142:AU143">
    <cfRule type="expression" dxfId="2181" priority="1973">
      <formula>IF(RIGHT(TEXT(AE142,"0.#"),1)=".",FALSE,TRUE)</formula>
    </cfRule>
    <cfRule type="expression" dxfId="2180" priority="1974">
      <formula>IF(RIGHT(TEXT(AE142,"0.#"),1)=".",TRUE,FALSE)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3:Y900">
    <cfRule type="expression" dxfId="2081" priority="2099">
      <formula>IF(RIGHT(TEXT(Y873,"0.#"),1)=".",FALSE,TRUE)</formula>
    </cfRule>
    <cfRule type="expression" dxfId="2080" priority="2100">
      <formula>IF(RIGHT(TEXT(Y873,"0.#"),1)=".",TRUE,FALSE)</formula>
    </cfRule>
  </conditionalFormatting>
  <conditionalFormatting sqref="Y871:Y872">
    <cfRule type="expression" dxfId="2079" priority="2093">
      <formula>IF(RIGHT(TEXT(Y871,"0.#"),1)=".",FALSE,TRUE)</formula>
    </cfRule>
    <cfRule type="expression" dxfId="2078" priority="2094">
      <formula>IF(RIGHT(TEXT(Y871,"0.#"),1)=".",TRUE,FALSE)</formula>
    </cfRule>
  </conditionalFormatting>
  <conditionalFormatting sqref="Y906:Y933">
    <cfRule type="expression" dxfId="2077" priority="2087">
      <formula>IF(RIGHT(TEXT(Y906,"0.#"),1)=".",FALSE,TRUE)</formula>
    </cfRule>
    <cfRule type="expression" dxfId="2076" priority="2088">
      <formula>IF(RIGHT(TEXT(Y906,"0.#"),1)=".",TRUE,FALSE)</formula>
    </cfRule>
  </conditionalFormatting>
  <conditionalFormatting sqref="Y904:Y905">
    <cfRule type="expression" dxfId="2075" priority="2081">
      <formula>IF(RIGHT(TEXT(Y904,"0.#"),1)=".",FALSE,TRUE)</formula>
    </cfRule>
    <cfRule type="expression" dxfId="2074" priority="2082">
      <formula>IF(RIGHT(TEXT(Y904,"0.#"),1)=".",TRUE,FALSE)</formula>
    </cfRule>
  </conditionalFormatting>
  <conditionalFormatting sqref="Y939:Y966">
    <cfRule type="expression" dxfId="2073" priority="2075">
      <formula>IF(RIGHT(TEXT(Y939,"0.#"),1)=".",FALSE,TRUE)</formula>
    </cfRule>
    <cfRule type="expression" dxfId="2072" priority="2076">
      <formula>IF(RIGHT(TEXT(Y939,"0.#"),1)=".",TRUE,FALSE)</formula>
    </cfRule>
  </conditionalFormatting>
  <conditionalFormatting sqref="Y937:Y938">
    <cfRule type="expression" dxfId="2071" priority="2069">
      <formula>IF(RIGHT(TEXT(Y937,"0.#"),1)=".",FALSE,TRUE)</formula>
    </cfRule>
    <cfRule type="expression" dxfId="2070" priority="2070">
      <formula>IF(RIGHT(TEXT(Y937,"0.#"),1)=".",TRUE,FALSE)</formula>
    </cfRule>
  </conditionalFormatting>
  <conditionalFormatting sqref="Y972:Y999">
    <cfRule type="expression" dxfId="2069" priority="2063">
      <formula>IF(RIGHT(TEXT(Y972,"0.#"),1)=".",FALSE,TRUE)</formula>
    </cfRule>
    <cfRule type="expression" dxfId="2068" priority="2064">
      <formula>IF(RIGHT(TEXT(Y972,"0.#"),1)=".",TRUE,FALSE)</formula>
    </cfRule>
  </conditionalFormatting>
  <conditionalFormatting sqref="Y970:Y971">
    <cfRule type="expression" dxfId="2067" priority="2057">
      <formula>IF(RIGHT(TEXT(Y970,"0.#"),1)=".",FALSE,TRUE)</formula>
    </cfRule>
    <cfRule type="expression" dxfId="2066" priority="2058">
      <formula>IF(RIGHT(TEXT(Y970,"0.#"),1)=".",TRUE,FALSE)</formula>
    </cfRule>
  </conditionalFormatting>
  <conditionalFormatting sqref="Y1005:Y1032">
    <cfRule type="expression" dxfId="2065" priority="2051">
      <formula>IF(RIGHT(TEXT(Y1005,"0.#"),1)=".",FALSE,TRUE)</formula>
    </cfRule>
    <cfRule type="expression" dxfId="2064" priority="2052">
      <formula>IF(RIGHT(TEXT(Y1005,"0.#"),1)=".",TRUE,FALSE)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4:AO900">
    <cfRule type="expression" dxfId="1983" priority="2101">
      <formula>IF(AND(AL874&gt;=0, RIGHT(TEXT(AL874,"0.#"),1)&lt;&gt;"."),TRUE,FALSE)</formula>
    </cfRule>
    <cfRule type="expression" dxfId="1982" priority="2102">
      <formula>IF(AND(AL874&gt;=0, RIGHT(TEXT(AL874,"0.#"),1)="."),TRUE,FALSE)</formula>
    </cfRule>
    <cfRule type="expression" dxfId="1981" priority="2103">
      <formula>IF(AND(AL874&lt;0, RIGHT(TEXT(AL874,"0.#"),1)&lt;&gt;"."),TRUE,FALSE)</formula>
    </cfRule>
    <cfRule type="expression" dxfId="1980" priority="2104">
      <formula>IF(AND(AL874&lt;0, RIGHT(TEXT(AL874,"0.#"),1)="."),TRUE,FALSE)</formula>
    </cfRule>
  </conditionalFormatting>
  <conditionalFormatting sqref="AL871:AO873">
    <cfRule type="expression" dxfId="1979" priority="2095">
      <formula>IF(AND(AL871&gt;=0, RIGHT(TEXT(AL871,"0.#"),1)&lt;&gt;"."),TRUE,FALSE)</formula>
    </cfRule>
    <cfRule type="expression" dxfId="1978" priority="2096">
      <formula>IF(AND(AL871&gt;=0, RIGHT(TEXT(AL871,"0.#"),1)="."),TRUE,FALSE)</formula>
    </cfRule>
    <cfRule type="expression" dxfId="1977" priority="2097">
      <formula>IF(AND(AL871&lt;0, RIGHT(TEXT(AL871,"0.#"),1)&lt;&gt;"."),TRUE,FALSE)</formula>
    </cfRule>
    <cfRule type="expression" dxfId="1976" priority="2098">
      <formula>IF(AND(AL871&lt;0, RIGHT(TEXT(AL871,"0.#"),1)="."),TRUE,FALSE)</formula>
    </cfRule>
  </conditionalFormatting>
  <conditionalFormatting sqref="AL904:AO933">
    <cfRule type="expression" dxfId="1975" priority="2083">
      <formula>IF(AND(AL904&gt;=0, RIGHT(TEXT(AL904,"0.#"),1)&lt;&gt;"."),TRUE,FALSE)</formula>
    </cfRule>
    <cfRule type="expression" dxfId="1974" priority="2084">
      <formula>IF(AND(AL904&gt;=0, RIGHT(TEXT(AL904,"0.#"),1)="."),TRUE,FALSE)</formula>
    </cfRule>
    <cfRule type="expression" dxfId="1973" priority="2085">
      <formula>IF(AND(AL904&lt;0, RIGHT(TEXT(AL904,"0.#"),1)&lt;&gt;"."),TRUE,FALSE)</formula>
    </cfRule>
    <cfRule type="expression" dxfId="1972" priority="2086">
      <formula>IF(AND(AL904&lt;0, RIGHT(TEXT(AL904,"0.#"),1)="."),TRUE,FALSE)</formula>
    </cfRule>
  </conditionalFormatting>
  <conditionalFormatting sqref="AL939:AO966">
    <cfRule type="expression" dxfId="1971" priority="2077">
      <formula>IF(AND(AL939&gt;=0, RIGHT(TEXT(AL939,"0.#"),1)&lt;&gt;"."),TRUE,FALSE)</formula>
    </cfRule>
    <cfRule type="expression" dxfId="1970" priority="2078">
      <formula>IF(AND(AL939&gt;=0, RIGHT(TEXT(AL939,"0.#"),1)="."),TRUE,FALSE)</formula>
    </cfRule>
    <cfRule type="expression" dxfId="1969" priority="2079">
      <formula>IF(AND(AL939&lt;0, RIGHT(TEXT(AL939,"0.#"),1)&lt;&gt;"."),TRUE,FALSE)</formula>
    </cfRule>
    <cfRule type="expression" dxfId="1968" priority="2080">
      <formula>IF(AND(AL939&lt;0, RIGHT(TEXT(AL939,"0.#"),1)="."),TRUE,FALSE)</formula>
    </cfRule>
  </conditionalFormatting>
  <conditionalFormatting sqref="AL937:AO938">
    <cfRule type="expression" dxfId="1967" priority="2071">
      <formula>IF(AND(AL937&gt;=0, RIGHT(TEXT(AL937,"0.#"),1)&lt;&gt;"."),TRUE,FALSE)</formula>
    </cfRule>
    <cfRule type="expression" dxfId="1966" priority="2072">
      <formula>IF(AND(AL937&gt;=0, RIGHT(TEXT(AL937,"0.#"),1)="."),TRUE,FALSE)</formula>
    </cfRule>
    <cfRule type="expression" dxfId="1965" priority="2073">
      <formula>IF(AND(AL937&lt;0, RIGHT(TEXT(AL937,"0.#"),1)&lt;&gt;"."),TRUE,FALSE)</formula>
    </cfRule>
    <cfRule type="expression" dxfId="1964" priority="2074">
      <formula>IF(AND(AL937&lt;0, RIGHT(TEXT(AL937,"0.#"),1)="."),TRUE,FALSE)</formula>
    </cfRule>
  </conditionalFormatting>
  <conditionalFormatting sqref="AL972:AO999">
    <cfRule type="expression" dxfId="1963" priority="2065">
      <formula>IF(AND(AL972&gt;=0, RIGHT(TEXT(AL972,"0.#"),1)&lt;&gt;"."),TRUE,FALSE)</formula>
    </cfRule>
    <cfRule type="expression" dxfId="1962" priority="2066">
      <formula>IF(AND(AL972&gt;=0, RIGHT(TEXT(AL972,"0.#"),1)="."),TRUE,FALSE)</formula>
    </cfRule>
    <cfRule type="expression" dxfId="1961" priority="2067">
      <formula>IF(AND(AL972&lt;0, RIGHT(TEXT(AL972,"0.#"),1)&lt;&gt;"."),TRUE,FALSE)</formula>
    </cfRule>
    <cfRule type="expression" dxfId="1960" priority="2068">
      <formula>IF(AND(AL972&lt;0, RIGHT(TEXT(AL972,"0.#"),1)="."),TRUE,FALSE)</formula>
    </cfRule>
  </conditionalFormatting>
  <conditionalFormatting sqref="AL970:AO971">
    <cfRule type="expression" dxfId="1959" priority="2059">
      <formula>IF(AND(AL970&gt;=0, RIGHT(TEXT(AL970,"0.#"),1)&lt;&gt;"."),TRUE,FALSE)</formula>
    </cfRule>
    <cfRule type="expression" dxfId="1958" priority="2060">
      <formula>IF(AND(AL970&gt;=0, RIGHT(TEXT(AL970,"0.#"),1)="."),TRUE,FALSE)</formula>
    </cfRule>
    <cfRule type="expression" dxfId="1957" priority="2061">
      <formula>IF(AND(AL970&lt;0, RIGHT(TEXT(AL970,"0.#"),1)&lt;&gt;"."),TRUE,FALSE)</formula>
    </cfRule>
    <cfRule type="expression" dxfId="1956" priority="2062">
      <formula>IF(AND(AL970&lt;0, RIGHT(TEXT(AL970,"0.#"),1)="."),TRUE,FALSE)</formula>
    </cfRule>
  </conditionalFormatting>
  <conditionalFormatting sqref="AL1005:AO1032">
    <cfRule type="expression" dxfId="1955" priority="2053">
      <formula>IF(AND(AL1005&gt;=0, RIGHT(TEXT(AL1005,"0.#"),1)&lt;&gt;"."),TRUE,FALSE)</formula>
    </cfRule>
    <cfRule type="expression" dxfId="1954" priority="2054">
      <formula>IF(AND(AL1005&gt;=0, RIGHT(TEXT(AL1005,"0.#"),1)="."),TRUE,FALSE)</formula>
    </cfRule>
    <cfRule type="expression" dxfId="1953" priority="2055">
      <formula>IF(AND(AL1005&lt;0, RIGHT(TEXT(AL1005,"0.#"),1)&lt;&gt;"."),TRUE,FALSE)</formula>
    </cfRule>
    <cfRule type="expression" dxfId="1952" priority="2056">
      <formula>IF(AND(AL1005&lt;0, RIGHT(TEXT(AL1005,"0.#"),1)="."),TRUE,FALSE)</formula>
    </cfRule>
  </conditionalFormatting>
  <conditionalFormatting sqref="AL1003:AO1004">
    <cfRule type="expression" dxfId="1951" priority="2047">
      <formula>IF(AND(AL1003&gt;=0, RIGHT(TEXT(AL1003,"0.#"),1)&lt;&gt;"."),TRUE,FALSE)</formula>
    </cfRule>
    <cfRule type="expression" dxfId="1950" priority="2048">
      <formula>IF(AND(AL1003&gt;=0, RIGHT(TEXT(AL1003,"0.#"),1)="."),TRUE,FALSE)</formula>
    </cfRule>
    <cfRule type="expression" dxfId="1949" priority="2049">
      <formula>IF(AND(AL1003&lt;0, RIGHT(TEXT(AL1003,"0.#"),1)&lt;&gt;"."),TRUE,FALSE)</formula>
    </cfRule>
    <cfRule type="expression" dxfId="1948" priority="2050">
      <formula>IF(AND(AL1003&lt;0, RIGHT(TEXT(AL1003,"0.#"),1)="."),TRUE,FALSE)</formula>
    </cfRule>
  </conditionalFormatting>
  <conditionalFormatting sqref="Y1003:Y1004">
    <cfRule type="expression" dxfId="1947" priority="2045">
      <formula>IF(RIGHT(TEXT(Y1003,"0.#"),1)=".",FALSE,TRUE)</formula>
    </cfRule>
    <cfRule type="expression" dxfId="1946" priority="2046">
      <formula>IF(RIGHT(TEXT(Y1003,"0.#"),1)=".",TRUE,FALSE)</formula>
    </cfRule>
  </conditionalFormatting>
  <conditionalFormatting sqref="AL1038:AO1065">
    <cfRule type="expression" dxfId="1945" priority="2041">
      <formula>IF(AND(AL1038&gt;=0, RIGHT(TEXT(AL1038,"0.#"),1)&lt;&gt;"."),TRUE,FALSE)</formula>
    </cfRule>
    <cfRule type="expression" dxfId="1944" priority="2042">
      <formula>IF(AND(AL1038&gt;=0, RIGHT(TEXT(AL1038,"0.#"),1)="."),TRUE,FALSE)</formula>
    </cfRule>
    <cfRule type="expression" dxfId="1943" priority="2043">
      <formula>IF(AND(AL1038&lt;0, RIGHT(TEXT(AL1038,"0.#"),1)&lt;&gt;"."),TRUE,FALSE)</formula>
    </cfRule>
    <cfRule type="expression" dxfId="1942" priority="2044">
      <formula>IF(AND(AL1038&lt;0, RIGHT(TEXT(AL1038,"0.#"),1)="."),TRUE,FALSE)</formula>
    </cfRule>
  </conditionalFormatting>
  <conditionalFormatting sqref="Y1038:Y1065">
    <cfRule type="expression" dxfId="1941" priority="2039">
      <formula>IF(RIGHT(TEXT(Y1038,"0.#"),1)=".",FALSE,TRUE)</formula>
    </cfRule>
    <cfRule type="expression" dxfId="1940" priority="2040">
      <formula>IF(RIGHT(TEXT(Y1038,"0.#"),1)=".",TRUE,FALSE)</formula>
    </cfRule>
  </conditionalFormatting>
  <conditionalFormatting sqref="AL1036:AO1037">
    <cfRule type="expression" dxfId="1939" priority="2035">
      <formula>IF(AND(AL1036&gt;=0, RIGHT(TEXT(AL1036,"0.#"),1)&lt;&gt;"."),TRUE,FALSE)</formula>
    </cfRule>
    <cfRule type="expression" dxfId="1938" priority="2036">
      <formula>IF(AND(AL1036&gt;=0, RIGHT(TEXT(AL1036,"0.#"),1)="."),TRUE,FALSE)</formula>
    </cfRule>
    <cfRule type="expression" dxfId="1937" priority="2037">
      <formula>IF(AND(AL1036&lt;0, RIGHT(TEXT(AL1036,"0.#"),1)&lt;&gt;"."),TRUE,FALSE)</formula>
    </cfRule>
    <cfRule type="expression" dxfId="1936" priority="2038">
      <formula>IF(AND(AL1036&lt;0, RIGHT(TEXT(AL1036,"0.#"),1)="."),TRUE,FALSE)</formula>
    </cfRule>
  </conditionalFormatting>
  <conditionalFormatting sqref="Y1036:Y1037">
    <cfRule type="expression" dxfId="1935" priority="2033">
      <formula>IF(RIGHT(TEXT(Y1036,"0.#"),1)=".",FALSE,TRUE)</formula>
    </cfRule>
    <cfRule type="expression" dxfId="1934" priority="2034">
      <formula>IF(RIGHT(TEXT(Y1036,"0.#"),1)=".",TRUE,FALSE)</formula>
    </cfRule>
  </conditionalFormatting>
  <conditionalFormatting sqref="AL1071:AO1098">
    <cfRule type="expression" dxfId="1933" priority="2029">
      <formula>IF(AND(AL1071&gt;=0, RIGHT(TEXT(AL1071,"0.#"),1)&lt;&gt;"."),TRUE,FALSE)</formula>
    </cfRule>
    <cfRule type="expression" dxfId="1932" priority="2030">
      <formula>IF(AND(AL1071&gt;=0, RIGHT(TEXT(AL1071,"0.#"),1)="."),TRUE,FALSE)</formula>
    </cfRule>
    <cfRule type="expression" dxfId="1931" priority="2031">
      <formula>IF(AND(AL1071&lt;0, RIGHT(TEXT(AL1071,"0.#"),1)&lt;&gt;"."),TRUE,FALSE)</formula>
    </cfRule>
    <cfRule type="expression" dxfId="1930" priority="2032">
      <formula>IF(AND(AL1071&lt;0, RIGHT(TEXT(AL1071,"0.#"),1)="."),TRUE,FALSE)</formula>
    </cfRule>
  </conditionalFormatting>
  <conditionalFormatting sqref="Y1071:Y1098">
    <cfRule type="expression" dxfId="1929" priority="2027">
      <formula>IF(RIGHT(TEXT(Y1071,"0.#"),1)=".",FALSE,TRUE)</formula>
    </cfRule>
    <cfRule type="expression" dxfId="1928" priority="2028">
      <formula>IF(RIGHT(TEXT(Y1071,"0.#"),1)=".",TRUE,FALSE)</formula>
    </cfRule>
  </conditionalFormatting>
  <conditionalFormatting sqref="AL1069:AO1070">
    <cfRule type="expression" dxfId="1927" priority="2023">
      <formula>IF(AND(AL1069&gt;=0, RIGHT(TEXT(AL1069,"0.#"),1)&lt;&gt;"."),TRUE,FALSE)</formula>
    </cfRule>
    <cfRule type="expression" dxfId="1926" priority="2024">
      <formula>IF(AND(AL1069&gt;=0, RIGHT(TEXT(AL1069,"0.#"),1)="."),TRUE,FALSE)</formula>
    </cfRule>
    <cfRule type="expression" dxfId="1925" priority="2025">
      <formula>IF(AND(AL1069&lt;0, RIGHT(TEXT(AL1069,"0.#"),1)&lt;&gt;"."),TRUE,FALSE)</formula>
    </cfRule>
    <cfRule type="expression" dxfId="1924" priority="2026">
      <formula>IF(AND(AL1069&lt;0, RIGHT(TEXT(AL1069,"0.#"),1)="."),TRUE,FALSE)</formula>
    </cfRule>
  </conditionalFormatting>
  <conditionalFormatting sqref="Y1069:Y1070">
    <cfRule type="expression" dxfId="1923" priority="2021">
      <formula>IF(RIGHT(TEXT(Y1069,"0.#"),1)=".",FALSE,TRUE)</formula>
    </cfRule>
    <cfRule type="expression" dxfId="1922" priority="2022">
      <formula>IF(RIGHT(TEXT(Y1069,"0.#"),1)=".",TRUE,FALSE)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AE460 AI458:AI460 AM458:AM460">
    <cfRule type="expression" dxfId="729" priority="29">
      <formula>IF(RIGHT(TEXT(AE458,"0.#"),1)=".",FALSE,TRUE)</formula>
    </cfRule>
    <cfRule type="expression" dxfId="728" priority="30">
      <formula>IF(RIGHT(TEXT(AE458,"0.#"),1)=".",TRUE,FALSE)</formula>
    </cfRule>
  </conditionalFormatting>
  <conditionalFormatting sqref="AU458:AU460">
    <cfRule type="expression" dxfId="727" priority="27">
      <formula>IF(RIGHT(TEXT(AU458,"0.#"),1)=".",FALSE,TRUE)</formula>
    </cfRule>
    <cfRule type="expression" dxfId="726" priority="28">
      <formula>IF(RIGHT(TEXT(AU458,"0.#"),1)=".",TRUE,FALSE)</formula>
    </cfRule>
  </conditionalFormatting>
  <conditionalFormatting sqref="AQ458:AQ460">
    <cfRule type="expression" dxfId="725" priority="25">
      <formula>IF(RIGHT(TEXT(AQ458,"0.#"),1)=".",FALSE,TRUE)</formula>
    </cfRule>
    <cfRule type="expression" dxfId="724" priority="26">
      <formula>IF(RIGHT(TEXT(AQ458,"0.#"),1)=".",TRUE,FALSE)</formula>
    </cfRule>
  </conditionalFormatting>
  <conditionalFormatting sqref="AE138:AE139 AU138:AU139 AI138:AI139 AM138:AM139 AQ138:AQ139">
    <cfRule type="expression" dxfId="723" priority="23">
      <formula>IF(RIGHT(TEXT(AE138,"0.#"),1)=".",FALSE,TRUE)</formula>
    </cfRule>
    <cfRule type="expression" dxfId="722" priority="24">
      <formula>IF(RIGHT(TEXT(AE138,"0.#"),1)=".",TRUE,FALSE)</formula>
    </cfRule>
  </conditionalFormatting>
  <conditionalFormatting sqref="AE194:AE195 AU194:AU195 AM194:AM195 AQ194:AQ195">
    <cfRule type="expression" dxfId="721" priority="21">
      <formula>IF(RIGHT(TEXT(AE194,"0.#"),1)=".",FALSE,TRUE)</formula>
    </cfRule>
    <cfRule type="expression" dxfId="720" priority="22">
      <formula>IF(RIGHT(TEXT(AE194,"0.#"),1)=".",TRUE,FALSE)</formula>
    </cfRule>
  </conditionalFormatting>
  <conditionalFormatting sqref="AE198:AE199 AU198:AU199 AI198:AI199 AM198:AM199 AQ198:AQ199">
    <cfRule type="expression" dxfId="719" priority="19">
      <formula>IF(RIGHT(TEXT(AE198,"0.#"),1)=".",FALSE,TRUE)</formula>
    </cfRule>
    <cfRule type="expression" dxfId="718" priority="20">
      <formula>IF(RIGHT(TEXT(AE198,"0.#"),1)=".",TRUE,FALSE)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I194">
    <cfRule type="expression" dxfId="703" priority="3">
      <formula>IF(RIGHT(TEXT(AI194,"0.#"),1)=".",FALSE,TRUE)</formula>
    </cfRule>
    <cfRule type="expression" dxfId="702" priority="4">
      <formula>IF(RIGHT(TEXT(AI194,"0.#"),1)=".",TRUE,FALSE)</formula>
    </cfRule>
  </conditionalFormatting>
  <conditionalFormatting sqref="AI195">
    <cfRule type="expression" dxfId="701" priority="1">
      <formula>IF(RIGHT(TEXT(AI195,"0.#"),1)=".",FALSE,TRUE)</formula>
    </cfRule>
    <cfRule type="expression" dxfId="700" priority="2">
      <formula>IF(RIGHT(TEXT(AI195,"0.#"),1)=".",TRUE,FALSE)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704" max="49" man="1"/>
    <brk id="727" max="49" man="1"/>
    <brk id="764" max="49" man="1"/>
    <brk id="91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608</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4" t="s">
        <v>351</v>
      </c>
      <c r="B2" s="425"/>
      <c r="C2" s="425"/>
      <c r="D2" s="425"/>
      <c r="E2" s="425"/>
      <c r="F2" s="426"/>
      <c r="G2" s="539" t="s">
        <v>146</v>
      </c>
      <c r="H2" s="460"/>
      <c r="I2" s="460"/>
      <c r="J2" s="460"/>
      <c r="K2" s="460"/>
      <c r="L2" s="460"/>
      <c r="M2" s="460"/>
      <c r="N2" s="460"/>
      <c r="O2" s="540"/>
      <c r="P2" s="459" t="s">
        <v>59</v>
      </c>
      <c r="Q2" s="460"/>
      <c r="R2" s="460"/>
      <c r="S2" s="460"/>
      <c r="T2" s="460"/>
      <c r="U2" s="460"/>
      <c r="V2" s="460"/>
      <c r="W2" s="460"/>
      <c r="X2" s="540"/>
      <c r="Y2" s="1070"/>
      <c r="Z2" s="852"/>
      <c r="AA2" s="853"/>
      <c r="AB2" s="1074" t="s">
        <v>11</v>
      </c>
      <c r="AC2" s="1075"/>
      <c r="AD2" s="1076"/>
      <c r="AE2" s="249" t="s">
        <v>391</v>
      </c>
      <c r="AF2" s="249"/>
      <c r="AG2" s="249"/>
      <c r="AH2" s="249"/>
      <c r="AI2" s="249" t="s">
        <v>389</v>
      </c>
      <c r="AJ2" s="249"/>
      <c r="AK2" s="249"/>
      <c r="AL2" s="249"/>
      <c r="AM2" s="249" t="s">
        <v>418</v>
      </c>
      <c r="AN2" s="249"/>
      <c r="AO2" s="249"/>
      <c r="AP2" s="243"/>
      <c r="AQ2" s="159" t="s">
        <v>235</v>
      </c>
      <c r="AR2" s="129"/>
      <c r="AS2" s="129"/>
      <c r="AT2" s="130"/>
      <c r="AU2" s="560" t="s">
        <v>134</v>
      </c>
      <c r="AV2" s="560"/>
      <c r="AW2" s="560"/>
      <c r="AX2" s="561"/>
    </row>
    <row r="3" spans="1:50" ht="18.75" customHeight="1" x14ac:dyDescent="0.15">
      <c r="A3" s="424"/>
      <c r="B3" s="425"/>
      <c r="C3" s="425"/>
      <c r="D3" s="425"/>
      <c r="E3" s="425"/>
      <c r="F3" s="426"/>
      <c r="G3" s="440"/>
      <c r="H3" s="422"/>
      <c r="I3" s="422"/>
      <c r="J3" s="422"/>
      <c r="K3" s="422"/>
      <c r="L3" s="422"/>
      <c r="M3" s="422"/>
      <c r="N3" s="422"/>
      <c r="O3" s="441"/>
      <c r="P3" s="462"/>
      <c r="Q3" s="422"/>
      <c r="R3" s="422"/>
      <c r="S3" s="422"/>
      <c r="T3" s="422"/>
      <c r="U3" s="422"/>
      <c r="V3" s="422"/>
      <c r="W3" s="422"/>
      <c r="X3" s="441"/>
      <c r="Y3" s="1071"/>
      <c r="Z3" s="1072"/>
      <c r="AA3" s="1073"/>
      <c r="AB3" s="1077"/>
      <c r="AC3" s="1078"/>
      <c r="AD3" s="1079"/>
      <c r="AE3" s="250"/>
      <c r="AF3" s="250"/>
      <c r="AG3" s="250"/>
      <c r="AH3" s="250"/>
      <c r="AI3" s="250"/>
      <c r="AJ3" s="250"/>
      <c r="AK3" s="250"/>
      <c r="AL3" s="250"/>
      <c r="AM3" s="250"/>
      <c r="AN3" s="250"/>
      <c r="AO3" s="250"/>
      <c r="AP3" s="246"/>
      <c r="AQ3" s="198"/>
      <c r="AR3" s="199"/>
      <c r="AS3" s="132" t="s">
        <v>236</v>
      </c>
      <c r="AT3" s="133"/>
      <c r="AU3" s="199"/>
      <c r="AV3" s="199"/>
      <c r="AW3" s="422" t="s">
        <v>181</v>
      </c>
      <c r="AX3" s="423"/>
    </row>
    <row r="4" spans="1:50" ht="22.5" customHeight="1" x14ac:dyDescent="0.15">
      <c r="A4" s="427"/>
      <c r="B4" s="425"/>
      <c r="C4" s="425"/>
      <c r="D4" s="425"/>
      <c r="E4" s="425"/>
      <c r="F4" s="426"/>
      <c r="G4" s="588"/>
      <c r="H4" s="1047"/>
      <c r="I4" s="1047"/>
      <c r="J4" s="1047"/>
      <c r="K4" s="1047"/>
      <c r="L4" s="1047"/>
      <c r="M4" s="1047"/>
      <c r="N4" s="1047"/>
      <c r="O4" s="1048"/>
      <c r="P4" s="104"/>
      <c r="Q4" s="1055"/>
      <c r="R4" s="1055"/>
      <c r="S4" s="1055"/>
      <c r="T4" s="1055"/>
      <c r="U4" s="1055"/>
      <c r="V4" s="1055"/>
      <c r="W4" s="1055"/>
      <c r="X4" s="1056"/>
      <c r="Y4" s="1065" t="s">
        <v>12</v>
      </c>
      <c r="Z4" s="1066"/>
      <c r="AA4" s="1067"/>
      <c r="AB4" s="488"/>
      <c r="AC4" s="1069"/>
      <c r="AD4" s="1069"/>
      <c r="AE4" s="217"/>
      <c r="AF4" s="218"/>
      <c r="AG4" s="218"/>
      <c r="AH4" s="218"/>
      <c r="AI4" s="217"/>
      <c r="AJ4" s="218"/>
      <c r="AK4" s="218"/>
      <c r="AL4" s="218"/>
      <c r="AM4" s="217"/>
      <c r="AN4" s="218"/>
      <c r="AO4" s="218"/>
      <c r="AP4" s="218"/>
      <c r="AQ4" s="355"/>
      <c r="AR4" s="207"/>
      <c r="AS4" s="207"/>
      <c r="AT4" s="356"/>
      <c r="AU4" s="218"/>
      <c r="AV4" s="218"/>
      <c r="AW4" s="218"/>
      <c r="AX4" s="220"/>
    </row>
    <row r="5" spans="1:50" ht="22.5" customHeight="1" x14ac:dyDescent="0.15">
      <c r="A5" s="428"/>
      <c r="B5" s="429"/>
      <c r="C5" s="429"/>
      <c r="D5" s="429"/>
      <c r="E5" s="429"/>
      <c r="F5" s="430"/>
      <c r="G5" s="1049"/>
      <c r="H5" s="1050"/>
      <c r="I5" s="1050"/>
      <c r="J5" s="1050"/>
      <c r="K5" s="1050"/>
      <c r="L5" s="1050"/>
      <c r="M5" s="1050"/>
      <c r="N5" s="1050"/>
      <c r="O5" s="1051"/>
      <c r="P5" s="1057"/>
      <c r="Q5" s="1057"/>
      <c r="R5" s="1057"/>
      <c r="S5" s="1057"/>
      <c r="T5" s="1057"/>
      <c r="U5" s="1057"/>
      <c r="V5" s="1057"/>
      <c r="W5" s="1057"/>
      <c r="X5" s="1058"/>
      <c r="Y5" s="442" t="s">
        <v>54</v>
      </c>
      <c r="Z5" s="1062"/>
      <c r="AA5" s="1063"/>
      <c r="AB5" s="550"/>
      <c r="AC5" s="1068"/>
      <c r="AD5" s="1068"/>
      <c r="AE5" s="217"/>
      <c r="AF5" s="218"/>
      <c r="AG5" s="218"/>
      <c r="AH5" s="218"/>
      <c r="AI5" s="217"/>
      <c r="AJ5" s="218"/>
      <c r="AK5" s="218"/>
      <c r="AL5" s="218"/>
      <c r="AM5" s="217"/>
      <c r="AN5" s="218"/>
      <c r="AO5" s="218"/>
      <c r="AP5" s="218"/>
      <c r="AQ5" s="355"/>
      <c r="AR5" s="207"/>
      <c r="AS5" s="207"/>
      <c r="AT5" s="356"/>
      <c r="AU5" s="218"/>
      <c r="AV5" s="218"/>
      <c r="AW5" s="218"/>
      <c r="AX5" s="220"/>
    </row>
    <row r="6" spans="1:50" ht="22.5" customHeight="1" x14ac:dyDescent="0.15">
      <c r="A6" s="428"/>
      <c r="B6" s="429"/>
      <c r="C6" s="429"/>
      <c r="D6" s="429"/>
      <c r="E6" s="429"/>
      <c r="F6" s="430"/>
      <c r="G6" s="1052"/>
      <c r="H6" s="1053"/>
      <c r="I6" s="1053"/>
      <c r="J6" s="1053"/>
      <c r="K6" s="1053"/>
      <c r="L6" s="1053"/>
      <c r="M6" s="1053"/>
      <c r="N6" s="1053"/>
      <c r="O6" s="1054"/>
      <c r="P6" s="1059"/>
      <c r="Q6" s="1059"/>
      <c r="R6" s="1059"/>
      <c r="S6" s="1059"/>
      <c r="T6" s="1059"/>
      <c r="U6" s="1059"/>
      <c r="V6" s="1059"/>
      <c r="W6" s="1059"/>
      <c r="X6" s="1060"/>
      <c r="Y6" s="1061" t="s">
        <v>13</v>
      </c>
      <c r="Z6" s="1062"/>
      <c r="AA6" s="1063"/>
      <c r="AB6" s="618" t="s">
        <v>182</v>
      </c>
      <c r="AC6" s="1064"/>
      <c r="AD6" s="1064"/>
      <c r="AE6" s="217"/>
      <c r="AF6" s="218"/>
      <c r="AG6" s="218"/>
      <c r="AH6" s="218"/>
      <c r="AI6" s="217"/>
      <c r="AJ6" s="218"/>
      <c r="AK6" s="218"/>
      <c r="AL6" s="218"/>
      <c r="AM6" s="217"/>
      <c r="AN6" s="218"/>
      <c r="AO6" s="218"/>
      <c r="AP6" s="218"/>
      <c r="AQ6" s="355"/>
      <c r="AR6" s="207"/>
      <c r="AS6" s="207"/>
      <c r="AT6" s="356"/>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4" t="s">
        <v>351</v>
      </c>
      <c r="B9" s="425"/>
      <c r="C9" s="425"/>
      <c r="D9" s="425"/>
      <c r="E9" s="425"/>
      <c r="F9" s="426"/>
      <c r="G9" s="539" t="s">
        <v>146</v>
      </c>
      <c r="H9" s="460"/>
      <c r="I9" s="460"/>
      <c r="J9" s="460"/>
      <c r="K9" s="460"/>
      <c r="L9" s="460"/>
      <c r="M9" s="460"/>
      <c r="N9" s="460"/>
      <c r="O9" s="540"/>
      <c r="P9" s="459" t="s">
        <v>59</v>
      </c>
      <c r="Q9" s="460"/>
      <c r="R9" s="460"/>
      <c r="S9" s="460"/>
      <c r="T9" s="460"/>
      <c r="U9" s="460"/>
      <c r="V9" s="460"/>
      <c r="W9" s="460"/>
      <c r="X9" s="540"/>
      <c r="Y9" s="1070"/>
      <c r="Z9" s="852"/>
      <c r="AA9" s="853"/>
      <c r="AB9" s="1074" t="s">
        <v>11</v>
      </c>
      <c r="AC9" s="1075"/>
      <c r="AD9" s="1076"/>
      <c r="AE9" s="249" t="s">
        <v>391</v>
      </c>
      <c r="AF9" s="249"/>
      <c r="AG9" s="249"/>
      <c r="AH9" s="249"/>
      <c r="AI9" s="249" t="s">
        <v>389</v>
      </c>
      <c r="AJ9" s="249"/>
      <c r="AK9" s="249"/>
      <c r="AL9" s="249"/>
      <c r="AM9" s="249" t="s">
        <v>418</v>
      </c>
      <c r="AN9" s="249"/>
      <c r="AO9" s="249"/>
      <c r="AP9" s="243"/>
      <c r="AQ9" s="159" t="s">
        <v>235</v>
      </c>
      <c r="AR9" s="129"/>
      <c r="AS9" s="129"/>
      <c r="AT9" s="130"/>
      <c r="AU9" s="560" t="s">
        <v>134</v>
      </c>
      <c r="AV9" s="560"/>
      <c r="AW9" s="560"/>
      <c r="AX9" s="561"/>
    </row>
    <row r="10" spans="1:50" ht="18.75" customHeight="1" x14ac:dyDescent="0.15">
      <c r="A10" s="424"/>
      <c r="B10" s="425"/>
      <c r="C10" s="425"/>
      <c r="D10" s="425"/>
      <c r="E10" s="425"/>
      <c r="F10" s="426"/>
      <c r="G10" s="440"/>
      <c r="H10" s="422"/>
      <c r="I10" s="422"/>
      <c r="J10" s="422"/>
      <c r="K10" s="422"/>
      <c r="L10" s="422"/>
      <c r="M10" s="422"/>
      <c r="N10" s="422"/>
      <c r="O10" s="441"/>
      <c r="P10" s="462"/>
      <c r="Q10" s="422"/>
      <c r="R10" s="422"/>
      <c r="S10" s="422"/>
      <c r="T10" s="422"/>
      <c r="U10" s="422"/>
      <c r="V10" s="422"/>
      <c r="W10" s="422"/>
      <c r="X10" s="441"/>
      <c r="Y10" s="1071"/>
      <c r="Z10" s="1072"/>
      <c r="AA10" s="1073"/>
      <c r="AB10" s="1077"/>
      <c r="AC10" s="1078"/>
      <c r="AD10" s="1079"/>
      <c r="AE10" s="250"/>
      <c r="AF10" s="250"/>
      <c r="AG10" s="250"/>
      <c r="AH10" s="250"/>
      <c r="AI10" s="250"/>
      <c r="AJ10" s="250"/>
      <c r="AK10" s="250"/>
      <c r="AL10" s="250"/>
      <c r="AM10" s="250"/>
      <c r="AN10" s="250"/>
      <c r="AO10" s="250"/>
      <c r="AP10" s="246"/>
      <c r="AQ10" s="198"/>
      <c r="AR10" s="199"/>
      <c r="AS10" s="132" t="s">
        <v>236</v>
      </c>
      <c r="AT10" s="133"/>
      <c r="AU10" s="199"/>
      <c r="AV10" s="199"/>
      <c r="AW10" s="422" t="s">
        <v>181</v>
      </c>
      <c r="AX10" s="423"/>
    </row>
    <row r="11" spans="1:50" ht="22.5" customHeight="1" x14ac:dyDescent="0.15">
      <c r="A11" s="427"/>
      <c r="B11" s="425"/>
      <c r="C11" s="425"/>
      <c r="D11" s="425"/>
      <c r="E11" s="425"/>
      <c r="F11" s="426"/>
      <c r="G11" s="588"/>
      <c r="H11" s="1047"/>
      <c r="I11" s="1047"/>
      <c r="J11" s="1047"/>
      <c r="K11" s="1047"/>
      <c r="L11" s="1047"/>
      <c r="M11" s="1047"/>
      <c r="N11" s="1047"/>
      <c r="O11" s="1048"/>
      <c r="P11" s="104"/>
      <c r="Q11" s="1055"/>
      <c r="R11" s="1055"/>
      <c r="S11" s="1055"/>
      <c r="T11" s="1055"/>
      <c r="U11" s="1055"/>
      <c r="V11" s="1055"/>
      <c r="W11" s="1055"/>
      <c r="X11" s="1056"/>
      <c r="Y11" s="1065" t="s">
        <v>12</v>
      </c>
      <c r="Z11" s="1066"/>
      <c r="AA11" s="1067"/>
      <c r="AB11" s="488"/>
      <c r="AC11" s="1069"/>
      <c r="AD11" s="1069"/>
      <c r="AE11" s="217"/>
      <c r="AF11" s="218"/>
      <c r="AG11" s="218"/>
      <c r="AH11" s="218"/>
      <c r="AI11" s="217"/>
      <c r="AJ11" s="218"/>
      <c r="AK11" s="218"/>
      <c r="AL11" s="218"/>
      <c r="AM11" s="217"/>
      <c r="AN11" s="218"/>
      <c r="AO11" s="218"/>
      <c r="AP11" s="218"/>
      <c r="AQ11" s="355"/>
      <c r="AR11" s="207"/>
      <c r="AS11" s="207"/>
      <c r="AT11" s="356"/>
      <c r="AU11" s="218"/>
      <c r="AV11" s="218"/>
      <c r="AW11" s="218"/>
      <c r="AX11" s="220"/>
    </row>
    <row r="12" spans="1:50" ht="22.5" customHeight="1" x14ac:dyDescent="0.15">
      <c r="A12" s="428"/>
      <c r="B12" s="429"/>
      <c r="C12" s="429"/>
      <c r="D12" s="429"/>
      <c r="E12" s="429"/>
      <c r="F12" s="430"/>
      <c r="G12" s="1049"/>
      <c r="H12" s="1050"/>
      <c r="I12" s="1050"/>
      <c r="J12" s="1050"/>
      <c r="K12" s="1050"/>
      <c r="L12" s="1050"/>
      <c r="M12" s="1050"/>
      <c r="N12" s="1050"/>
      <c r="O12" s="1051"/>
      <c r="P12" s="1057"/>
      <c r="Q12" s="1057"/>
      <c r="R12" s="1057"/>
      <c r="S12" s="1057"/>
      <c r="T12" s="1057"/>
      <c r="U12" s="1057"/>
      <c r="V12" s="1057"/>
      <c r="W12" s="1057"/>
      <c r="X12" s="1058"/>
      <c r="Y12" s="442" t="s">
        <v>54</v>
      </c>
      <c r="Z12" s="1062"/>
      <c r="AA12" s="1063"/>
      <c r="AB12" s="550"/>
      <c r="AC12" s="1068"/>
      <c r="AD12" s="1068"/>
      <c r="AE12" s="217"/>
      <c r="AF12" s="218"/>
      <c r="AG12" s="218"/>
      <c r="AH12" s="218"/>
      <c r="AI12" s="217"/>
      <c r="AJ12" s="218"/>
      <c r="AK12" s="218"/>
      <c r="AL12" s="218"/>
      <c r="AM12" s="217"/>
      <c r="AN12" s="218"/>
      <c r="AO12" s="218"/>
      <c r="AP12" s="218"/>
      <c r="AQ12" s="355"/>
      <c r="AR12" s="207"/>
      <c r="AS12" s="207"/>
      <c r="AT12" s="356"/>
      <c r="AU12" s="218"/>
      <c r="AV12" s="218"/>
      <c r="AW12" s="218"/>
      <c r="AX12" s="220"/>
    </row>
    <row r="13" spans="1:50" ht="22.5" customHeight="1" x14ac:dyDescent="0.15">
      <c r="A13" s="431"/>
      <c r="B13" s="432"/>
      <c r="C13" s="432"/>
      <c r="D13" s="432"/>
      <c r="E13" s="432"/>
      <c r="F13" s="433"/>
      <c r="G13" s="1052"/>
      <c r="H13" s="1053"/>
      <c r="I13" s="1053"/>
      <c r="J13" s="1053"/>
      <c r="K13" s="1053"/>
      <c r="L13" s="1053"/>
      <c r="M13" s="1053"/>
      <c r="N13" s="1053"/>
      <c r="O13" s="1054"/>
      <c r="P13" s="1059"/>
      <c r="Q13" s="1059"/>
      <c r="R13" s="1059"/>
      <c r="S13" s="1059"/>
      <c r="T13" s="1059"/>
      <c r="U13" s="1059"/>
      <c r="V13" s="1059"/>
      <c r="W13" s="1059"/>
      <c r="X13" s="1060"/>
      <c r="Y13" s="1061" t="s">
        <v>13</v>
      </c>
      <c r="Z13" s="1062"/>
      <c r="AA13" s="1063"/>
      <c r="AB13" s="618" t="s">
        <v>182</v>
      </c>
      <c r="AC13" s="1064"/>
      <c r="AD13" s="1064"/>
      <c r="AE13" s="217"/>
      <c r="AF13" s="218"/>
      <c r="AG13" s="218"/>
      <c r="AH13" s="218"/>
      <c r="AI13" s="217"/>
      <c r="AJ13" s="218"/>
      <c r="AK13" s="218"/>
      <c r="AL13" s="218"/>
      <c r="AM13" s="217"/>
      <c r="AN13" s="218"/>
      <c r="AO13" s="218"/>
      <c r="AP13" s="218"/>
      <c r="AQ13" s="355"/>
      <c r="AR13" s="207"/>
      <c r="AS13" s="207"/>
      <c r="AT13" s="356"/>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4" t="s">
        <v>351</v>
      </c>
      <c r="B16" s="425"/>
      <c r="C16" s="425"/>
      <c r="D16" s="425"/>
      <c r="E16" s="425"/>
      <c r="F16" s="426"/>
      <c r="G16" s="539" t="s">
        <v>146</v>
      </c>
      <c r="H16" s="460"/>
      <c r="I16" s="460"/>
      <c r="J16" s="460"/>
      <c r="K16" s="460"/>
      <c r="L16" s="460"/>
      <c r="M16" s="460"/>
      <c r="N16" s="460"/>
      <c r="O16" s="540"/>
      <c r="P16" s="459" t="s">
        <v>59</v>
      </c>
      <c r="Q16" s="460"/>
      <c r="R16" s="460"/>
      <c r="S16" s="460"/>
      <c r="T16" s="460"/>
      <c r="U16" s="460"/>
      <c r="V16" s="460"/>
      <c r="W16" s="460"/>
      <c r="X16" s="540"/>
      <c r="Y16" s="1070"/>
      <c r="Z16" s="852"/>
      <c r="AA16" s="853"/>
      <c r="AB16" s="1074" t="s">
        <v>11</v>
      </c>
      <c r="AC16" s="1075"/>
      <c r="AD16" s="1076"/>
      <c r="AE16" s="249" t="s">
        <v>391</v>
      </c>
      <c r="AF16" s="249"/>
      <c r="AG16" s="249"/>
      <c r="AH16" s="249"/>
      <c r="AI16" s="249" t="s">
        <v>389</v>
      </c>
      <c r="AJ16" s="249"/>
      <c r="AK16" s="249"/>
      <c r="AL16" s="249"/>
      <c r="AM16" s="249" t="s">
        <v>418</v>
      </c>
      <c r="AN16" s="249"/>
      <c r="AO16" s="249"/>
      <c r="AP16" s="243"/>
      <c r="AQ16" s="159" t="s">
        <v>235</v>
      </c>
      <c r="AR16" s="129"/>
      <c r="AS16" s="129"/>
      <c r="AT16" s="130"/>
      <c r="AU16" s="560" t="s">
        <v>134</v>
      </c>
      <c r="AV16" s="560"/>
      <c r="AW16" s="560"/>
      <c r="AX16" s="561"/>
    </row>
    <row r="17" spans="1:50" ht="18.75" customHeight="1" x14ac:dyDescent="0.15">
      <c r="A17" s="424"/>
      <c r="B17" s="425"/>
      <c r="C17" s="425"/>
      <c r="D17" s="425"/>
      <c r="E17" s="425"/>
      <c r="F17" s="426"/>
      <c r="G17" s="440"/>
      <c r="H17" s="422"/>
      <c r="I17" s="422"/>
      <c r="J17" s="422"/>
      <c r="K17" s="422"/>
      <c r="L17" s="422"/>
      <c r="M17" s="422"/>
      <c r="N17" s="422"/>
      <c r="O17" s="441"/>
      <c r="P17" s="462"/>
      <c r="Q17" s="422"/>
      <c r="R17" s="422"/>
      <c r="S17" s="422"/>
      <c r="T17" s="422"/>
      <c r="U17" s="422"/>
      <c r="V17" s="422"/>
      <c r="W17" s="422"/>
      <c r="X17" s="441"/>
      <c r="Y17" s="1071"/>
      <c r="Z17" s="1072"/>
      <c r="AA17" s="1073"/>
      <c r="AB17" s="1077"/>
      <c r="AC17" s="1078"/>
      <c r="AD17" s="1079"/>
      <c r="AE17" s="250"/>
      <c r="AF17" s="250"/>
      <c r="AG17" s="250"/>
      <c r="AH17" s="250"/>
      <c r="AI17" s="250"/>
      <c r="AJ17" s="250"/>
      <c r="AK17" s="250"/>
      <c r="AL17" s="250"/>
      <c r="AM17" s="250"/>
      <c r="AN17" s="250"/>
      <c r="AO17" s="250"/>
      <c r="AP17" s="246"/>
      <c r="AQ17" s="198"/>
      <c r="AR17" s="199"/>
      <c r="AS17" s="132" t="s">
        <v>236</v>
      </c>
      <c r="AT17" s="133"/>
      <c r="AU17" s="199"/>
      <c r="AV17" s="199"/>
      <c r="AW17" s="422" t="s">
        <v>181</v>
      </c>
      <c r="AX17" s="423"/>
    </row>
    <row r="18" spans="1:50" ht="22.5" customHeight="1" x14ac:dyDescent="0.15">
      <c r="A18" s="427"/>
      <c r="B18" s="425"/>
      <c r="C18" s="425"/>
      <c r="D18" s="425"/>
      <c r="E18" s="425"/>
      <c r="F18" s="426"/>
      <c r="G18" s="588"/>
      <c r="H18" s="1047"/>
      <c r="I18" s="1047"/>
      <c r="J18" s="1047"/>
      <c r="K18" s="1047"/>
      <c r="L18" s="1047"/>
      <c r="M18" s="1047"/>
      <c r="N18" s="1047"/>
      <c r="O18" s="1048"/>
      <c r="P18" s="104"/>
      <c r="Q18" s="1055"/>
      <c r="R18" s="1055"/>
      <c r="S18" s="1055"/>
      <c r="T18" s="1055"/>
      <c r="U18" s="1055"/>
      <c r="V18" s="1055"/>
      <c r="W18" s="1055"/>
      <c r="X18" s="1056"/>
      <c r="Y18" s="1065" t="s">
        <v>12</v>
      </c>
      <c r="Z18" s="1066"/>
      <c r="AA18" s="1067"/>
      <c r="AB18" s="488"/>
      <c r="AC18" s="1069"/>
      <c r="AD18" s="1069"/>
      <c r="AE18" s="217"/>
      <c r="AF18" s="218"/>
      <c r="AG18" s="218"/>
      <c r="AH18" s="218"/>
      <c r="AI18" s="217"/>
      <c r="AJ18" s="218"/>
      <c r="AK18" s="218"/>
      <c r="AL18" s="218"/>
      <c r="AM18" s="217"/>
      <c r="AN18" s="218"/>
      <c r="AO18" s="218"/>
      <c r="AP18" s="218"/>
      <c r="AQ18" s="355"/>
      <c r="AR18" s="207"/>
      <c r="AS18" s="207"/>
      <c r="AT18" s="356"/>
      <c r="AU18" s="218"/>
      <c r="AV18" s="218"/>
      <c r="AW18" s="218"/>
      <c r="AX18" s="220"/>
    </row>
    <row r="19" spans="1:50" ht="22.5" customHeight="1" x14ac:dyDescent="0.15">
      <c r="A19" s="428"/>
      <c r="B19" s="429"/>
      <c r="C19" s="429"/>
      <c r="D19" s="429"/>
      <c r="E19" s="429"/>
      <c r="F19" s="430"/>
      <c r="G19" s="1049"/>
      <c r="H19" s="1050"/>
      <c r="I19" s="1050"/>
      <c r="J19" s="1050"/>
      <c r="K19" s="1050"/>
      <c r="L19" s="1050"/>
      <c r="M19" s="1050"/>
      <c r="N19" s="1050"/>
      <c r="O19" s="1051"/>
      <c r="P19" s="1057"/>
      <c r="Q19" s="1057"/>
      <c r="R19" s="1057"/>
      <c r="S19" s="1057"/>
      <c r="T19" s="1057"/>
      <c r="U19" s="1057"/>
      <c r="V19" s="1057"/>
      <c r="W19" s="1057"/>
      <c r="X19" s="1058"/>
      <c r="Y19" s="442" t="s">
        <v>54</v>
      </c>
      <c r="Z19" s="1062"/>
      <c r="AA19" s="1063"/>
      <c r="AB19" s="550"/>
      <c r="AC19" s="1068"/>
      <c r="AD19" s="1068"/>
      <c r="AE19" s="217"/>
      <c r="AF19" s="218"/>
      <c r="AG19" s="218"/>
      <c r="AH19" s="218"/>
      <c r="AI19" s="217"/>
      <c r="AJ19" s="218"/>
      <c r="AK19" s="218"/>
      <c r="AL19" s="218"/>
      <c r="AM19" s="217"/>
      <c r="AN19" s="218"/>
      <c r="AO19" s="218"/>
      <c r="AP19" s="218"/>
      <c r="AQ19" s="355"/>
      <c r="AR19" s="207"/>
      <c r="AS19" s="207"/>
      <c r="AT19" s="356"/>
      <c r="AU19" s="218"/>
      <c r="AV19" s="218"/>
      <c r="AW19" s="218"/>
      <c r="AX19" s="220"/>
    </row>
    <row r="20" spans="1:50" ht="22.5" customHeight="1" x14ac:dyDescent="0.15">
      <c r="A20" s="431"/>
      <c r="B20" s="432"/>
      <c r="C20" s="432"/>
      <c r="D20" s="432"/>
      <c r="E20" s="432"/>
      <c r="F20" s="433"/>
      <c r="G20" s="1052"/>
      <c r="H20" s="1053"/>
      <c r="I20" s="1053"/>
      <c r="J20" s="1053"/>
      <c r="K20" s="1053"/>
      <c r="L20" s="1053"/>
      <c r="M20" s="1053"/>
      <c r="N20" s="1053"/>
      <c r="O20" s="1054"/>
      <c r="P20" s="1059"/>
      <c r="Q20" s="1059"/>
      <c r="R20" s="1059"/>
      <c r="S20" s="1059"/>
      <c r="T20" s="1059"/>
      <c r="U20" s="1059"/>
      <c r="V20" s="1059"/>
      <c r="W20" s="1059"/>
      <c r="X20" s="1060"/>
      <c r="Y20" s="1061" t="s">
        <v>13</v>
      </c>
      <c r="Z20" s="1062"/>
      <c r="AA20" s="1063"/>
      <c r="AB20" s="618" t="s">
        <v>182</v>
      </c>
      <c r="AC20" s="1064"/>
      <c r="AD20" s="1064"/>
      <c r="AE20" s="217"/>
      <c r="AF20" s="218"/>
      <c r="AG20" s="218"/>
      <c r="AH20" s="218"/>
      <c r="AI20" s="217"/>
      <c r="AJ20" s="218"/>
      <c r="AK20" s="218"/>
      <c r="AL20" s="218"/>
      <c r="AM20" s="217"/>
      <c r="AN20" s="218"/>
      <c r="AO20" s="218"/>
      <c r="AP20" s="218"/>
      <c r="AQ20" s="355"/>
      <c r="AR20" s="207"/>
      <c r="AS20" s="207"/>
      <c r="AT20" s="356"/>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4" t="s">
        <v>351</v>
      </c>
      <c r="B23" s="425"/>
      <c r="C23" s="425"/>
      <c r="D23" s="425"/>
      <c r="E23" s="425"/>
      <c r="F23" s="426"/>
      <c r="G23" s="539" t="s">
        <v>146</v>
      </c>
      <c r="H23" s="460"/>
      <c r="I23" s="460"/>
      <c r="J23" s="460"/>
      <c r="K23" s="460"/>
      <c r="L23" s="460"/>
      <c r="M23" s="460"/>
      <c r="N23" s="460"/>
      <c r="O23" s="540"/>
      <c r="P23" s="459" t="s">
        <v>59</v>
      </c>
      <c r="Q23" s="460"/>
      <c r="R23" s="460"/>
      <c r="S23" s="460"/>
      <c r="T23" s="460"/>
      <c r="U23" s="460"/>
      <c r="V23" s="460"/>
      <c r="W23" s="460"/>
      <c r="X23" s="540"/>
      <c r="Y23" s="1070"/>
      <c r="Z23" s="852"/>
      <c r="AA23" s="853"/>
      <c r="AB23" s="1074" t="s">
        <v>11</v>
      </c>
      <c r="AC23" s="1075"/>
      <c r="AD23" s="1076"/>
      <c r="AE23" s="249" t="s">
        <v>391</v>
      </c>
      <c r="AF23" s="249"/>
      <c r="AG23" s="249"/>
      <c r="AH23" s="249"/>
      <c r="AI23" s="249" t="s">
        <v>389</v>
      </c>
      <c r="AJ23" s="249"/>
      <c r="AK23" s="249"/>
      <c r="AL23" s="249"/>
      <c r="AM23" s="249" t="s">
        <v>418</v>
      </c>
      <c r="AN23" s="249"/>
      <c r="AO23" s="249"/>
      <c r="AP23" s="243"/>
      <c r="AQ23" s="159" t="s">
        <v>235</v>
      </c>
      <c r="AR23" s="129"/>
      <c r="AS23" s="129"/>
      <c r="AT23" s="130"/>
      <c r="AU23" s="560" t="s">
        <v>134</v>
      </c>
      <c r="AV23" s="560"/>
      <c r="AW23" s="560"/>
      <c r="AX23" s="561"/>
    </row>
    <row r="24" spans="1:50" ht="18.75" customHeight="1" x14ac:dyDescent="0.15">
      <c r="A24" s="424"/>
      <c r="B24" s="425"/>
      <c r="C24" s="425"/>
      <c r="D24" s="425"/>
      <c r="E24" s="425"/>
      <c r="F24" s="426"/>
      <c r="G24" s="440"/>
      <c r="H24" s="422"/>
      <c r="I24" s="422"/>
      <c r="J24" s="422"/>
      <c r="K24" s="422"/>
      <c r="L24" s="422"/>
      <c r="M24" s="422"/>
      <c r="N24" s="422"/>
      <c r="O24" s="441"/>
      <c r="P24" s="462"/>
      <c r="Q24" s="422"/>
      <c r="R24" s="422"/>
      <c r="S24" s="422"/>
      <c r="T24" s="422"/>
      <c r="U24" s="422"/>
      <c r="V24" s="422"/>
      <c r="W24" s="422"/>
      <c r="X24" s="441"/>
      <c r="Y24" s="1071"/>
      <c r="Z24" s="1072"/>
      <c r="AA24" s="1073"/>
      <c r="AB24" s="1077"/>
      <c r="AC24" s="1078"/>
      <c r="AD24" s="1079"/>
      <c r="AE24" s="250"/>
      <c r="AF24" s="250"/>
      <c r="AG24" s="250"/>
      <c r="AH24" s="250"/>
      <c r="AI24" s="250"/>
      <c r="AJ24" s="250"/>
      <c r="AK24" s="250"/>
      <c r="AL24" s="250"/>
      <c r="AM24" s="250"/>
      <c r="AN24" s="250"/>
      <c r="AO24" s="250"/>
      <c r="AP24" s="246"/>
      <c r="AQ24" s="198"/>
      <c r="AR24" s="199"/>
      <c r="AS24" s="132" t="s">
        <v>236</v>
      </c>
      <c r="AT24" s="133"/>
      <c r="AU24" s="199"/>
      <c r="AV24" s="199"/>
      <c r="AW24" s="422" t="s">
        <v>181</v>
      </c>
      <c r="AX24" s="423"/>
    </row>
    <row r="25" spans="1:50" ht="22.5" customHeight="1" x14ac:dyDescent="0.15">
      <c r="A25" s="427"/>
      <c r="B25" s="425"/>
      <c r="C25" s="425"/>
      <c r="D25" s="425"/>
      <c r="E25" s="425"/>
      <c r="F25" s="426"/>
      <c r="G25" s="588"/>
      <c r="H25" s="1047"/>
      <c r="I25" s="1047"/>
      <c r="J25" s="1047"/>
      <c r="K25" s="1047"/>
      <c r="L25" s="1047"/>
      <c r="M25" s="1047"/>
      <c r="N25" s="1047"/>
      <c r="O25" s="1048"/>
      <c r="P25" s="104"/>
      <c r="Q25" s="1055"/>
      <c r="R25" s="1055"/>
      <c r="S25" s="1055"/>
      <c r="T25" s="1055"/>
      <c r="U25" s="1055"/>
      <c r="V25" s="1055"/>
      <c r="W25" s="1055"/>
      <c r="X25" s="1056"/>
      <c r="Y25" s="1065" t="s">
        <v>12</v>
      </c>
      <c r="Z25" s="1066"/>
      <c r="AA25" s="1067"/>
      <c r="AB25" s="488"/>
      <c r="AC25" s="1069"/>
      <c r="AD25" s="1069"/>
      <c r="AE25" s="217"/>
      <c r="AF25" s="218"/>
      <c r="AG25" s="218"/>
      <c r="AH25" s="218"/>
      <c r="AI25" s="217"/>
      <c r="AJ25" s="218"/>
      <c r="AK25" s="218"/>
      <c r="AL25" s="218"/>
      <c r="AM25" s="217"/>
      <c r="AN25" s="218"/>
      <c r="AO25" s="218"/>
      <c r="AP25" s="218"/>
      <c r="AQ25" s="355"/>
      <c r="AR25" s="207"/>
      <c r="AS25" s="207"/>
      <c r="AT25" s="356"/>
      <c r="AU25" s="218"/>
      <c r="AV25" s="218"/>
      <c r="AW25" s="218"/>
      <c r="AX25" s="220"/>
    </row>
    <row r="26" spans="1:50" ht="22.5" customHeight="1" x14ac:dyDescent="0.15">
      <c r="A26" s="428"/>
      <c r="B26" s="429"/>
      <c r="C26" s="429"/>
      <c r="D26" s="429"/>
      <c r="E26" s="429"/>
      <c r="F26" s="430"/>
      <c r="G26" s="1049"/>
      <c r="H26" s="1050"/>
      <c r="I26" s="1050"/>
      <c r="J26" s="1050"/>
      <c r="K26" s="1050"/>
      <c r="L26" s="1050"/>
      <c r="M26" s="1050"/>
      <c r="N26" s="1050"/>
      <c r="O26" s="1051"/>
      <c r="P26" s="1057"/>
      <c r="Q26" s="1057"/>
      <c r="R26" s="1057"/>
      <c r="S26" s="1057"/>
      <c r="T26" s="1057"/>
      <c r="U26" s="1057"/>
      <c r="V26" s="1057"/>
      <c r="W26" s="1057"/>
      <c r="X26" s="1058"/>
      <c r="Y26" s="442" t="s">
        <v>54</v>
      </c>
      <c r="Z26" s="1062"/>
      <c r="AA26" s="1063"/>
      <c r="AB26" s="550"/>
      <c r="AC26" s="1068"/>
      <c r="AD26" s="1068"/>
      <c r="AE26" s="217"/>
      <c r="AF26" s="218"/>
      <c r="AG26" s="218"/>
      <c r="AH26" s="218"/>
      <c r="AI26" s="217"/>
      <c r="AJ26" s="218"/>
      <c r="AK26" s="218"/>
      <c r="AL26" s="218"/>
      <c r="AM26" s="217"/>
      <c r="AN26" s="218"/>
      <c r="AO26" s="218"/>
      <c r="AP26" s="218"/>
      <c r="AQ26" s="355"/>
      <c r="AR26" s="207"/>
      <c r="AS26" s="207"/>
      <c r="AT26" s="356"/>
      <c r="AU26" s="218"/>
      <c r="AV26" s="218"/>
      <c r="AW26" s="218"/>
      <c r="AX26" s="220"/>
    </row>
    <row r="27" spans="1:50" ht="22.5" customHeight="1" x14ac:dyDescent="0.15">
      <c r="A27" s="431"/>
      <c r="B27" s="432"/>
      <c r="C27" s="432"/>
      <c r="D27" s="432"/>
      <c r="E27" s="432"/>
      <c r="F27" s="433"/>
      <c r="G27" s="1052"/>
      <c r="H27" s="1053"/>
      <c r="I27" s="1053"/>
      <c r="J27" s="1053"/>
      <c r="K27" s="1053"/>
      <c r="L27" s="1053"/>
      <c r="M27" s="1053"/>
      <c r="N27" s="1053"/>
      <c r="O27" s="1054"/>
      <c r="P27" s="1059"/>
      <c r="Q27" s="1059"/>
      <c r="R27" s="1059"/>
      <c r="S27" s="1059"/>
      <c r="T27" s="1059"/>
      <c r="U27" s="1059"/>
      <c r="V27" s="1059"/>
      <c r="W27" s="1059"/>
      <c r="X27" s="1060"/>
      <c r="Y27" s="1061" t="s">
        <v>13</v>
      </c>
      <c r="Z27" s="1062"/>
      <c r="AA27" s="1063"/>
      <c r="AB27" s="618" t="s">
        <v>182</v>
      </c>
      <c r="AC27" s="1064"/>
      <c r="AD27" s="1064"/>
      <c r="AE27" s="217"/>
      <c r="AF27" s="218"/>
      <c r="AG27" s="218"/>
      <c r="AH27" s="218"/>
      <c r="AI27" s="217"/>
      <c r="AJ27" s="218"/>
      <c r="AK27" s="218"/>
      <c r="AL27" s="218"/>
      <c r="AM27" s="217"/>
      <c r="AN27" s="218"/>
      <c r="AO27" s="218"/>
      <c r="AP27" s="218"/>
      <c r="AQ27" s="355"/>
      <c r="AR27" s="207"/>
      <c r="AS27" s="207"/>
      <c r="AT27" s="356"/>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4" t="s">
        <v>351</v>
      </c>
      <c r="B30" s="425"/>
      <c r="C30" s="425"/>
      <c r="D30" s="425"/>
      <c r="E30" s="425"/>
      <c r="F30" s="426"/>
      <c r="G30" s="539" t="s">
        <v>146</v>
      </c>
      <c r="H30" s="460"/>
      <c r="I30" s="460"/>
      <c r="J30" s="460"/>
      <c r="K30" s="460"/>
      <c r="L30" s="460"/>
      <c r="M30" s="460"/>
      <c r="N30" s="460"/>
      <c r="O30" s="540"/>
      <c r="P30" s="459" t="s">
        <v>59</v>
      </c>
      <c r="Q30" s="460"/>
      <c r="R30" s="460"/>
      <c r="S30" s="460"/>
      <c r="T30" s="460"/>
      <c r="U30" s="460"/>
      <c r="V30" s="460"/>
      <c r="W30" s="460"/>
      <c r="X30" s="540"/>
      <c r="Y30" s="1070"/>
      <c r="Z30" s="852"/>
      <c r="AA30" s="853"/>
      <c r="AB30" s="1074" t="s">
        <v>11</v>
      </c>
      <c r="AC30" s="1075"/>
      <c r="AD30" s="1076"/>
      <c r="AE30" s="249" t="s">
        <v>391</v>
      </c>
      <c r="AF30" s="249"/>
      <c r="AG30" s="249"/>
      <c r="AH30" s="249"/>
      <c r="AI30" s="249" t="s">
        <v>389</v>
      </c>
      <c r="AJ30" s="249"/>
      <c r="AK30" s="249"/>
      <c r="AL30" s="249"/>
      <c r="AM30" s="249" t="s">
        <v>418</v>
      </c>
      <c r="AN30" s="249"/>
      <c r="AO30" s="249"/>
      <c r="AP30" s="243"/>
      <c r="AQ30" s="159" t="s">
        <v>235</v>
      </c>
      <c r="AR30" s="129"/>
      <c r="AS30" s="129"/>
      <c r="AT30" s="130"/>
      <c r="AU30" s="560" t="s">
        <v>134</v>
      </c>
      <c r="AV30" s="560"/>
      <c r="AW30" s="560"/>
      <c r="AX30" s="561"/>
    </row>
    <row r="31" spans="1:50" ht="18.75" customHeight="1" x14ac:dyDescent="0.15">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1071"/>
      <c r="Z31" s="1072"/>
      <c r="AA31" s="1073"/>
      <c r="AB31" s="1077"/>
      <c r="AC31" s="1078"/>
      <c r="AD31" s="1079"/>
      <c r="AE31" s="250"/>
      <c r="AF31" s="250"/>
      <c r="AG31" s="250"/>
      <c r="AH31" s="250"/>
      <c r="AI31" s="250"/>
      <c r="AJ31" s="250"/>
      <c r="AK31" s="250"/>
      <c r="AL31" s="250"/>
      <c r="AM31" s="250"/>
      <c r="AN31" s="250"/>
      <c r="AO31" s="250"/>
      <c r="AP31" s="246"/>
      <c r="AQ31" s="198"/>
      <c r="AR31" s="199"/>
      <c r="AS31" s="132" t="s">
        <v>236</v>
      </c>
      <c r="AT31" s="133"/>
      <c r="AU31" s="199"/>
      <c r="AV31" s="199"/>
      <c r="AW31" s="422" t="s">
        <v>181</v>
      </c>
      <c r="AX31" s="423"/>
    </row>
    <row r="32" spans="1:50" ht="22.5" customHeight="1" x14ac:dyDescent="0.15">
      <c r="A32" s="427"/>
      <c r="B32" s="425"/>
      <c r="C32" s="425"/>
      <c r="D32" s="425"/>
      <c r="E32" s="425"/>
      <c r="F32" s="426"/>
      <c r="G32" s="588"/>
      <c r="H32" s="1047"/>
      <c r="I32" s="1047"/>
      <c r="J32" s="1047"/>
      <c r="K32" s="1047"/>
      <c r="L32" s="1047"/>
      <c r="M32" s="1047"/>
      <c r="N32" s="1047"/>
      <c r="O32" s="1048"/>
      <c r="P32" s="104"/>
      <c r="Q32" s="1055"/>
      <c r="R32" s="1055"/>
      <c r="S32" s="1055"/>
      <c r="T32" s="1055"/>
      <c r="U32" s="1055"/>
      <c r="V32" s="1055"/>
      <c r="W32" s="1055"/>
      <c r="X32" s="1056"/>
      <c r="Y32" s="1065" t="s">
        <v>12</v>
      </c>
      <c r="Z32" s="1066"/>
      <c r="AA32" s="1067"/>
      <c r="AB32" s="488"/>
      <c r="AC32" s="1069"/>
      <c r="AD32" s="1069"/>
      <c r="AE32" s="217"/>
      <c r="AF32" s="218"/>
      <c r="AG32" s="218"/>
      <c r="AH32" s="218"/>
      <c r="AI32" s="217"/>
      <c r="AJ32" s="218"/>
      <c r="AK32" s="218"/>
      <c r="AL32" s="218"/>
      <c r="AM32" s="217"/>
      <c r="AN32" s="218"/>
      <c r="AO32" s="218"/>
      <c r="AP32" s="218"/>
      <c r="AQ32" s="355"/>
      <c r="AR32" s="207"/>
      <c r="AS32" s="207"/>
      <c r="AT32" s="356"/>
      <c r="AU32" s="218"/>
      <c r="AV32" s="218"/>
      <c r="AW32" s="218"/>
      <c r="AX32" s="220"/>
    </row>
    <row r="33" spans="1:50" ht="22.5" customHeight="1" x14ac:dyDescent="0.15">
      <c r="A33" s="428"/>
      <c r="B33" s="429"/>
      <c r="C33" s="429"/>
      <c r="D33" s="429"/>
      <c r="E33" s="429"/>
      <c r="F33" s="430"/>
      <c r="G33" s="1049"/>
      <c r="H33" s="1050"/>
      <c r="I33" s="1050"/>
      <c r="J33" s="1050"/>
      <c r="K33" s="1050"/>
      <c r="L33" s="1050"/>
      <c r="M33" s="1050"/>
      <c r="N33" s="1050"/>
      <c r="O33" s="1051"/>
      <c r="P33" s="1057"/>
      <c r="Q33" s="1057"/>
      <c r="R33" s="1057"/>
      <c r="S33" s="1057"/>
      <c r="T33" s="1057"/>
      <c r="U33" s="1057"/>
      <c r="V33" s="1057"/>
      <c r="W33" s="1057"/>
      <c r="X33" s="1058"/>
      <c r="Y33" s="442" t="s">
        <v>54</v>
      </c>
      <c r="Z33" s="1062"/>
      <c r="AA33" s="1063"/>
      <c r="AB33" s="550"/>
      <c r="AC33" s="1068"/>
      <c r="AD33" s="1068"/>
      <c r="AE33" s="217"/>
      <c r="AF33" s="218"/>
      <c r="AG33" s="218"/>
      <c r="AH33" s="218"/>
      <c r="AI33" s="217"/>
      <c r="AJ33" s="218"/>
      <c r="AK33" s="218"/>
      <c r="AL33" s="218"/>
      <c r="AM33" s="217"/>
      <c r="AN33" s="218"/>
      <c r="AO33" s="218"/>
      <c r="AP33" s="218"/>
      <c r="AQ33" s="355"/>
      <c r="AR33" s="207"/>
      <c r="AS33" s="207"/>
      <c r="AT33" s="356"/>
      <c r="AU33" s="218"/>
      <c r="AV33" s="218"/>
      <c r="AW33" s="218"/>
      <c r="AX33" s="220"/>
    </row>
    <row r="34" spans="1:50" ht="22.5" customHeight="1" x14ac:dyDescent="0.15">
      <c r="A34" s="431"/>
      <c r="B34" s="432"/>
      <c r="C34" s="432"/>
      <c r="D34" s="432"/>
      <c r="E34" s="432"/>
      <c r="F34" s="433"/>
      <c r="G34" s="1052"/>
      <c r="H34" s="1053"/>
      <c r="I34" s="1053"/>
      <c r="J34" s="1053"/>
      <c r="K34" s="1053"/>
      <c r="L34" s="1053"/>
      <c r="M34" s="1053"/>
      <c r="N34" s="1053"/>
      <c r="O34" s="1054"/>
      <c r="P34" s="1059"/>
      <c r="Q34" s="1059"/>
      <c r="R34" s="1059"/>
      <c r="S34" s="1059"/>
      <c r="T34" s="1059"/>
      <c r="U34" s="1059"/>
      <c r="V34" s="1059"/>
      <c r="W34" s="1059"/>
      <c r="X34" s="1060"/>
      <c r="Y34" s="1061" t="s">
        <v>13</v>
      </c>
      <c r="Z34" s="1062"/>
      <c r="AA34" s="1063"/>
      <c r="AB34" s="618" t="s">
        <v>182</v>
      </c>
      <c r="AC34" s="1064"/>
      <c r="AD34" s="1064"/>
      <c r="AE34" s="217"/>
      <c r="AF34" s="218"/>
      <c r="AG34" s="218"/>
      <c r="AH34" s="218"/>
      <c r="AI34" s="217"/>
      <c r="AJ34" s="218"/>
      <c r="AK34" s="218"/>
      <c r="AL34" s="218"/>
      <c r="AM34" s="217"/>
      <c r="AN34" s="218"/>
      <c r="AO34" s="218"/>
      <c r="AP34" s="218"/>
      <c r="AQ34" s="355"/>
      <c r="AR34" s="207"/>
      <c r="AS34" s="207"/>
      <c r="AT34" s="356"/>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4" t="s">
        <v>351</v>
      </c>
      <c r="B37" s="425"/>
      <c r="C37" s="425"/>
      <c r="D37" s="425"/>
      <c r="E37" s="425"/>
      <c r="F37" s="426"/>
      <c r="G37" s="539" t="s">
        <v>146</v>
      </c>
      <c r="H37" s="460"/>
      <c r="I37" s="460"/>
      <c r="J37" s="460"/>
      <c r="K37" s="460"/>
      <c r="L37" s="460"/>
      <c r="M37" s="460"/>
      <c r="N37" s="460"/>
      <c r="O37" s="540"/>
      <c r="P37" s="459" t="s">
        <v>59</v>
      </c>
      <c r="Q37" s="460"/>
      <c r="R37" s="460"/>
      <c r="S37" s="460"/>
      <c r="T37" s="460"/>
      <c r="U37" s="460"/>
      <c r="V37" s="460"/>
      <c r="W37" s="460"/>
      <c r="X37" s="540"/>
      <c r="Y37" s="1070"/>
      <c r="Z37" s="852"/>
      <c r="AA37" s="853"/>
      <c r="AB37" s="1074" t="s">
        <v>11</v>
      </c>
      <c r="AC37" s="1075"/>
      <c r="AD37" s="1076"/>
      <c r="AE37" s="249" t="s">
        <v>391</v>
      </c>
      <c r="AF37" s="249"/>
      <c r="AG37" s="249"/>
      <c r="AH37" s="249"/>
      <c r="AI37" s="249" t="s">
        <v>389</v>
      </c>
      <c r="AJ37" s="249"/>
      <c r="AK37" s="249"/>
      <c r="AL37" s="249"/>
      <c r="AM37" s="249" t="s">
        <v>418</v>
      </c>
      <c r="AN37" s="249"/>
      <c r="AO37" s="249"/>
      <c r="AP37" s="243"/>
      <c r="AQ37" s="159" t="s">
        <v>235</v>
      </c>
      <c r="AR37" s="129"/>
      <c r="AS37" s="129"/>
      <c r="AT37" s="130"/>
      <c r="AU37" s="560" t="s">
        <v>134</v>
      </c>
      <c r="AV37" s="560"/>
      <c r="AW37" s="560"/>
      <c r="AX37" s="561"/>
    </row>
    <row r="38" spans="1:50" ht="18.75" customHeight="1" x14ac:dyDescent="0.15">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1071"/>
      <c r="Z38" s="1072"/>
      <c r="AA38" s="1073"/>
      <c r="AB38" s="1077"/>
      <c r="AC38" s="1078"/>
      <c r="AD38" s="1079"/>
      <c r="AE38" s="250"/>
      <c r="AF38" s="250"/>
      <c r="AG38" s="250"/>
      <c r="AH38" s="250"/>
      <c r="AI38" s="250"/>
      <c r="AJ38" s="250"/>
      <c r="AK38" s="250"/>
      <c r="AL38" s="250"/>
      <c r="AM38" s="250"/>
      <c r="AN38" s="250"/>
      <c r="AO38" s="250"/>
      <c r="AP38" s="246"/>
      <c r="AQ38" s="198"/>
      <c r="AR38" s="199"/>
      <c r="AS38" s="132" t="s">
        <v>236</v>
      </c>
      <c r="AT38" s="133"/>
      <c r="AU38" s="199"/>
      <c r="AV38" s="199"/>
      <c r="AW38" s="422" t="s">
        <v>181</v>
      </c>
      <c r="AX38" s="423"/>
    </row>
    <row r="39" spans="1:50" ht="22.5" customHeight="1" x14ac:dyDescent="0.15">
      <c r="A39" s="427"/>
      <c r="B39" s="425"/>
      <c r="C39" s="425"/>
      <c r="D39" s="425"/>
      <c r="E39" s="425"/>
      <c r="F39" s="426"/>
      <c r="G39" s="588"/>
      <c r="H39" s="1047"/>
      <c r="I39" s="1047"/>
      <c r="J39" s="1047"/>
      <c r="K39" s="1047"/>
      <c r="L39" s="1047"/>
      <c r="M39" s="1047"/>
      <c r="N39" s="1047"/>
      <c r="O39" s="1048"/>
      <c r="P39" s="104"/>
      <c r="Q39" s="1055"/>
      <c r="R39" s="1055"/>
      <c r="S39" s="1055"/>
      <c r="T39" s="1055"/>
      <c r="U39" s="1055"/>
      <c r="V39" s="1055"/>
      <c r="W39" s="1055"/>
      <c r="X39" s="1056"/>
      <c r="Y39" s="1065" t="s">
        <v>12</v>
      </c>
      <c r="Z39" s="1066"/>
      <c r="AA39" s="1067"/>
      <c r="AB39" s="488"/>
      <c r="AC39" s="1069"/>
      <c r="AD39" s="1069"/>
      <c r="AE39" s="217"/>
      <c r="AF39" s="218"/>
      <c r="AG39" s="218"/>
      <c r="AH39" s="218"/>
      <c r="AI39" s="217"/>
      <c r="AJ39" s="218"/>
      <c r="AK39" s="218"/>
      <c r="AL39" s="218"/>
      <c r="AM39" s="217"/>
      <c r="AN39" s="218"/>
      <c r="AO39" s="218"/>
      <c r="AP39" s="218"/>
      <c r="AQ39" s="355"/>
      <c r="AR39" s="207"/>
      <c r="AS39" s="207"/>
      <c r="AT39" s="356"/>
      <c r="AU39" s="218"/>
      <c r="AV39" s="218"/>
      <c r="AW39" s="218"/>
      <c r="AX39" s="220"/>
    </row>
    <row r="40" spans="1:50" ht="22.5" customHeight="1" x14ac:dyDescent="0.15">
      <c r="A40" s="428"/>
      <c r="B40" s="429"/>
      <c r="C40" s="429"/>
      <c r="D40" s="429"/>
      <c r="E40" s="429"/>
      <c r="F40" s="430"/>
      <c r="G40" s="1049"/>
      <c r="H40" s="1050"/>
      <c r="I40" s="1050"/>
      <c r="J40" s="1050"/>
      <c r="K40" s="1050"/>
      <c r="L40" s="1050"/>
      <c r="M40" s="1050"/>
      <c r="N40" s="1050"/>
      <c r="O40" s="1051"/>
      <c r="P40" s="1057"/>
      <c r="Q40" s="1057"/>
      <c r="R40" s="1057"/>
      <c r="S40" s="1057"/>
      <c r="T40" s="1057"/>
      <c r="U40" s="1057"/>
      <c r="V40" s="1057"/>
      <c r="W40" s="1057"/>
      <c r="X40" s="1058"/>
      <c r="Y40" s="442" t="s">
        <v>54</v>
      </c>
      <c r="Z40" s="1062"/>
      <c r="AA40" s="1063"/>
      <c r="AB40" s="550"/>
      <c r="AC40" s="1068"/>
      <c r="AD40" s="1068"/>
      <c r="AE40" s="217"/>
      <c r="AF40" s="218"/>
      <c r="AG40" s="218"/>
      <c r="AH40" s="218"/>
      <c r="AI40" s="217"/>
      <c r="AJ40" s="218"/>
      <c r="AK40" s="218"/>
      <c r="AL40" s="218"/>
      <c r="AM40" s="217"/>
      <c r="AN40" s="218"/>
      <c r="AO40" s="218"/>
      <c r="AP40" s="218"/>
      <c r="AQ40" s="355"/>
      <c r="AR40" s="207"/>
      <c r="AS40" s="207"/>
      <c r="AT40" s="356"/>
      <c r="AU40" s="218"/>
      <c r="AV40" s="218"/>
      <c r="AW40" s="218"/>
      <c r="AX40" s="220"/>
    </row>
    <row r="41" spans="1:50" ht="22.5" customHeight="1" x14ac:dyDescent="0.15">
      <c r="A41" s="431"/>
      <c r="B41" s="432"/>
      <c r="C41" s="432"/>
      <c r="D41" s="432"/>
      <c r="E41" s="432"/>
      <c r="F41" s="433"/>
      <c r="G41" s="1052"/>
      <c r="H41" s="1053"/>
      <c r="I41" s="1053"/>
      <c r="J41" s="1053"/>
      <c r="K41" s="1053"/>
      <c r="L41" s="1053"/>
      <c r="M41" s="1053"/>
      <c r="N41" s="1053"/>
      <c r="O41" s="1054"/>
      <c r="P41" s="1059"/>
      <c r="Q41" s="1059"/>
      <c r="R41" s="1059"/>
      <c r="S41" s="1059"/>
      <c r="T41" s="1059"/>
      <c r="U41" s="1059"/>
      <c r="V41" s="1059"/>
      <c r="W41" s="1059"/>
      <c r="X41" s="1060"/>
      <c r="Y41" s="1061" t="s">
        <v>13</v>
      </c>
      <c r="Z41" s="1062"/>
      <c r="AA41" s="1063"/>
      <c r="AB41" s="618" t="s">
        <v>182</v>
      </c>
      <c r="AC41" s="1064"/>
      <c r="AD41" s="1064"/>
      <c r="AE41" s="217"/>
      <c r="AF41" s="218"/>
      <c r="AG41" s="218"/>
      <c r="AH41" s="218"/>
      <c r="AI41" s="217"/>
      <c r="AJ41" s="218"/>
      <c r="AK41" s="218"/>
      <c r="AL41" s="218"/>
      <c r="AM41" s="217"/>
      <c r="AN41" s="218"/>
      <c r="AO41" s="218"/>
      <c r="AP41" s="218"/>
      <c r="AQ41" s="355"/>
      <c r="AR41" s="207"/>
      <c r="AS41" s="207"/>
      <c r="AT41" s="356"/>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4" t="s">
        <v>351</v>
      </c>
      <c r="B44" s="425"/>
      <c r="C44" s="425"/>
      <c r="D44" s="425"/>
      <c r="E44" s="425"/>
      <c r="F44" s="426"/>
      <c r="G44" s="539" t="s">
        <v>146</v>
      </c>
      <c r="H44" s="460"/>
      <c r="I44" s="460"/>
      <c r="J44" s="460"/>
      <c r="K44" s="460"/>
      <c r="L44" s="460"/>
      <c r="M44" s="460"/>
      <c r="N44" s="460"/>
      <c r="O44" s="540"/>
      <c r="P44" s="459" t="s">
        <v>59</v>
      </c>
      <c r="Q44" s="460"/>
      <c r="R44" s="460"/>
      <c r="S44" s="460"/>
      <c r="T44" s="460"/>
      <c r="U44" s="460"/>
      <c r="V44" s="460"/>
      <c r="W44" s="460"/>
      <c r="X44" s="540"/>
      <c r="Y44" s="1070"/>
      <c r="Z44" s="852"/>
      <c r="AA44" s="853"/>
      <c r="AB44" s="1074" t="s">
        <v>11</v>
      </c>
      <c r="AC44" s="1075"/>
      <c r="AD44" s="1076"/>
      <c r="AE44" s="249" t="s">
        <v>391</v>
      </c>
      <c r="AF44" s="249"/>
      <c r="AG44" s="249"/>
      <c r="AH44" s="249"/>
      <c r="AI44" s="249" t="s">
        <v>389</v>
      </c>
      <c r="AJ44" s="249"/>
      <c r="AK44" s="249"/>
      <c r="AL44" s="249"/>
      <c r="AM44" s="249" t="s">
        <v>418</v>
      </c>
      <c r="AN44" s="249"/>
      <c r="AO44" s="249"/>
      <c r="AP44" s="243"/>
      <c r="AQ44" s="159" t="s">
        <v>235</v>
      </c>
      <c r="AR44" s="129"/>
      <c r="AS44" s="129"/>
      <c r="AT44" s="130"/>
      <c r="AU44" s="560" t="s">
        <v>134</v>
      </c>
      <c r="AV44" s="560"/>
      <c r="AW44" s="560"/>
      <c r="AX44" s="561"/>
    </row>
    <row r="45" spans="1:50" ht="18.75" customHeight="1" x14ac:dyDescent="0.15">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1071"/>
      <c r="Z45" s="1072"/>
      <c r="AA45" s="1073"/>
      <c r="AB45" s="1077"/>
      <c r="AC45" s="1078"/>
      <c r="AD45" s="1079"/>
      <c r="AE45" s="250"/>
      <c r="AF45" s="250"/>
      <c r="AG45" s="250"/>
      <c r="AH45" s="250"/>
      <c r="AI45" s="250"/>
      <c r="AJ45" s="250"/>
      <c r="AK45" s="250"/>
      <c r="AL45" s="250"/>
      <c r="AM45" s="250"/>
      <c r="AN45" s="250"/>
      <c r="AO45" s="250"/>
      <c r="AP45" s="246"/>
      <c r="AQ45" s="198"/>
      <c r="AR45" s="199"/>
      <c r="AS45" s="132" t="s">
        <v>236</v>
      </c>
      <c r="AT45" s="133"/>
      <c r="AU45" s="199"/>
      <c r="AV45" s="199"/>
      <c r="AW45" s="422" t="s">
        <v>181</v>
      </c>
      <c r="AX45" s="423"/>
    </row>
    <row r="46" spans="1:50" ht="22.5" customHeight="1" x14ac:dyDescent="0.15">
      <c r="A46" s="427"/>
      <c r="B46" s="425"/>
      <c r="C46" s="425"/>
      <c r="D46" s="425"/>
      <c r="E46" s="425"/>
      <c r="F46" s="426"/>
      <c r="G46" s="588"/>
      <c r="H46" s="1047"/>
      <c r="I46" s="1047"/>
      <c r="J46" s="1047"/>
      <c r="K46" s="1047"/>
      <c r="L46" s="1047"/>
      <c r="M46" s="1047"/>
      <c r="N46" s="1047"/>
      <c r="O46" s="1048"/>
      <c r="P46" s="104"/>
      <c r="Q46" s="1055"/>
      <c r="R46" s="1055"/>
      <c r="S46" s="1055"/>
      <c r="T46" s="1055"/>
      <c r="U46" s="1055"/>
      <c r="V46" s="1055"/>
      <c r="W46" s="1055"/>
      <c r="X46" s="1056"/>
      <c r="Y46" s="1065" t="s">
        <v>12</v>
      </c>
      <c r="Z46" s="1066"/>
      <c r="AA46" s="1067"/>
      <c r="AB46" s="488"/>
      <c r="AC46" s="1069"/>
      <c r="AD46" s="1069"/>
      <c r="AE46" s="217"/>
      <c r="AF46" s="218"/>
      <c r="AG46" s="218"/>
      <c r="AH46" s="218"/>
      <c r="AI46" s="217"/>
      <c r="AJ46" s="218"/>
      <c r="AK46" s="218"/>
      <c r="AL46" s="218"/>
      <c r="AM46" s="217"/>
      <c r="AN46" s="218"/>
      <c r="AO46" s="218"/>
      <c r="AP46" s="218"/>
      <c r="AQ46" s="355"/>
      <c r="AR46" s="207"/>
      <c r="AS46" s="207"/>
      <c r="AT46" s="356"/>
      <c r="AU46" s="218"/>
      <c r="AV46" s="218"/>
      <c r="AW46" s="218"/>
      <c r="AX46" s="220"/>
    </row>
    <row r="47" spans="1:50" ht="22.5" customHeight="1" x14ac:dyDescent="0.15">
      <c r="A47" s="428"/>
      <c r="B47" s="429"/>
      <c r="C47" s="429"/>
      <c r="D47" s="429"/>
      <c r="E47" s="429"/>
      <c r="F47" s="430"/>
      <c r="G47" s="1049"/>
      <c r="H47" s="1050"/>
      <c r="I47" s="1050"/>
      <c r="J47" s="1050"/>
      <c r="K47" s="1050"/>
      <c r="L47" s="1050"/>
      <c r="M47" s="1050"/>
      <c r="N47" s="1050"/>
      <c r="O47" s="1051"/>
      <c r="P47" s="1057"/>
      <c r="Q47" s="1057"/>
      <c r="R47" s="1057"/>
      <c r="S47" s="1057"/>
      <c r="T47" s="1057"/>
      <c r="U47" s="1057"/>
      <c r="V47" s="1057"/>
      <c r="W47" s="1057"/>
      <c r="X47" s="1058"/>
      <c r="Y47" s="442" t="s">
        <v>54</v>
      </c>
      <c r="Z47" s="1062"/>
      <c r="AA47" s="1063"/>
      <c r="AB47" s="550"/>
      <c r="AC47" s="1068"/>
      <c r="AD47" s="1068"/>
      <c r="AE47" s="217"/>
      <c r="AF47" s="218"/>
      <c r="AG47" s="218"/>
      <c r="AH47" s="218"/>
      <c r="AI47" s="217"/>
      <c r="AJ47" s="218"/>
      <c r="AK47" s="218"/>
      <c r="AL47" s="218"/>
      <c r="AM47" s="217"/>
      <c r="AN47" s="218"/>
      <c r="AO47" s="218"/>
      <c r="AP47" s="218"/>
      <c r="AQ47" s="355"/>
      <c r="AR47" s="207"/>
      <c r="AS47" s="207"/>
      <c r="AT47" s="356"/>
      <c r="AU47" s="218"/>
      <c r="AV47" s="218"/>
      <c r="AW47" s="218"/>
      <c r="AX47" s="220"/>
    </row>
    <row r="48" spans="1:50" ht="22.5" customHeight="1" x14ac:dyDescent="0.15">
      <c r="A48" s="431"/>
      <c r="B48" s="432"/>
      <c r="C48" s="432"/>
      <c r="D48" s="432"/>
      <c r="E48" s="432"/>
      <c r="F48" s="433"/>
      <c r="G48" s="1052"/>
      <c r="H48" s="1053"/>
      <c r="I48" s="1053"/>
      <c r="J48" s="1053"/>
      <c r="K48" s="1053"/>
      <c r="L48" s="1053"/>
      <c r="M48" s="1053"/>
      <c r="N48" s="1053"/>
      <c r="O48" s="1054"/>
      <c r="P48" s="1059"/>
      <c r="Q48" s="1059"/>
      <c r="R48" s="1059"/>
      <c r="S48" s="1059"/>
      <c r="T48" s="1059"/>
      <c r="U48" s="1059"/>
      <c r="V48" s="1059"/>
      <c r="W48" s="1059"/>
      <c r="X48" s="1060"/>
      <c r="Y48" s="1061" t="s">
        <v>13</v>
      </c>
      <c r="Z48" s="1062"/>
      <c r="AA48" s="1063"/>
      <c r="AB48" s="618" t="s">
        <v>182</v>
      </c>
      <c r="AC48" s="1064"/>
      <c r="AD48" s="1064"/>
      <c r="AE48" s="217"/>
      <c r="AF48" s="218"/>
      <c r="AG48" s="218"/>
      <c r="AH48" s="218"/>
      <c r="AI48" s="217"/>
      <c r="AJ48" s="218"/>
      <c r="AK48" s="218"/>
      <c r="AL48" s="218"/>
      <c r="AM48" s="217"/>
      <c r="AN48" s="218"/>
      <c r="AO48" s="218"/>
      <c r="AP48" s="218"/>
      <c r="AQ48" s="355"/>
      <c r="AR48" s="207"/>
      <c r="AS48" s="207"/>
      <c r="AT48" s="356"/>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4" t="s">
        <v>351</v>
      </c>
      <c r="B51" s="425"/>
      <c r="C51" s="425"/>
      <c r="D51" s="425"/>
      <c r="E51" s="425"/>
      <c r="F51" s="426"/>
      <c r="G51" s="539" t="s">
        <v>146</v>
      </c>
      <c r="H51" s="460"/>
      <c r="I51" s="460"/>
      <c r="J51" s="460"/>
      <c r="K51" s="460"/>
      <c r="L51" s="460"/>
      <c r="M51" s="460"/>
      <c r="N51" s="460"/>
      <c r="O51" s="540"/>
      <c r="P51" s="459" t="s">
        <v>59</v>
      </c>
      <c r="Q51" s="460"/>
      <c r="R51" s="460"/>
      <c r="S51" s="460"/>
      <c r="T51" s="460"/>
      <c r="U51" s="460"/>
      <c r="V51" s="460"/>
      <c r="W51" s="460"/>
      <c r="X51" s="540"/>
      <c r="Y51" s="1070"/>
      <c r="Z51" s="852"/>
      <c r="AA51" s="853"/>
      <c r="AB51" s="243" t="s">
        <v>11</v>
      </c>
      <c r="AC51" s="1075"/>
      <c r="AD51" s="1076"/>
      <c r="AE51" s="249" t="s">
        <v>391</v>
      </c>
      <c r="AF51" s="249"/>
      <c r="AG51" s="249"/>
      <c r="AH51" s="249"/>
      <c r="AI51" s="249" t="s">
        <v>389</v>
      </c>
      <c r="AJ51" s="249"/>
      <c r="AK51" s="249"/>
      <c r="AL51" s="249"/>
      <c r="AM51" s="249" t="s">
        <v>418</v>
      </c>
      <c r="AN51" s="249"/>
      <c r="AO51" s="249"/>
      <c r="AP51" s="243"/>
      <c r="AQ51" s="159" t="s">
        <v>235</v>
      </c>
      <c r="AR51" s="129"/>
      <c r="AS51" s="129"/>
      <c r="AT51" s="130"/>
      <c r="AU51" s="560" t="s">
        <v>134</v>
      </c>
      <c r="AV51" s="560"/>
      <c r="AW51" s="560"/>
      <c r="AX51" s="561"/>
    </row>
    <row r="52" spans="1:50" ht="18.75" customHeight="1" x14ac:dyDescent="0.15">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1071"/>
      <c r="Z52" s="1072"/>
      <c r="AA52" s="1073"/>
      <c r="AB52" s="1077"/>
      <c r="AC52" s="1078"/>
      <c r="AD52" s="1079"/>
      <c r="AE52" s="250"/>
      <c r="AF52" s="250"/>
      <c r="AG52" s="250"/>
      <c r="AH52" s="250"/>
      <c r="AI52" s="250"/>
      <c r="AJ52" s="250"/>
      <c r="AK52" s="250"/>
      <c r="AL52" s="250"/>
      <c r="AM52" s="250"/>
      <c r="AN52" s="250"/>
      <c r="AO52" s="250"/>
      <c r="AP52" s="246"/>
      <c r="AQ52" s="198"/>
      <c r="AR52" s="199"/>
      <c r="AS52" s="132" t="s">
        <v>236</v>
      </c>
      <c r="AT52" s="133"/>
      <c r="AU52" s="199"/>
      <c r="AV52" s="199"/>
      <c r="AW52" s="422" t="s">
        <v>181</v>
      </c>
      <c r="AX52" s="423"/>
    </row>
    <row r="53" spans="1:50" ht="22.5" customHeight="1" x14ac:dyDescent="0.15">
      <c r="A53" s="427"/>
      <c r="B53" s="425"/>
      <c r="C53" s="425"/>
      <c r="D53" s="425"/>
      <c r="E53" s="425"/>
      <c r="F53" s="426"/>
      <c r="G53" s="588"/>
      <c r="H53" s="1047"/>
      <c r="I53" s="1047"/>
      <c r="J53" s="1047"/>
      <c r="K53" s="1047"/>
      <c r="L53" s="1047"/>
      <c r="M53" s="1047"/>
      <c r="N53" s="1047"/>
      <c r="O53" s="1048"/>
      <c r="P53" s="104"/>
      <c r="Q53" s="1055"/>
      <c r="R53" s="1055"/>
      <c r="S53" s="1055"/>
      <c r="T53" s="1055"/>
      <c r="U53" s="1055"/>
      <c r="V53" s="1055"/>
      <c r="W53" s="1055"/>
      <c r="X53" s="1056"/>
      <c r="Y53" s="1065" t="s">
        <v>12</v>
      </c>
      <c r="Z53" s="1066"/>
      <c r="AA53" s="1067"/>
      <c r="AB53" s="488"/>
      <c r="AC53" s="1069"/>
      <c r="AD53" s="1069"/>
      <c r="AE53" s="217"/>
      <c r="AF53" s="218"/>
      <c r="AG53" s="218"/>
      <c r="AH53" s="218"/>
      <c r="AI53" s="217"/>
      <c r="AJ53" s="218"/>
      <c r="AK53" s="218"/>
      <c r="AL53" s="218"/>
      <c r="AM53" s="217"/>
      <c r="AN53" s="218"/>
      <c r="AO53" s="218"/>
      <c r="AP53" s="218"/>
      <c r="AQ53" s="355"/>
      <c r="AR53" s="207"/>
      <c r="AS53" s="207"/>
      <c r="AT53" s="356"/>
      <c r="AU53" s="218"/>
      <c r="AV53" s="218"/>
      <c r="AW53" s="218"/>
      <c r="AX53" s="220"/>
    </row>
    <row r="54" spans="1:50" ht="22.5" customHeight="1" x14ac:dyDescent="0.15">
      <c r="A54" s="428"/>
      <c r="B54" s="429"/>
      <c r="C54" s="429"/>
      <c r="D54" s="429"/>
      <c r="E54" s="429"/>
      <c r="F54" s="430"/>
      <c r="G54" s="1049"/>
      <c r="H54" s="1050"/>
      <c r="I54" s="1050"/>
      <c r="J54" s="1050"/>
      <c r="K54" s="1050"/>
      <c r="L54" s="1050"/>
      <c r="M54" s="1050"/>
      <c r="N54" s="1050"/>
      <c r="O54" s="1051"/>
      <c r="P54" s="1057"/>
      <c r="Q54" s="1057"/>
      <c r="R54" s="1057"/>
      <c r="S54" s="1057"/>
      <c r="T54" s="1057"/>
      <c r="U54" s="1057"/>
      <c r="V54" s="1057"/>
      <c r="W54" s="1057"/>
      <c r="X54" s="1058"/>
      <c r="Y54" s="442" t="s">
        <v>54</v>
      </c>
      <c r="Z54" s="1062"/>
      <c r="AA54" s="1063"/>
      <c r="AB54" s="550"/>
      <c r="AC54" s="1068"/>
      <c r="AD54" s="1068"/>
      <c r="AE54" s="217"/>
      <c r="AF54" s="218"/>
      <c r="AG54" s="218"/>
      <c r="AH54" s="218"/>
      <c r="AI54" s="217"/>
      <c r="AJ54" s="218"/>
      <c r="AK54" s="218"/>
      <c r="AL54" s="218"/>
      <c r="AM54" s="217"/>
      <c r="AN54" s="218"/>
      <c r="AO54" s="218"/>
      <c r="AP54" s="218"/>
      <c r="AQ54" s="355"/>
      <c r="AR54" s="207"/>
      <c r="AS54" s="207"/>
      <c r="AT54" s="356"/>
      <c r="AU54" s="218"/>
      <c r="AV54" s="218"/>
      <c r="AW54" s="218"/>
      <c r="AX54" s="220"/>
    </row>
    <row r="55" spans="1:50" ht="22.5" customHeight="1" x14ac:dyDescent="0.15">
      <c r="A55" s="431"/>
      <c r="B55" s="432"/>
      <c r="C55" s="432"/>
      <c r="D55" s="432"/>
      <c r="E55" s="432"/>
      <c r="F55" s="433"/>
      <c r="G55" s="1052"/>
      <c r="H55" s="1053"/>
      <c r="I55" s="1053"/>
      <c r="J55" s="1053"/>
      <c r="K55" s="1053"/>
      <c r="L55" s="1053"/>
      <c r="M55" s="1053"/>
      <c r="N55" s="1053"/>
      <c r="O55" s="1054"/>
      <c r="P55" s="1059"/>
      <c r="Q55" s="1059"/>
      <c r="R55" s="1059"/>
      <c r="S55" s="1059"/>
      <c r="T55" s="1059"/>
      <c r="U55" s="1059"/>
      <c r="V55" s="1059"/>
      <c r="W55" s="1059"/>
      <c r="X55" s="1060"/>
      <c r="Y55" s="1061" t="s">
        <v>13</v>
      </c>
      <c r="Z55" s="1062"/>
      <c r="AA55" s="1063"/>
      <c r="AB55" s="618" t="s">
        <v>182</v>
      </c>
      <c r="AC55" s="1064"/>
      <c r="AD55" s="1064"/>
      <c r="AE55" s="217"/>
      <c r="AF55" s="218"/>
      <c r="AG55" s="218"/>
      <c r="AH55" s="218"/>
      <c r="AI55" s="217"/>
      <c r="AJ55" s="218"/>
      <c r="AK55" s="218"/>
      <c r="AL55" s="218"/>
      <c r="AM55" s="217"/>
      <c r="AN55" s="218"/>
      <c r="AO55" s="218"/>
      <c r="AP55" s="218"/>
      <c r="AQ55" s="355"/>
      <c r="AR55" s="207"/>
      <c r="AS55" s="207"/>
      <c r="AT55" s="356"/>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4" t="s">
        <v>351</v>
      </c>
      <c r="B58" s="425"/>
      <c r="C58" s="425"/>
      <c r="D58" s="425"/>
      <c r="E58" s="425"/>
      <c r="F58" s="426"/>
      <c r="G58" s="539" t="s">
        <v>146</v>
      </c>
      <c r="H58" s="460"/>
      <c r="I58" s="460"/>
      <c r="J58" s="460"/>
      <c r="K58" s="460"/>
      <c r="L58" s="460"/>
      <c r="M58" s="460"/>
      <c r="N58" s="460"/>
      <c r="O58" s="540"/>
      <c r="P58" s="459" t="s">
        <v>59</v>
      </c>
      <c r="Q58" s="460"/>
      <c r="R58" s="460"/>
      <c r="S58" s="460"/>
      <c r="T58" s="460"/>
      <c r="U58" s="460"/>
      <c r="V58" s="460"/>
      <c r="W58" s="460"/>
      <c r="X58" s="540"/>
      <c r="Y58" s="1070"/>
      <c r="Z58" s="852"/>
      <c r="AA58" s="853"/>
      <c r="AB58" s="1074" t="s">
        <v>11</v>
      </c>
      <c r="AC58" s="1075"/>
      <c r="AD58" s="1076"/>
      <c r="AE58" s="249" t="s">
        <v>391</v>
      </c>
      <c r="AF58" s="249"/>
      <c r="AG58" s="249"/>
      <c r="AH58" s="249"/>
      <c r="AI58" s="249" t="s">
        <v>389</v>
      </c>
      <c r="AJ58" s="249"/>
      <c r="AK58" s="249"/>
      <c r="AL58" s="249"/>
      <c r="AM58" s="249" t="s">
        <v>418</v>
      </c>
      <c r="AN58" s="249"/>
      <c r="AO58" s="249"/>
      <c r="AP58" s="243"/>
      <c r="AQ58" s="159" t="s">
        <v>235</v>
      </c>
      <c r="AR58" s="129"/>
      <c r="AS58" s="129"/>
      <c r="AT58" s="130"/>
      <c r="AU58" s="560" t="s">
        <v>134</v>
      </c>
      <c r="AV58" s="560"/>
      <c r="AW58" s="560"/>
      <c r="AX58" s="561"/>
    </row>
    <row r="59" spans="1:50" ht="18.75" customHeight="1" x14ac:dyDescent="0.15">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1071"/>
      <c r="Z59" s="1072"/>
      <c r="AA59" s="1073"/>
      <c r="AB59" s="1077"/>
      <c r="AC59" s="1078"/>
      <c r="AD59" s="1079"/>
      <c r="AE59" s="250"/>
      <c r="AF59" s="250"/>
      <c r="AG59" s="250"/>
      <c r="AH59" s="250"/>
      <c r="AI59" s="250"/>
      <c r="AJ59" s="250"/>
      <c r="AK59" s="250"/>
      <c r="AL59" s="250"/>
      <c r="AM59" s="250"/>
      <c r="AN59" s="250"/>
      <c r="AO59" s="250"/>
      <c r="AP59" s="246"/>
      <c r="AQ59" s="198"/>
      <c r="AR59" s="199"/>
      <c r="AS59" s="132" t="s">
        <v>236</v>
      </c>
      <c r="AT59" s="133"/>
      <c r="AU59" s="199"/>
      <c r="AV59" s="199"/>
      <c r="AW59" s="422" t="s">
        <v>181</v>
      </c>
      <c r="AX59" s="423"/>
    </row>
    <row r="60" spans="1:50" ht="22.5" customHeight="1" x14ac:dyDescent="0.15">
      <c r="A60" s="427"/>
      <c r="B60" s="425"/>
      <c r="C60" s="425"/>
      <c r="D60" s="425"/>
      <c r="E60" s="425"/>
      <c r="F60" s="426"/>
      <c r="G60" s="588"/>
      <c r="H60" s="1047"/>
      <c r="I60" s="1047"/>
      <c r="J60" s="1047"/>
      <c r="K60" s="1047"/>
      <c r="L60" s="1047"/>
      <c r="M60" s="1047"/>
      <c r="N60" s="1047"/>
      <c r="O60" s="1048"/>
      <c r="P60" s="104"/>
      <c r="Q60" s="1055"/>
      <c r="R60" s="1055"/>
      <c r="S60" s="1055"/>
      <c r="T60" s="1055"/>
      <c r="U60" s="1055"/>
      <c r="V60" s="1055"/>
      <c r="W60" s="1055"/>
      <c r="X60" s="1056"/>
      <c r="Y60" s="1065" t="s">
        <v>12</v>
      </c>
      <c r="Z60" s="1066"/>
      <c r="AA60" s="1067"/>
      <c r="AB60" s="488"/>
      <c r="AC60" s="1069"/>
      <c r="AD60" s="1069"/>
      <c r="AE60" s="217"/>
      <c r="AF60" s="218"/>
      <c r="AG60" s="218"/>
      <c r="AH60" s="218"/>
      <c r="AI60" s="217"/>
      <c r="AJ60" s="218"/>
      <c r="AK60" s="218"/>
      <c r="AL60" s="218"/>
      <c r="AM60" s="217"/>
      <c r="AN60" s="218"/>
      <c r="AO60" s="218"/>
      <c r="AP60" s="218"/>
      <c r="AQ60" s="355"/>
      <c r="AR60" s="207"/>
      <c r="AS60" s="207"/>
      <c r="AT60" s="356"/>
      <c r="AU60" s="218"/>
      <c r="AV60" s="218"/>
      <c r="AW60" s="218"/>
      <c r="AX60" s="220"/>
    </row>
    <row r="61" spans="1:50" ht="22.5" customHeight="1" x14ac:dyDescent="0.15">
      <c r="A61" s="428"/>
      <c r="B61" s="429"/>
      <c r="C61" s="429"/>
      <c r="D61" s="429"/>
      <c r="E61" s="429"/>
      <c r="F61" s="430"/>
      <c r="G61" s="1049"/>
      <c r="H61" s="1050"/>
      <c r="I61" s="1050"/>
      <c r="J61" s="1050"/>
      <c r="K61" s="1050"/>
      <c r="L61" s="1050"/>
      <c r="M61" s="1050"/>
      <c r="N61" s="1050"/>
      <c r="O61" s="1051"/>
      <c r="P61" s="1057"/>
      <c r="Q61" s="1057"/>
      <c r="R61" s="1057"/>
      <c r="S61" s="1057"/>
      <c r="T61" s="1057"/>
      <c r="U61" s="1057"/>
      <c r="V61" s="1057"/>
      <c r="W61" s="1057"/>
      <c r="X61" s="1058"/>
      <c r="Y61" s="442" t="s">
        <v>54</v>
      </c>
      <c r="Z61" s="1062"/>
      <c r="AA61" s="1063"/>
      <c r="AB61" s="550"/>
      <c r="AC61" s="1068"/>
      <c r="AD61" s="1068"/>
      <c r="AE61" s="217"/>
      <c r="AF61" s="218"/>
      <c r="AG61" s="218"/>
      <c r="AH61" s="218"/>
      <c r="AI61" s="217"/>
      <c r="AJ61" s="218"/>
      <c r="AK61" s="218"/>
      <c r="AL61" s="218"/>
      <c r="AM61" s="217"/>
      <c r="AN61" s="218"/>
      <c r="AO61" s="218"/>
      <c r="AP61" s="218"/>
      <c r="AQ61" s="355"/>
      <c r="AR61" s="207"/>
      <c r="AS61" s="207"/>
      <c r="AT61" s="356"/>
      <c r="AU61" s="218"/>
      <c r="AV61" s="218"/>
      <c r="AW61" s="218"/>
      <c r="AX61" s="220"/>
    </row>
    <row r="62" spans="1:50" ht="22.5" customHeight="1" x14ac:dyDescent="0.15">
      <c r="A62" s="431"/>
      <c r="B62" s="432"/>
      <c r="C62" s="432"/>
      <c r="D62" s="432"/>
      <c r="E62" s="432"/>
      <c r="F62" s="433"/>
      <c r="G62" s="1052"/>
      <c r="H62" s="1053"/>
      <c r="I62" s="1053"/>
      <c r="J62" s="1053"/>
      <c r="K62" s="1053"/>
      <c r="L62" s="1053"/>
      <c r="M62" s="1053"/>
      <c r="N62" s="1053"/>
      <c r="O62" s="1054"/>
      <c r="P62" s="1059"/>
      <c r="Q62" s="1059"/>
      <c r="R62" s="1059"/>
      <c r="S62" s="1059"/>
      <c r="T62" s="1059"/>
      <c r="U62" s="1059"/>
      <c r="V62" s="1059"/>
      <c r="W62" s="1059"/>
      <c r="X62" s="1060"/>
      <c r="Y62" s="1061" t="s">
        <v>13</v>
      </c>
      <c r="Z62" s="1062"/>
      <c r="AA62" s="1063"/>
      <c r="AB62" s="618" t="s">
        <v>182</v>
      </c>
      <c r="AC62" s="1064"/>
      <c r="AD62" s="1064"/>
      <c r="AE62" s="217"/>
      <c r="AF62" s="218"/>
      <c r="AG62" s="218"/>
      <c r="AH62" s="218"/>
      <c r="AI62" s="217"/>
      <c r="AJ62" s="218"/>
      <c r="AK62" s="218"/>
      <c r="AL62" s="218"/>
      <c r="AM62" s="217"/>
      <c r="AN62" s="218"/>
      <c r="AO62" s="218"/>
      <c r="AP62" s="218"/>
      <c r="AQ62" s="355"/>
      <c r="AR62" s="207"/>
      <c r="AS62" s="207"/>
      <c r="AT62" s="356"/>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4" t="s">
        <v>351</v>
      </c>
      <c r="B65" s="425"/>
      <c r="C65" s="425"/>
      <c r="D65" s="425"/>
      <c r="E65" s="425"/>
      <c r="F65" s="426"/>
      <c r="G65" s="539" t="s">
        <v>146</v>
      </c>
      <c r="H65" s="460"/>
      <c r="I65" s="460"/>
      <c r="J65" s="460"/>
      <c r="K65" s="460"/>
      <c r="L65" s="460"/>
      <c r="M65" s="460"/>
      <c r="N65" s="460"/>
      <c r="O65" s="540"/>
      <c r="P65" s="459" t="s">
        <v>59</v>
      </c>
      <c r="Q65" s="460"/>
      <c r="R65" s="460"/>
      <c r="S65" s="460"/>
      <c r="T65" s="460"/>
      <c r="U65" s="460"/>
      <c r="V65" s="460"/>
      <c r="W65" s="460"/>
      <c r="X65" s="540"/>
      <c r="Y65" s="1070"/>
      <c r="Z65" s="852"/>
      <c r="AA65" s="853"/>
      <c r="AB65" s="1074" t="s">
        <v>11</v>
      </c>
      <c r="AC65" s="1075"/>
      <c r="AD65" s="1076"/>
      <c r="AE65" s="249" t="s">
        <v>391</v>
      </c>
      <c r="AF65" s="249"/>
      <c r="AG65" s="249"/>
      <c r="AH65" s="249"/>
      <c r="AI65" s="249" t="s">
        <v>389</v>
      </c>
      <c r="AJ65" s="249"/>
      <c r="AK65" s="249"/>
      <c r="AL65" s="249"/>
      <c r="AM65" s="249" t="s">
        <v>418</v>
      </c>
      <c r="AN65" s="249"/>
      <c r="AO65" s="249"/>
      <c r="AP65" s="243"/>
      <c r="AQ65" s="159" t="s">
        <v>235</v>
      </c>
      <c r="AR65" s="129"/>
      <c r="AS65" s="129"/>
      <c r="AT65" s="130"/>
      <c r="AU65" s="560" t="s">
        <v>134</v>
      </c>
      <c r="AV65" s="560"/>
      <c r="AW65" s="560"/>
      <c r="AX65" s="561"/>
    </row>
    <row r="66" spans="1:50" ht="18.75" customHeight="1" x14ac:dyDescent="0.15">
      <c r="A66" s="424"/>
      <c r="B66" s="425"/>
      <c r="C66" s="425"/>
      <c r="D66" s="425"/>
      <c r="E66" s="425"/>
      <c r="F66" s="426"/>
      <c r="G66" s="440"/>
      <c r="H66" s="422"/>
      <c r="I66" s="422"/>
      <c r="J66" s="422"/>
      <c r="K66" s="422"/>
      <c r="L66" s="422"/>
      <c r="M66" s="422"/>
      <c r="N66" s="422"/>
      <c r="O66" s="441"/>
      <c r="P66" s="462"/>
      <c r="Q66" s="422"/>
      <c r="R66" s="422"/>
      <c r="S66" s="422"/>
      <c r="T66" s="422"/>
      <c r="U66" s="422"/>
      <c r="V66" s="422"/>
      <c r="W66" s="422"/>
      <c r="X66" s="441"/>
      <c r="Y66" s="1071"/>
      <c r="Z66" s="1072"/>
      <c r="AA66" s="1073"/>
      <c r="AB66" s="1077"/>
      <c r="AC66" s="1078"/>
      <c r="AD66" s="1079"/>
      <c r="AE66" s="250"/>
      <c r="AF66" s="250"/>
      <c r="AG66" s="250"/>
      <c r="AH66" s="250"/>
      <c r="AI66" s="250"/>
      <c r="AJ66" s="250"/>
      <c r="AK66" s="250"/>
      <c r="AL66" s="250"/>
      <c r="AM66" s="250"/>
      <c r="AN66" s="250"/>
      <c r="AO66" s="250"/>
      <c r="AP66" s="246"/>
      <c r="AQ66" s="198"/>
      <c r="AR66" s="199"/>
      <c r="AS66" s="132" t="s">
        <v>236</v>
      </c>
      <c r="AT66" s="133"/>
      <c r="AU66" s="199"/>
      <c r="AV66" s="199"/>
      <c r="AW66" s="422" t="s">
        <v>181</v>
      </c>
      <c r="AX66" s="423"/>
    </row>
    <row r="67" spans="1:50" ht="22.5" customHeight="1" x14ac:dyDescent="0.15">
      <c r="A67" s="427"/>
      <c r="B67" s="425"/>
      <c r="C67" s="425"/>
      <c r="D67" s="425"/>
      <c r="E67" s="425"/>
      <c r="F67" s="426"/>
      <c r="G67" s="588"/>
      <c r="H67" s="1047"/>
      <c r="I67" s="1047"/>
      <c r="J67" s="1047"/>
      <c r="K67" s="1047"/>
      <c r="L67" s="1047"/>
      <c r="M67" s="1047"/>
      <c r="N67" s="1047"/>
      <c r="O67" s="1048"/>
      <c r="P67" s="104"/>
      <c r="Q67" s="1055"/>
      <c r="R67" s="1055"/>
      <c r="S67" s="1055"/>
      <c r="T67" s="1055"/>
      <c r="U67" s="1055"/>
      <c r="V67" s="1055"/>
      <c r="W67" s="1055"/>
      <c r="X67" s="1056"/>
      <c r="Y67" s="1065" t="s">
        <v>12</v>
      </c>
      <c r="Z67" s="1066"/>
      <c r="AA67" s="1067"/>
      <c r="AB67" s="488"/>
      <c r="AC67" s="1069"/>
      <c r="AD67" s="1069"/>
      <c r="AE67" s="217"/>
      <c r="AF67" s="218"/>
      <c r="AG67" s="218"/>
      <c r="AH67" s="218"/>
      <c r="AI67" s="217"/>
      <c r="AJ67" s="218"/>
      <c r="AK67" s="218"/>
      <c r="AL67" s="218"/>
      <c r="AM67" s="217"/>
      <c r="AN67" s="218"/>
      <c r="AO67" s="218"/>
      <c r="AP67" s="218"/>
      <c r="AQ67" s="355"/>
      <c r="AR67" s="207"/>
      <c r="AS67" s="207"/>
      <c r="AT67" s="356"/>
      <c r="AU67" s="218"/>
      <c r="AV67" s="218"/>
      <c r="AW67" s="218"/>
      <c r="AX67" s="220"/>
    </row>
    <row r="68" spans="1:50" ht="22.5" customHeight="1" x14ac:dyDescent="0.15">
      <c r="A68" s="428"/>
      <c r="B68" s="429"/>
      <c r="C68" s="429"/>
      <c r="D68" s="429"/>
      <c r="E68" s="429"/>
      <c r="F68" s="430"/>
      <c r="G68" s="1049"/>
      <c r="H68" s="1050"/>
      <c r="I68" s="1050"/>
      <c r="J68" s="1050"/>
      <c r="K68" s="1050"/>
      <c r="L68" s="1050"/>
      <c r="M68" s="1050"/>
      <c r="N68" s="1050"/>
      <c r="O68" s="1051"/>
      <c r="P68" s="1057"/>
      <c r="Q68" s="1057"/>
      <c r="R68" s="1057"/>
      <c r="S68" s="1057"/>
      <c r="T68" s="1057"/>
      <c r="U68" s="1057"/>
      <c r="V68" s="1057"/>
      <c r="W68" s="1057"/>
      <c r="X68" s="1058"/>
      <c r="Y68" s="442" t="s">
        <v>54</v>
      </c>
      <c r="Z68" s="1062"/>
      <c r="AA68" s="1063"/>
      <c r="AB68" s="550"/>
      <c r="AC68" s="1068"/>
      <c r="AD68" s="1068"/>
      <c r="AE68" s="217"/>
      <c r="AF68" s="218"/>
      <c r="AG68" s="218"/>
      <c r="AH68" s="218"/>
      <c r="AI68" s="217"/>
      <c r="AJ68" s="218"/>
      <c r="AK68" s="218"/>
      <c r="AL68" s="218"/>
      <c r="AM68" s="217"/>
      <c r="AN68" s="218"/>
      <c r="AO68" s="218"/>
      <c r="AP68" s="218"/>
      <c r="AQ68" s="355"/>
      <c r="AR68" s="207"/>
      <c r="AS68" s="207"/>
      <c r="AT68" s="356"/>
      <c r="AU68" s="218"/>
      <c r="AV68" s="218"/>
      <c r="AW68" s="218"/>
      <c r="AX68" s="220"/>
    </row>
    <row r="69" spans="1:50" ht="22.5" customHeight="1" x14ac:dyDescent="0.15">
      <c r="A69" s="431"/>
      <c r="B69" s="432"/>
      <c r="C69" s="432"/>
      <c r="D69" s="432"/>
      <c r="E69" s="432"/>
      <c r="F69" s="433"/>
      <c r="G69" s="1052"/>
      <c r="H69" s="1053"/>
      <c r="I69" s="1053"/>
      <c r="J69" s="1053"/>
      <c r="K69" s="1053"/>
      <c r="L69" s="1053"/>
      <c r="M69" s="1053"/>
      <c r="N69" s="1053"/>
      <c r="O69" s="1054"/>
      <c r="P69" s="1059"/>
      <c r="Q69" s="1059"/>
      <c r="R69" s="1059"/>
      <c r="S69" s="1059"/>
      <c r="T69" s="1059"/>
      <c r="U69" s="1059"/>
      <c r="V69" s="1059"/>
      <c r="W69" s="1059"/>
      <c r="X69" s="1060"/>
      <c r="Y69" s="442" t="s">
        <v>13</v>
      </c>
      <c r="Z69" s="1062"/>
      <c r="AA69" s="1063"/>
      <c r="AB69" s="583" t="s">
        <v>182</v>
      </c>
      <c r="AC69" s="385"/>
      <c r="AD69" s="385"/>
      <c r="AE69" s="217"/>
      <c r="AF69" s="218"/>
      <c r="AG69" s="218"/>
      <c r="AH69" s="218"/>
      <c r="AI69" s="217"/>
      <c r="AJ69" s="218"/>
      <c r="AK69" s="218"/>
      <c r="AL69" s="218"/>
      <c r="AM69" s="217"/>
      <c r="AN69" s="218"/>
      <c r="AO69" s="218"/>
      <c r="AP69" s="218"/>
      <c r="AQ69" s="355"/>
      <c r="AR69" s="207"/>
      <c r="AS69" s="207"/>
      <c r="AT69" s="356"/>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8" t="s">
        <v>28</v>
      </c>
      <c r="B2" s="1099"/>
      <c r="C2" s="1099"/>
      <c r="D2" s="1099"/>
      <c r="E2" s="1099"/>
      <c r="F2" s="1100"/>
      <c r="G2" s="860" t="s">
        <v>365</v>
      </c>
      <c r="H2" s="620"/>
      <c r="I2" s="620"/>
      <c r="J2" s="620"/>
      <c r="K2" s="620"/>
      <c r="L2" s="620"/>
      <c r="M2" s="620"/>
      <c r="N2" s="620"/>
      <c r="O2" s="620"/>
      <c r="P2" s="620"/>
      <c r="Q2" s="620"/>
      <c r="R2" s="620"/>
      <c r="S2" s="620"/>
      <c r="T2" s="620"/>
      <c r="U2" s="620"/>
      <c r="V2" s="620"/>
      <c r="W2" s="620"/>
      <c r="X2" s="620"/>
      <c r="Y2" s="620"/>
      <c r="Z2" s="620"/>
      <c r="AA2" s="620"/>
      <c r="AB2" s="621"/>
      <c r="AC2" s="860" t="s">
        <v>367</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2"/>
      <c r="B3" s="1093"/>
      <c r="C3" s="1093"/>
      <c r="D3" s="1093"/>
      <c r="E3" s="1093"/>
      <c r="F3" s="1094"/>
      <c r="G3" s="838" t="s">
        <v>17</v>
      </c>
      <c r="H3" s="692"/>
      <c r="I3" s="692"/>
      <c r="J3" s="692"/>
      <c r="K3" s="692"/>
      <c r="L3" s="691" t="s">
        <v>18</v>
      </c>
      <c r="M3" s="692"/>
      <c r="N3" s="692"/>
      <c r="O3" s="692"/>
      <c r="P3" s="692"/>
      <c r="Q3" s="692"/>
      <c r="R3" s="692"/>
      <c r="S3" s="692"/>
      <c r="T3" s="692"/>
      <c r="U3" s="692"/>
      <c r="V3" s="692"/>
      <c r="W3" s="692"/>
      <c r="X3" s="693"/>
      <c r="Y3" s="677" t="s">
        <v>19</v>
      </c>
      <c r="Z3" s="678"/>
      <c r="AA3" s="678"/>
      <c r="AB3" s="824"/>
      <c r="AC3" s="838"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92"/>
      <c r="B4" s="1093"/>
      <c r="C4" s="1093"/>
      <c r="D4" s="1093"/>
      <c r="E4" s="1093"/>
      <c r="F4" s="1094"/>
      <c r="G4" s="863"/>
      <c r="H4" s="695"/>
      <c r="I4" s="695"/>
      <c r="J4" s="695"/>
      <c r="K4" s="696"/>
      <c r="L4" s="688"/>
      <c r="M4" s="689"/>
      <c r="N4" s="689"/>
      <c r="O4" s="689"/>
      <c r="P4" s="689"/>
      <c r="Q4" s="689"/>
      <c r="R4" s="689"/>
      <c r="S4" s="689"/>
      <c r="T4" s="689"/>
      <c r="U4" s="689"/>
      <c r="V4" s="689"/>
      <c r="W4" s="689"/>
      <c r="X4" s="690"/>
      <c r="Y4" s="410"/>
      <c r="Z4" s="411"/>
      <c r="AA4" s="411"/>
      <c r="AB4" s="831"/>
      <c r="AC4" s="863"/>
      <c r="AD4" s="695"/>
      <c r="AE4" s="695"/>
      <c r="AF4" s="695"/>
      <c r="AG4" s="696"/>
      <c r="AH4" s="688"/>
      <c r="AI4" s="689"/>
      <c r="AJ4" s="689"/>
      <c r="AK4" s="689"/>
      <c r="AL4" s="689"/>
      <c r="AM4" s="689"/>
      <c r="AN4" s="689"/>
      <c r="AO4" s="689"/>
      <c r="AP4" s="689"/>
      <c r="AQ4" s="689"/>
      <c r="AR4" s="689"/>
      <c r="AS4" s="689"/>
      <c r="AT4" s="690"/>
      <c r="AU4" s="410"/>
      <c r="AV4" s="411"/>
      <c r="AW4" s="411"/>
      <c r="AX4" s="412"/>
    </row>
    <row r="5" spans="1:50" ht="24.75" customHeight="1" x14ac:dyDescent="0.15">
      <c r="A5" s="1092"/>
      <c r="B5" s="1093"/>
      <c r="C5" s="1093"/>
      <c r="D5" s="1093"/>
      <c r="E5" s="1093"/>
      <c r="F5" s="1094"/>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92"/>
      <c r="B6" s="1093"/>
      <c r="C6" s="1093"/>
      <c r="D6" s="1093"/>
      <c r="E6" s="1093"/>
      <c r="F6" s="1094"/>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92"/>
      <c r="B7" s="1093"/>
      <c r="C7" s="1093"/>
      <c r="D7" s="1093"/>
      <c r="E7" s="1093"/>
      <c r="F7" s="1094"/>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92"/>
      <c r="B8" s="1093"/>
      <c r="C8" s="1093"/>
      <c r="D8" s="1093"/>
      <c r="E8" s="1093"/>
      <c r="F8" s="1094"/>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92"/>
      <c r="B9" s="1093"/>
      <c r="C9" s="1093"/>
      <c r="D9" s="1093"/>
      <c r="E9" s="1093"/>
      <c r="F9" s="1094"/>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92"/>
      <c r="B10" s="1093"/>
      <c r="C10" s="1093"/>
      <c r="D10" s="1093"/>
      <c r="E10" s="1093"/>
      <c r="F10" s="1094"/>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92"/>
      <c r="B11" s="1093"/>
      <c r="C11" s="1093"/>
      <c r="D11" s="1093"/>
      <c r="E11" s="1093"/>
      <c r="F11" s="1094"/>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92"/>
      <c r="B12" s="1093"/>
      <c r="C12" s="1093"/>
      <c r="D12" s="1093"/>
      <c r="E12" s="1093"/>
      <c r="F12" s="1094"/>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92"/>
      <c r="B13" s="1093"/>
      <c r="C13" s="1093"/>
      <c r="D13" s="1093"/>
      <c r="E13" s="1093"/>
      <c r="F13" s="1094"/>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92"/>
      <c r="B14" s="1093"/>
      <c r="C14" s="1093"/>
      <c r="D14" s="1093"/>
      <c r="E14" s="1093"/>
      <c r="F14" s="1094"/>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92"/>
      <c r="B15" s="1093"/>
      <c r="C15" s="1093"/>
      <c r="D15" s="1093"/>
      <c r="E15" s="1093"/>
      <c r="F15" s="1094"/>
      <c r="G15" s="860" t="s">
        <v>271</v>
      </c>
      <c r="H15" s="620"/>
      <c r="I15" s="620"/>
      <c r="J15" s="620"/>
      <c r="K15" s="620"/>
      <c r="L15" s="620"/>
      <c r="M15" s="620"/>
      <c r="N15" s="620"/>
      <c r="O15" s="620"/>
      <c r="P15" s="620"/>
      <c r="Q15" s="620"/>
      <c r="R15" s="620"/>
      <c r="S15" s="620"/>
      <c r="T15" s="620"/>
      <c r="U15" s="620"/>
      <c r="V15" s="620"/>
      <c r="W15" s="620"/>
      <c r="X15" s="620"/>
      <c r="Y15" s="620"/>
      <c r="Z15" s="620"/>
      <c r="AA15" s="620"/>
      <c r="AB15" s="621"/>
      <c r="AC15" s="860"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92"/>
      <c r="B16" s="1093"/>
      <c r="C16" s="1093"/>
      <c r="D16" s="1093"/>
      <c r="E16" s="1093"/>
      <c r="F16" s="1094"/>
      <c r="G16" s="838"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4"/>
      <c r="AC16" s="838"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92"/>
      <c r="B17" s="1093"/>
      <c r="C17" s="1093"/>
      <c r="D17" s="1093"/>
      <c r="E17" s="1093"/>
      <c r="F17" s="1094"/>
      <c r="G17" s="863"/>
      <c r="H17" s="695"/>
      <c r="I17" s="695"/>
      <c r="J17" s="695"/>
      <c r="K17" s="696"/>
      <c r="L17" s="688"/>
      <c r="M17" s="689"/>
      <c r="N17" s="689"/>
      <c r="O17" s="689"/>
      <c r="P17" s="689"/>
      <c r="Q17" s="689"/>
      <c r="R17" s="689"/>
      <c r="S17" s="689"/>
      <c r="T17" s="689"/>
      <c r="U17" s="689"/>
      <c r="V17" s="689"/>
      <c r="W17" s="689"/>
      <c r="X17" s="690"/>
      <c r="Y17" s="410"/>
      <c r="Z17" s="411"/>
      <c r="AA17" s="411"/>
      <c r="AB17" s="831"/>
      <c r="AC17" s="863"/>
      <c r="AD17" s="695"/>
      <c r="AE17" s="695"/>
      <c r="AF17" s="695"/>
      <c r="AG17" s="696"/>
      <c r="AH17" s="688"/>
      <c r="AI17" s="689"/>
      <c r="AJ17" s="689"/>
      <c r="AK17" s="689"/>
      <c r="AL17" s="689"/>
      <c r="AM17" s="689"/>
      <c r="AN17" s="689"/>
      <c r="AO17" s="689"/>
      <c r="AP17" s="689"/>
      <c r="AQ17" s="689"/>
      <c r="AR17" s="689"/>
      <c r="AS17" s="689"/>
      <c r="AT17" s="690"/>
      <c r="AU17" s="410"/>
      <c r="AV17" s="411"/>
      <c r="AW17" s="411"/>
      <c r="AX17" s="412"/>
    </row>
    <row r="18" spans="1:50" ht="24.75" customHeight="1" x14ac:dyDescent="0.15">
      <c r="A18" s="1092"/>
      <c r="B18" s="1093"/>
      <c r="C18" s="1093"/>
      <c r="D18" s="1093"/>
      <c r="E18" s="1093"/>
      <c r="F18" s="1094"/>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92"/>
      <c r="B19" s="1093"/>
      <c r="C19" s="1093"/>
      <c r="D19" s="1093"/>
      <c r="E19" s="1093"/>
      <c r="F19" s="1094"/>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92"/>
      <c r="B20" s="1093"/>
      <c r="C20" s="1093"/>
      <c r="D20" s="1093"/>
      <c r="E20" s="1093"/>
      <c r="F20" s="1094"/>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92"/>
      <c r="B21" s="1093"/>
      <c r="C21" s="1093"/>
      <c r="D21" s="1093"/>
      <c r="E21" s="1093"/>
      <c r="F21" s="1094"/>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92"/>
      <c r="B22" s="1093"/>
      <c r="C22" s="1093"/>
      <c r="D22" s="1093"/>
      <c r="E22" s="1093"/>
      <c r="F22" s="1094"/>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92"/>
      <c r="B23" s="1093"/>
      <c r="C23" s="1093"/>
      <c r="D23" s="1093"/>
      <c r="E23" s="1093"/>
      <c r="F23" s="1094"/>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92"/>
      <c r="B24" s="1093"/>
      <c r="C24" s="1093"/>
      <c r="D24" s="1093"/>
      <c r="E24" s="1093"/>
      <c r="F24" s="1094"/>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92"/>
      <c r="B25" s="1093"/>
      <c r="C25" s="1093"/>
      <c r="D25" s="1093"/>
      <c r="E25" s="1093"/>
      <c r="F25" s="1094"/>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92"/>
      <c r="B26" s="1093"/>
      <c r="C26" s="1093"/>
      <c r="D26" s="1093"/>
      <c r="E26" s="1093"/>
      <c r="F26" s="1094"/>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92"/>
      <c r="B27" s="1093"/>
      <c r="C27" s="1093"/>
      <c r="D27" s="1093"/>
      <c r="E27" s="1093"/>
      <c r="F27" s="1094"/>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92"/>
      <c r="B28" s="1093"/>
      <c r="C28" s="1093"/>
      <c r="D28" s="1093"/>
      <c r="E28" s="1093"/>
      <c r="F28" s="1094"/>
      <c r="G28" s="860" t="s">
        <v>270</v>
      </c>
      <c r="H28" s="620"/>
      <c r="I28" s="620"/>
      <c r="J28" s="620"/>
      <c r="K28" s="620"/>
      <c r="L28" s="620"/>
      <c r="M28" s="620"/>
      <c r="N28" s="620"/>
      <c r="O28" s="620"/>
      <c r="P28" s="620"/>
      <c r="Q28" s="620"/>
      <c r="R28" s="620"/>
      <c r="S28" s="620"/>
      <c r="T28" s="620"/>
      <c r="U28" s="620"/>
      <c r="V28" s="620"/>
      <c r="W28" s="620"/>
      <c r="X28" s="620"/>
      <c r="Y28" s="620"/>
      <c r="Z28" s="620"/>
      <c r="AA28" s="620"/>
      <c r="AB28" s="621"/>
      <c r="AC28" s="860"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92"/>
      <c r="B29" s="1093"/>
      <c r="C29" s="1093"/>
      <c r="D29" s="1093"/>
      <c r="E29" s="1093"/>
      <c r="F29" s="1094"/>
      <c r="G29" s="838"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4"/>
      <c r="AC29" s="838"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92"/>
      <c r="B30" s="1093"/>
      <c r="C30" s="1093"/>
      <c r="D30" s="1093"/>
      <c r="E30" s="1093"/>
      <c r="F30" s="1094"/>
      <c r="G30" s="863"/>
      <c r="H30" s="695"/>
      <c r="I30" s="695"/>
      <c r="J30" s="695"/>
      <c r="K30" s="696"/>
      <c r="L30" s="688"/>
      <c r="M30" s="689"/>
      <c r="N30" s="689"/>
      <c r="O30" s="689"/>
      <c r="P30" s="689"/>
      <c r="Q30" s="689"/>
      <c r="R30" s="689"/>
      <c r="S30" s="689"/>
      <c r="T30" s="689"/>
      <c r="U30" s="689"/>
      <c r="V30" s="689"/>
      <c r="W30" s="689"/>
      <c r="X30" s="690"/>
      <c r="Y30" s="410"/>
      <c r="Z30" s="411"/>
      <c r="AA30" s="411"/>
      <c r="AB30" s="831"/>
      <c r="AC30" s="863"/>
      <c r="AD30" s="695"/>
      <c r="AE30" s="695"/>
      <c r="AF30" s="695"/>
      <c r="AG30" s="696"/>
      <c r="AH30" s="688"/>
      <c r="AI30" s="689"/>
      <c r="AJ30" s="689"/>
      <c r="AK30" s="689"/>
      <c r="AL30" s="689"/>
      <c r="AM30" s="689"/>
      <c r="AN30" s="689"/>
      <c r="AO30" s="689"/>
      <c r="AP30" s="689"/>
      <c r="AQ30" s="689"/>
      <c r="AR30" s="689"/>
      <c r="AS30" s="689"/>
      <c r="AT30" s="690"/>
      <c r="AU30" s="410"/>
      <c r="AV30" s="411"/>
      <c r="AW30" s="411"/>
      <c r="AX30" s="412"/>
    </row>
    <row r="31" spans="1:50" ht="24.75" customHeight="1" x14ac:dyDescent="0.15">
      <c r="A31" s="1092"/>
      <c r="B31" s="1093"/>
      <c r="C31" s="1093"/>
      <c r="D31" s="1093"/>
      <c r="E31" s="1093"/>
      <c r="F31" s="1094"/>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92"/>
      <c r="B32" s="1093"/>
      <c r="C32" s="1093"/>
      <c r="D32" s="1093"/>
      <c r="E32" s="1093"/>
      <c r="F32" s="1094"/>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92"/>
      <c r="B33" s="1093"/>
      <c r="C33" s="1093"/>
      <c r="D33" s="1093"/>
      <c r="E33" s="1093"/>
      <c r="F33" s="1094"/>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92"/>
      <c r="B34" s="1093"/>
      <c r="C34" s="1093"/>
      <c r="D34" s="1093"/>
      <c r="E34" s="1093"/>
      <c r="F34" s="1094"/>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92"/>
      <c r="B35" s="1093"/>
      <c r="C35" s="1093"/>
      <c r="D35" s="1093"/>
      <c r="E35" s="1093"/>
      <c r="F35" s="1094"/>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92"/>
      <c r="B36" s="1093"/>
      <c r="C36" s="1093"/>
      <c r="D36" s="1093"/>
      <c r="E36" s="1093"/>
      <c r="F36" s="1094"/>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92"/>
      <c r="B37" s="1093"/>
      <c r="C37" s="1093"/>
      <c r="D37" s="1093"/>
      <c r="E37" s="1093"/>
      <c r="F37" s="1094"/>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92"/>
      <c r="B38" s="1093"/>
      <c r="C38" s="1093"/>
      <c r="D38" s="1093"/>
      <c r="E38" s="1093"/>
      <c r="F38" s="1094"/>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92"/>
      <c r="B39" s="1093"/>
      <c r="C39" s="1093"/>
      <c r="D39" s="1093"/>
      <c r="E39" s="1093"/>
      <c r="F39" s="1094"/>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92"/>
      <c r="B40" s="1093"/>
      <c r="C40" s="1093"/>
      <c r="D40" s="1093"/>
      <c r="E40" s="1093"/>
      <c r="F40" s="1094"/>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92"/>
      <c r="B41" s="1093"/>
      <c r="C41" s="1093"/>
      <c r="D41" s="1093"/>
      <c r="E41" s="1093"/>
      <c r="F41" s="1094"/>
      <c r="G41" s="860" t="s">
        <v>318</v>
      </c>
      <c r="H41" s="620"/>
      <c r="I41" s="620"/>
      <c r="J41" s="620"/>
      <c r="K41" s="620"/>
      <c r="L41" s="620"/>
      <c r="M41" s="620"/>
      <c r="N41" s="620"/>
      <c r="O41" s="620"/>
      <c r="P41" s="620"/>
      <c r="Q41" s="620"/>
      <c r="R41" s="620"/>
      <c r="S41" s="620"/>
      <c r="T41" s="620"/>
      <c r="U41" s="620"/>
      <c r="V41" s="620"/>
      <c r="W41" s="620"/>
      <c r="X41" s="620"/>
      <c r="Y41" s="620"/>
      <c r="Z41" s="620"/>
      <c r="AA41" s="620"/>
      <c r="AB41" s="621"/>
      <c r="AC41" s="860"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92"/>
      <c r="B42" s="1093"/>
      <c r="C42" s="1093"/>
      <c r="D42" s="1093"/>
      <c r="E42" s="1093"/>
      <c r="F42" s="1094"/>
      <c r="G42" s="838"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4"/>
      <c r="AC42" s="838"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92"/>
      <c r="B43" s="1093"/>
      <c r="C43" s="1093"/>
      <c r="D43" s="1093"/>
      <c r="E43" s="1093"/>
      <c r="F43" s="1094"/>
      <c r="G43" s="863"/>
      <c r="H43" s="695"/>
      <c r="I43" s="695"/>
      <c r="J43" s="695"/>
      <c r="K43" s="696"/>
      <c r="L43" s="688"/>
      <c r="M43" s="689"/>
      <c r="N43" s="689"/>
      <c r="O43" s="689"/>
      <c r="P43" s="689"/>
      <c r="Q43" s="689"/>
      <c r="R43" s="689"/>
      <c r="S43" s="689"/>
      <c r="T43" s="689"/>
      <c r="U43" s="689"/>
      <c r="V43" s="689"/>
      <c r="W43" s="689"/>
      <c r="X43" s="690"/>
      <c r="Y43" s="410"/>
      <c r="Z43" s="411"/>
      <c r="AA43" s="411"/>
      <c r="AB43" s="831"/>
      <c r="AC43" s="863"/>
      <c r="AD43" s="695"/>
      <c r="AE43" s="695"/>
      <c r="AF43" s="695"/>
      <c r="AG43" s="696"/>
      <c r="AH43" s="688"/>
      <c r="AI43" s="689"/>
      <c r="AJ43" s="689"/>
      <c r="AK43" s="689"/>
      <c r="AL43" s="689"/>
      <c r="AM43" s="689"/>
      <c r="AN43" s="689"/>
      <c r="AO43" s="689"/>
      <c r="AP43" s="689"/>
      <c r="AQ43" s="689"/>
      <c r="AR43" s="689"/>
      <c r="AS43" s="689"/>
      <c r="AT43" s="690"/>
      <c r="AU43" s="410"/>
      <c r="AV43" s="411"/>
      <c r="AW43" s="411"/>
      <c r="AX43" s="412"/>
    </row>
    <row r="44" spans="1:50" ht="24.75" customHeight="1" x14ac:dyDescent="0.15">
      <c r="A44" s="1092"/>
      <c r="B44" s="1093"/>
      <c r="C44" s="1093"/>
      <c r="D44" s="1093"/>
      <c r="E44" s="1093"/>
      <c r="F44" s="1094"/>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92"/>
      <c r="B45" s="1093"/>
      <c r="C45" s="1093"/>
      <c r="D45" s="1093"/>
      <c r="E45" s="1093"/>
      <c r="F45" s="1094"/>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92"/>
      <c r="B46" s="1093"/>
      <c r="C46" s="1093"/>
      <c r="D46" s="1093"/>
      <c r="E46" s="1093"/>
      <c r="F46" s="1094"/>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92"/>
      <c r="B47" s="1093"/>
      <c r="C47" s="1093"/>
      <c r="D47" s="1093"/>
      <c r="E47" s="1093"/>
      <c r="F47" s="1094"/>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92"/>
      <c r="B48" s="1093"/>
      <c r="C48" s="1093"/>
      <c r="D48" s="1093"/>
      <c r="E48" s="1093"/>
      <c r="F48" s="1094"/>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92"/>
      <c r="B49" s="1093"/>
      <c r="C49" s="1093"/>
      <c r="D49" s="1093"/>
      <c r="E49" s="1093"/>
      <c r="F49" s="1094"/>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92"/>
      <c r="B50" s="1093"/>
      <c r="C50" s="1093"/>
      <c r="D50" s="1093"/>
      <c r="E50" s="1093"/>
      <c r="F50" s="1094"/>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92"/>
      <c r="B51" s="1093"/>
      <c r="C51" s="1093"/>
      <c r="D51" s="1093"/>
      <c r="E51" s="1093"/>
      <c r="F51" s="1094"/>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92"/>
      <c r="B52" s="1093"/>
      <c r="C52" s="1093"/>
      <c r="D52" s="1093"/>
      <c r="E52" s="1093"/>
      <c r="F52" s="1094"/>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95"/>
      <c r="B53" s="1096"/>
      <c r="C53" s="1096"/>
      <c r="D53" s="1096"/>
      <c r="E53" s="1096"/>
      <c r="F53" s="109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customHeight="1" thickBot="1" x14ac:dyDescent="0.2"/>
    <row r="55" spans="1:50" ht="30" customHeight="1" x14ac:dyDescent="0.15">
      <c r="A55" s="1098" t="s">
        <v>28</v>
      </c>
      <c r="B55" s="1099"/>
      <c r="C55" s="1099"/>
      <c r="D55" s="1099"/>
      <c r="E55" s="1099"/>
      <c r="F55" s="1100"/>
      <c r="G55" s="860" t="s">
        <v>185</v>
      </c>
      <c r="H55" s="620"/>
      <c r="I55" s="620"/>
      <c r="J55" s="620"/>
      <c r="K55" s="620"/>
      <c r="L55" s="620"/>
      <c r="M55" s="620"/>
      <c r="N55" s="620"/>
      <c r="O55" s="620"/>
      <c r="P55" s="620"/>
      <c r="Q55" s="620"/>
      <c r="R55" s="620"/>
      <c r="S55" s="620"/>
      <c r="T55" s="620"/>
      <c r="U55" s="620"/>
      <c r="V55" s="620"/>
      <c r="W55" s="620"/>
      <c r="X55" s="620"/>
      <c r="Y55" s="620"/>
      <c r="Z55" s="620"/>
      <c r="AA55" s="620"/>
      <c r="AB55" s="621"/>
      <c r="AC55" s="860"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92"/>
      <c r="B56" s="1093"/>
      <c r="C56" s="1093"/>
      <c r="D56" s="1093"/>
      <c r="E56" s="1093"/>
      <c r="F56" s="1094"/>
      <c r="G56" s="838"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4"/>
      <c r="AC56" s="838"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92"/>
      <c r="B57" s="1093"/>
      <c r="C57" s="1093"/>
      <c r="D57" s="1093"/>
      <c r="E57" s="1093"/>
      <c r="F57" s="1094"/>
      <c r="G57" s="863"/>
      <c r="H57" s="695"/>
      <c r="I57" s="695"/>
      <c r="J57" s="695"/>
      <c r="K57" s="696"/>
      <c r="L57" s="688"/>
      <c r="M57" s="689"/>
      <c r="N57" s="689"/>
      <c r="O57" s="689"/>
      <c r="P57" s="689"/>
      <c r="Q57" s="689"/>
      <c r="R57" s="689"/>
      <c r="S57" s="689"/>
      <c r="T57" s="689"/>
      <c r="U57" s="689"/>
      <c r="V57" s="689"/>
      <c r="W57" s="689"/>
      <c r="X57" s="690"/>
      <c r="Y57" s="410"/>
      <c r="Z57" s="411"/>
      <c r="AA57" s="411"/>
      <c r="AB57" s="831"/>
      <c r="AC57" s="863"/>
      <c r="AD57" s="695"/>
      <c r="AE57" s="695"/>
      <c r="AF57" s="695"/>
      <c r="AG57" s="696"/>
      <c r="AH57" s="688"/>
      <c r="AI57" s="689"/>
      <c r="AJ57" s="689"/>
      <c r="AK57" s="689"/>
      <c r="AL57" s="689"/>
      <c r="AM57" s="689"/>
      <c r="AN57" s="689"/>
      <c r="AO57" s="689"/>
      <c r="AP57" s="689"/>
      <c r="AQ57" s="689"/>
      <c r="AR57" s="689"/>
      <c r="AS57" s="689"/>
      <c r="AT57" s="690"/>
      <c r="AU57" s="410"/>
      <c r="AV57" s="411"/>
      <c r="AW57" s="411"/>
      <c r="AX57" s="412"/>
    </row>
    <row r="58" spans="1:50" ht="24.75" customHeight="1" x14ac:dyDescent="0.15">
      <c r="A58" s="1092"/>
      <c r="B58" s="1093"/>
      <c r="C58" s="1093"/>
      <c r="D58" s="1093"/>
      <c r="E58" s="1093"/>
      <c r="F58" s="1094"/>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92"/>
      <c r="B59" s="1093"/>
      <c r="C59" s="1093"/>
      <c r="D59" s="1093"/>
      <c r="E59" s="1093"/>
      <c r="F59" s="1094"/>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92"/>
      <c r="B60" s="1093"/>
      <c r="C60" s="1093"/>
      <c r="D60" s="1093"/>
      <c r="E60" s="1093"/>
      <c r="F60" s="1094"/>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92"/>
      <c r="B61" s="1093"/>
      <c r="C61" s="1093"/>
      <c r="D61" s="1093"/>
      <c r="E61" s="1093"/>
      <c r="F61" s="1094"/>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92"/>
      <c r="B62" s="1093"/>
      <c r="C62" s="1093"/>
      <c r="D62" s="1093"/>
      <c r="E62" s="1093"/>
      <c r="F62" s="1094"/>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92"/>
      <c r="B63" s="1093"/>
      <c r="C63" s="1093"/>
      <c r="D63" s="1093"/>
      <c r="E63" s="1093"/>
      <c r="F63" s="1094"/>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92"/>
      <c r="B64" s="1093"/>
      <c r="C64" s="1093"/>
      <c r="D64" s="1093"/>
      <c r="E64" s="1093"/>
      <c r="F64" s="1094"/>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92"/>
      <c r="B65" s="1093"/>
      <c r="C65" s="1093"/>
      <c r="D65" s="1093"/>
      <c r="E65" s="1093"/>
      <c r="F65" s="1094"/>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92"/>
      <c r="B66" s="1093"/>
      <c r="C66" s="1093"/>
      <c r="D66" s="1093"/>
      <c r="E66" s="1093"/>
      <c r="F66" s="1094"/>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92"/>
      <c r="B67" s="1093"/>
      <c r="C67" s="1093"/>
      <c r="D67" s="1093"/>
      <c r="E67" s="1093"/>
      <c r="F67" s="1094"/>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92"/>
      <c r="B68" s="1093"/>
      <c r="C68" s="1093"/>
      <c r="D68" s="1093"/>
      <c r="E68" s="1093"/>
      <c r="F68" s="1094"/>
      <c r="G68" s="860" t="s">
        <v>275</v>
      </c>
      <c r="H68" s="620"/>
      <c r="I68" s="620"/>
      <c r="J68" s="620"/>
      <c r="K68" s="620"/>
      <c r="L68" s="620"/>
      <c r="M68" s="620"/>
      <c r="N68" s="620"/>
      <c r="O68" s="620"/>
      <c r="P68" s="620"/>
      <c r="Q68" s="620"/>
      <c r="R68" s="620"/>
      <c r="S68" s="620"/>
      <c r="T68" s="620"/>
      <c r="U68" s="620"/>
      <c r="V68" s="620"/>
      <c r="W68" s="620"/>
      <c r="X68" s="620"/>
      <c r="Y68" s="620"/>
      <c r="Z68" s="620"/>
      <c r="AA68" s="620"/>
      <c r="AB68" s="621"/>
      <c r="AC68" s="860"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92"/>
      <c r="B69" s="1093"/>
      <c r="C69" s="1093"/>
      <c r="D69" s="1093"/>
      <c r="E69" s="1093"/>
      <c r="F69" s="1094"/>
      <c r="G69" s="838"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4"/>
      <c r="AC69" s="838"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92"/>
      <c r="B70" s="1093"/>
      <c r="C70" s="1093"/>
      <c r="D70" s="1093"/>
      <c r="E70" s="1093"/>
      <c r="F70" s="1094"/>
      <c r="G70" s="863"/>
      <c r="H70" s="695"/>
      <c r="I70" s="695"/>
      <c r="J70" s="695"/>
      <c r="K70" s="696"/>
      <c r="L70" s="688"/>
      <c r="M70" s="689"/>
      <c r="N70" s="689"/>
      <c r="O70" s="689"/>
      <c r="P70" s="689"/>
      <c r="Q70" s="689"/>
      <c r="R70" s="689"/>
      <c r="S70" s="689"/>
      <c r="T70" s="689"/>
      <c r="U70" s="689"/>
      <c r="V70" s="689"/>
      <c r="W70" s="689"/>
      <c r="X70" s="690"/>
      <c r="Y70" s="410"/>
      <c r="Z70" s="411"/>
      <c r="AA70" s="411"/>
      <c r="AB70" s="831"/>
      <c r="AC70" s="863"/>
      <c r="AD70" s="695"/>
      <c r="AE70" s="695"/>
      <c r="AF70" s="695"/>
      <c r="AG70" s="696"/>
      <c r="AH70" s="688"/>
      <c r="AI70" s="689"/>
      <c r="AJ70" s="689"/>
      <c r="AK70" s="689"/>
      <c r="AL70" s="689"/>
      <c r="AM70" s="689"/>
      <c r="AN70" s="689"/>
      <c r="AO70" s="689"/>
      <c r="AP70" s="689"/>
      <c r="AQ70" s="689"/>
      <c r="AR70" s="689"/>
      <c r="AS70" s="689"/>
      <c r="AT70" s="690"/>
      <c r="AU70" s="410"/>
      <c r="AV70" s="411"/>
      <c r="AW70" s="411"/>
      <c r="AX70" s="412"/>
    </row>
    <row r="71" spans="1:50" ht="24.75" customHeight="1" x14ac:dyDescent="0.15">
      <c r="A71" s="1092"/>
      <c r="B71" s="1093"/>
      <c r="C71" s="1093"/>
      <c r="D71" s="1093"/>
      <c r="E71" s="1093"/>
      <c r="F71" s="1094"/>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92"/>
      <c r="B72" s="1093"/>
      <c r="C72" s="1093"/>
      <c r="D72" s="1093"/>
      <c r="E72" s="1093"/>
      <c r="F72" s="1094"/>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92"/>
      <c r="B73" s="1093"/>
      <c r="C73" s="1093"/>
      <c r="D73" s="1093"/>
      <c r="E73" s="1093"/>
      <c r="F73" s="1094"/>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92"/>
      <c r="B74" s="1093"/>
      <c r="C74" s="1093"/>
      <c r="D74" s="1093"/>
      <c r="E74" s="1093"/>
      <c r="F74" s="1094"/>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92"/>
      <c r="B75" s="1093"/>
      <c r="C75" s="1093"/>
      <c r="D75" s="1093"/>
      <c r="E75" s="1093"/>
      <c r="F75" s="1094"/>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92"/>
      <c r="B76" s="1093"/>
      <c r="C76" s="1093"/>
      <c r="D76" s="1093"/>
      <c r="E76" s="1093"/>
      <c r="F76" s="1094"/>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92"/>
      <c r="B77" s="1093"/>
      <c r="C77" s="1093"/>
      <c r="D77" s="1093"/>
      <c r="E77" s="1093"/>
      <c r="F77" s="1094"/>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92"/>
      <c r="B78" s="1093"/>
      <c r="C78" s="1093"/>
      <c r="D78" s="1093"/>
      <c r="E78" s="1093"/>
      <c r="F78" s="1094"/>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92"/>
      <c r="B79" s="1093"/>
      <c r="C79" s="1093"/>
      <c r="D79" s="1093"/>
      <c r="E79" s="1093"/>
      <c r="F79" s="1094"/>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92"/>
      <c r="B80" s="1093"/>
      <c r="C80" s="1093"/>
      <c r="D80" s="1093"/>
      <c r="E80" s="1093"/>
      <c r="F80" s="1094"/>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92"/>
      <c r="B81" s="1093"/>
      <c r="C81" s="1093"/>
      <c r="D81" s="1093"/>
      <c r="E81" s="1093"/>
      <c r="F81" s="1094"/>
      <c r="G81" s="860" t="s">
        <v>277</v>
      </c>
      <c r="H81" s="620"/>
      <c r="I81" s="620"/>
      <c r="J81" s="620"/>
      <c r="K81" s="620"/>
      <c r="L81" s="620"/>
      <c r="M81" s="620"/>
      <c r="N81" s="620"/>
      <c r="O81" s="620"/>
      <c r="P81" s="620"/>
      <c r="Q81" s="620"/>
      <c r="R81" s="620"/>
      <c r="S81" s="620"/>
      <c r="T81" s="620"/>
      <c r="U81" s="620"/>
      <c r="V81" s="620"/>
      <c r="W81" s="620"/>
      <c r="X81" s="620"/>
      <c r="Y81" s="620"/>
      <c r="Z81" s="620"/>
      <c r="AA81" s="620"/>
      <c r="AB81" s="621"/>
      <c r="AC81" s="860"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92"/>
      <c r="B82" s="1093"/>
      <c r="C82" s="1093"/>
      <c r="D82" s="1093"/>
      <c r="E82" s="1093"/>
      <c r="F82" s="1094"/>
      <c r="G82" s="838"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4"/>
      <c r="AC82" s="838"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92"/>
      <c r="B83" s="1093"/>
      <c r="C83" s="1093"/>
      <c r="D83" s="1093"/>
      <c r="E83" s="1093"/>
      <c r="F83" s="1094"/>
      <c r="G83" s="863"/>
      <c r="H83" s="695"/>
      <c r="I83" s="695"/>
      <c r="J83" s="695"/>
      <c r="K83" s="696"/>
      <c r="L83" s="688"/>
      <c r="M83" s="689"/>
      <c r="N83" s="689"/>
      <c r="O83" s="689"/>
      <c r="P83" s="689"/>
      <c r="Q83" s="689"/>
      <c r="R83" s="689"/>
      <c r="S83" s="689"/>
      <c r="T83" s="689"/>
      <c r="U83" s="689"/>
      <c r="V83" s="689"/>
      <c r="W83" s="689"/>
      <c r="X83" s="690"/>
      <c r="Y83" s="410"/>
      <c r="Z83" s="411"/>
      <c r="AA83" s="411"/>
      <c r="AB83" s="831"/>
      <c r="AC83" s="863"/>
      <c r="AD83" s="695"/>
      <c r="AE83" s="695"/>
      <c r="AF83" s="695"/>
      <c r="AG83" s="696"/>
      <c r="AH83" s="688"/>
      <c r="AI83" s="689"/>
      <c r="AJ83" s="689"/>
      <c r="AK83" s="689"/>
      <c r="AL83" s="689"/>
      <c r="AM83" s="689"/>
      <c r="AN83" s="689"/>
      <c r="AO83" s="689"/>
      <c r="AP83" s="689"/>
      <c r="AQ83" s="689"/>
      <c r="AR83" s="689"/>
      <c r="AS83" s="689"/>
      <c r="AT83" s="690"/>
      <c r="AU83" s="410"/>
      <c r="AV83" s="411"/>
      <c r="AW83" s="411"/>
      <c r="AX83" s="412"/>
    </row>
    <row r="84" spans="1:50" ht="24.75" customHeight="1" x14ac:dyDescent="0.15">
      <c r="A84" s="1092"/>
      <c r="B84" s="1093"/>
      <c r="C84" s="1093"/>
      <c r="D84" s="1093"/>
      <c r="E84" s="1093"/>
      <c r="F84" s="1094"/>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92"/>
      <c r="B85" s="1093"/>
      <c r="C85" s="1093"/>
      <c r="D85" s="1093"/>
      <c r="E85" s="1093"/>
      <c r="F85" s="1094"/>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92"/>
      <c r="B86" s="1093"/>
      <c r="C86" s="1093"/>
      <c r="D86" s="1093"/>
      <c r="E86" s="1093"/>
      <c r="F86" s="1094"/>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92"/>
      <c r="B87" s="1093"/>
      <c r="C87" s="1093"/>
      <c r="D87" s="1093"/>
      <c r="E87" s="1093"/>
      <c r="F87" s="1094"/>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92"/>
      <c r="B88" s="1093"/>
      <c r="C88" s="1093"/>
      <c r="D88" s="1093"/>
      <c r="E88" s="1093"/>
      <c r="F88" s="1094"/>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92"/>
      <c r="B89" s="1093"/>
      <c r="C89" s="1093"/>
      <c r="D89" s="1093"/>
      <c r="E89" s="1093"/>
      <c r="F89" s="1094"/>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92"/>
      <c r="B90" s="1093"/>
      <c r="C90" s="1093"/>
      <c r="D90" s="1093"/>
      <c r="E90" s="1093"/>
      <c r="F90" s="1094"/>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92"/>
      <c r="B91" s="1093"/>
      <c r="C91" s="1093"/>
      <c r="D91" s="1093"/>
      <c r="E91" s="1093"/>
      <c r="F91" s="1094"/>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92"/>
      <c r="B92" s="1093"/>
      <c r="C92" s="1093"/>
      <c r="D92" s="1093"/>
      <c r="E92" s="1093"/>
      <c r="F92" s="1094"/>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92"/>
      <c r="B93" s="1093"/>
      <c r="C93" s="1093"/>
      <c r="D93" s="1093"/>
      <c r="E93" s="1093"/>
      <c r="F93" s="1094"/>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92"/>
      <c r="B94" s="1093"/>
      <c r="C94" s="1093"/>
      <c r="D94" s="1093"/>
      <c r="E94" s="1093"/>
      <c r="F94" s="1094"/>
      <c r="G94" s="860" t="s">
        <v>279</v>
      </c>
      <c r="H94" s="620"/>
      <c r="I94" s="620"/>
      <c r="J94" s="620"/>
      <c r="K94" s="620"/>
      <c r="L94" s="620"/>
      <c r="M94" s="620"/>
      <c r="N94" s="620"/>
      <c r="O94" s="620"/>
      <c r="P94" s="620"/>
      <c r="Q94" s="620"/>
      <c r="R94" s="620"/>
      <c r="S94" s="620"/>
      <c r="T94" s="620"/>
      <c r="U94" s="620"/>
      <c r="V94" s="620"/>
      <c r="W94" s="620"/>
      <c r="X94" s="620"/>
      <c r="Y94" s="620"/>
      <c r="Z94" s="620"/>
      <c r="AA94" s="620"/>
      <c r="AB94" s="621"/>
      <c r="AC94" s="860"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92"/>
      <c r="B95" s="1093"/>
      <c r="C95" s="1093"/>
      <c r="D95" s="1093"/>
      <c r="E95" s="1093"/>
      <c r="F95" s="1094"/>
      <c r="G95" s="838"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4"/>
      <c r="AC95" s="838"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92"/>
      <c r="B96" s="1093"/>
      <c r="C96" s="1093"/>
      <c r="D96" s="1093"/>
      <c r="E96" s="1093"/>
      <c r="F96" s="1094"/>
      <c r="G96" s="863"/>
      <c r="H96" s="695"/>
      <c r="I96" s="695"/>
      <c r="J96" s="695"/>
      <c r="K96" s="696"/>
      <c r="L96" s="688"/>
      <c r="M96" s="689"/>
      <c r="N96" s="689"/>
      <c r="O96" s="689"/>
      <c r="P96" s="689"/>
      <c r="Q96" s="689"/>
      <c r="R96" s="689"/>
      <c r="S96" s="689"/>
      <c r="T96" s="689"/>
      <c r="U96" s="689"/>
      <c r="V96" s="689"/>
      <c r="W96" s="689"/>
      <c r="X96" s="690"/>
      <c r="Y96" s="410"/>
      <c r="Z96" s="411"/>
      <c r="AA96" s="411"/>
      <c r="AB96" s="831"/>
      <c r="AC96" s="863"/>
      <c r="AD96" s="695"/>
      <c r="AE96" s="695"/>
      <c r="AF96" s="695"/>
      <c r="AG96" s="696"/>
      <c r="AH96" s="688"/>
      <c r="AI96" s="689"/>
      <c r="AJ96" s="689"/>
      <c r="AK96" s="689"/>
      <c r="AL96" s="689"/>
      <c r="AM96" s="689"/>
      <c r="AN96" s="689"/>
      <c r="AO96" s="689"/>
      <c r="AP96" s="689"/>
      <c r="AQ96" s="689"/>
      <c r="AR96" s="689"/>
      <c r="AS96" s="689"/>
      <c r="AT96" s="690"/>
      <c r="AU96" s="410"/>
      <c r="AV96" s="411"/>
      <c r="AW96" s="411"/>
      <c r="AX96" s="412"/>
    </row>
    <row r="97" spans="1:50" ht="24.75" customHeight="1" x14ac:dyDescent="0.15">
      <c r="A97" s="1092"/>
      <c r="B97" s="1093"/>
      <c r="C97" s="1093"/>
      <c r="D97" s="1093"/>
      <c r="E97" s="1093"/>
      <c r="F97" s="1094"/>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92"/>
      <c r="B98" s="1093"/>
      <c r="C98" s="1093"/>
      <c r="D98" s="1093"/>
      <c r="E98" s="1093"/>
      <c r="F98" s="1094"/>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92"/>
      <c r="B99" s="1093"/>
      <c r="C99" s="1093"/>
      <c r="D99" s="1093"/>
      <c r="E99" s="1093"/>
      <c r="F99" s="1094"/>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92"/>
      <c r="B100" s="1093"/>
      <c r="C100" s="1093"/>
      <c r="D100" s="1093"/>
      <c r="E100" s="1093"/>
      <c r="F100" s="1094"/>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92"/>
      <c r="B101" s="1093"/>
      <c r="C101" s="1093"/>
      <c r="D101" s="1093"/>
      <c r="E101" s="1093"/>
      <c r="F101" s="1094"/>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92"/>
      <c r="B102" s="1093"/>
      <c r="C102" s="1093"/>
      <c r="D102" s="1093"/>
      <c r="E102" s="1093"/>
      <c r="F102" s="1094"/>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92"/>
      <c r="B103" s="1093"/>
      <c r="C103" s="1093"/>
      <c r="D103" s="1093"/>
      <c r="E103" s="1093"/>
      <c r="F103" s="1094"/>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92"/>
      <c r="B104" s="1093"/>
      <c r="C104" s="1093"/>
      <c r="D104" s="1093"/>
      <c r="E104" s="1093"/>
      <c r="F104" s="1094"/>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92"/>
      <c r="B105" s="1093"/>
      <c r="C105" s="1093"/>
      <c r="D105" s="1093"/>
      <c r="E105" s="1093"/>
      <c r="F105" s="1094"/>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95"/>
      <c r="B106" s="1096"/>
      <c r="C106" s="1096"/>
      <c r="D106" s="1096"/>
      <c r="E106" s="1096"/>
      <c r="F106" s="109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customHeight="1" thickBot="1" x14ac:dyDescent="0.2"/>
    <row r="108" spans="1:50" ht="30" customHeight="1" x14ac:dyDescent="0.15">
      <c r="A108" s="1098" t="s">
        <v>28</v>
      </c>
      <c r="B108" s="1099"/>
      <c r="C108" s="1099"/>
      <c r="D108" s="1099"/>
      <c r="E108" s="1099"/>
      <c r="F108" s="1100"/>
      <c r="G108" s="860"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860"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92"/>
      <c r="B109" s="1093"/>
      <c r="C109" s="1093"/>
      <c r="D109" s="1093"/>
      <c r="E109" s="1093"/>
      <c r="F109" s="1094"/>
      <c r="G109" s="838"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4"/>
      <c r="AC109" s="838"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92"/>
      <c r="B110" s="1093"/>
      <c r="C110" s="1093"/>
      <c r="D110" s="1093"/>
      <c r="E110" s="1093"/>
      <c r="F110" s="1094"/>
      <c r="G110" s="863"/>
      <c r="H110" s="695"/>
      <c r="I110" s="695"/>
      <c r="J110" s="695"/>
      <c r="K110" s="696"/>
      <c r="L110" s="688"/>
      <c r="M110" s="689"/>
      <c r="N110" s="689"/>
      <c r="O110" s="689"/>
      <c r="P110" s="689"/>
      <c r="Q110" s="689"/>
      <c r="R110" s="689"/>
      <c r="S110" s="689"/>
      <c r="T110" s="689"/>
      <c r="U110" s="689"/>
      <c r="V110" s="689"/>
      <c r="W110" s="689"/>
      <c r="X110" s="690"/>
      <c r="Y110" s="410"/>
      <c r="Z110" s="411"/>
      <c r="AA110" s="411"/>
      <c r="AB110" s="831"/>
      <c r="AC110" s="863"/>
      <c r="AD110" s="695"/>
      <c r="AE110" s="695"/>
      <c r="AF110" s="695"/>
      <c r="AG110" s="696"/>
      <c r="AH110" s="688"/>
      <c r="AI110" s="689"/>
      <c r="AJ110" s="689"/>
      <c r="AK110" s="689"/>
      <c r="AL110" s="689"/>
      <c r="AM110" s="689"/>
      <c r="AN110" s="689"/>
      <c r="AO110" s="689"/>
      <c r="AP110" s="689"/>
      <c r="AQ110" s="689"/>
      <c r="AR110" s="689"/>
      <c r="AS110" s="689"/>
      <c r="AT110" s="690"/>
      <c r="AU110" s="410"/>
      <c r="AV110" s="411"/>
      <c r="AW110" s="411"/>
      <c r="AX110" s="412"/>
    </row>
    <row r="111" spans="1:50" ht="24.75" customHeight="1" x14ac:dyDescent="0.15">
      <c r="A111" s="1092"/>
      <c r="B111" s="1093"/>
      <c r="C111" s="1093"/>
      <c r="D111" s="1093"/>
      <c r="E111" s="1093"/>
      <c r="F111" s="1094"/>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92"/>
      <c r="B112" s="1093"/>
      <c r="C112" s="1093"/>
      <c r="D112" s="1093"/>
      <c r="E112" s="1093"/>
      <c r="F112" s="1094"/>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92"/>
      <c r="B113" s="1093"/>
      <c r="C113" s="1093"/>
      <c r="D113" s="1093"/>
      <c r="E113" s="1093"/>
      <c r="F113" s="1094"/>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92"/>
      <c r="B114" s="1093"/>
      <c r="C114" s="1093"/>
      <c r="D114" s="1093"/>
      <c r="E114" s="1093"/>
      <c r="F114" s="1094"/>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92"/>
      <c r="B115" s="1093"/>
      <c r="C115" s="1093"/>
      <c r="D115" s="1093"/>
      <c r="E115" s="1093"/>
      <c r="F115" s="1094"/>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92"/>
      <c r="B116" s="1093"/>
      <c r="C116" s="1093"/>
      <c r="D116" s="1093"/>
      <c r="E116" s="1093"/>
      <c r="F116" s="1094"/>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92"/>
      <c r="B117" s="1093"/>
      <c r="C117" s="1093"/>
      <c r="D117" s="1093"/>
      <c r="E117" s="1093"/>
      <c r="F117" s="1094"/>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92"/>
      <c r="B118" s="1093"/>
      <c r="C118" s="1093"/>
      <c r="D118" s="1093"/>
      <c r="E118" s="1093"/>
      <c r="F118" s="1094"/>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92"/>
      <c r="B119" s="1093"/>
      <c r="C119" s="1093"/>
      <c r="D119" s="1093"/>
      <c r="E119" s="1093"/>
      <c r="F119" s="1094"/>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92"/>
      <c r="B120" s="1093"/>
      <c r="C120" s="1093"/>
      <c r="D120" s="1093"/>
      <c r="E120" s="1093"/>
      <c r="F120" s="1094"/>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92"/>
      <c r="B121" s="1093"/>
      <c r="C121" s="1093"/>
      <c r="D121" s="1093"/>
      <c r="E121" s="1093"/>
      <c r="F121" s="1094"/>
      <c r="G121" s="860"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860"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92"/>
      <c r="B122" s="1093"/>
      <c r="C122" s="1093"/>
      <c r="D122" s="1093"/>
      <c r="E122" s="1093"/>
      <c r="F122" s="1094"/>
      <c r="G122" s="838"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4"/>
      <c r="AC122" s="838"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92"/>
      <c r="B123" s="1093"/>
      <c r="C123" s="1093"/>
      <c r="D123" s="1093"/>
      <c r="E123" s="1093"/>
      <c r="F123" s="1094"/>
      <c r="G123" s="863"/>
      <c r="H123" s="695"/>
      <c r="I123" s="695"/>
      <c r="J123" s="695"/>
      <c r="K123" s="696"/>
      <c r="L123" s="688"/>
      <c r="M123" s="689"/>
      <c r="N123" s="689"/>
      <c r="O123" s="689"/>
      <c r="P123" s="689"/>
      <c r="Q123" s="689"/>
      <c r="R123" s="689"/>
      <c r="S123" s="689"/>
      <c r="T123" s="689"/>
      <c r="U123" s="689"/>
      <c r="V123" s="689"/>
      <c r="W123" s="689"/>
      <c r="X123" s="690"/>
      <c r="Y123" s="410"/>
      <c r="Z123" s="411"/>
      <c r="AA123" s="411"/>
      <c r="AB123" s="831"/>
      <c r="AC123" s="863"/>
      <c r="AD123" s="695"/>
      <c r="AE123" s="695"/>
      <c r="AF123" s="695"/>
      <c r="AG123" s="696"/>
      <c r="AH123" s="688"/>
      <c r="AI123" s="689"/>
      <c r="AJ123" s="689"/>
      <c r="AK123" s="689"/>
      <c r="AL123" s="689"/>
      <c r="AM123" s="689"/>
      <c r="AN123" s="689"/>
      <c r="AO123" s="689"/>
      <c r="AP123" s="689"/>
      <c r="AQ123" s="689"/>
      <c r="AR123" s="689"/>
      <c r="AS123" s="689"/>
      <c r="AT123" s="690"/>
      <c r="AU123" s="410"/>
      <c r="AV123" s="411"/>
      <c r="AW123" s="411"/>
      <c r="AX123" s="412"/>
    </row>
    <row r="124" spans="1:50" ht="24.75" customHeight="1" x14ac:dyDescent="0.15">
      <c r="A124" s="1092"/>
      <c r="B124" s="1093"/>
      <c r="C124" s="1093"/>
      <c r="D124" s="1093"/>
      <c r="E124" s="1093"/>
      <c r="F124" s="1094"/>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92"/>
      <c r="B125" s="1093"/>
      <c r="C125" s="1093"/>
      <c r="D125" s="1093"/>
      <c r="E125" s="1093"/>
      <c r="F125" s="1094"/>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92"/>
      <c r="B126" s="1093"/>
      <c r="C126" s="1093"/>
      <c r="D126" s="1093"/>
      <c r="E126" s="1093"/>
      <c r="F126" s="1094"/>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92"/>
      <c r="B127" s="1093"/>
      <c r="C127" s="1093"/>
      <c r="D127" s="1093"/>
      <c r="E127" s="1093"/>
      <c r="F127" s="1094"/>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92"/>
      <c r="B128" s="1093"/>
      <c r="C128" s="1093"/>
      <c r="D128" s="1093"/>
      <c r="E128" s="1093"/>
      <c r="F128" s="1094"/>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92"/>
      <c r="B129" s="1093"/>
      <c r="C129" s="1093"/>
      <c r="D129" s="1093"/>
      <c r="E129" s="1093"/>
      <c r="F129" s="1094"/>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92"/>
      <c r="B130" s="1093"/>
      <c r="C130" s="1093"/>
      <c r="D130" s="1093"/>
      <c r="E130" s="1093"/>
      <c r="F130" s="1094"/>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92"/>
      <c r="B131" s="1093"/>
      <c r="C131" s="1093"/>
      <c r="D131" s="1093"/>
      <c r="E131" s="1093"/>
      <c r="F131" s="1094"/>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92"/>
      <c r="B132" s="1093"/>
      <c r="C132" s="1093"/>
      <c r="D132" s="1093"/>
      <c r="E132" s="1093"/>
      <c r="F132" s="1094"/>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92"/>
      <c r="B133" s="1093"/>
      <c r="C133" s="1093"/>
      <c r="D133" s="1093"/>
      <c r="E133" s="1093"/>
      <c r="F133" s="1094"/>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92"/>
      <c r="B134" s="1093"/>
      <c r="C134" s="1093"/>
      <c r="D134" s="1093"/>
      <c r="E134" s="1093"/>
      <c r="F134" s="1094"/>
      <c r="G134" s="860"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860"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92"/>
      <c r="B135" s="1093"/>
      <c r="C135" s="1093"/>
      <c r="D135" s="1093"/>
      <c r="E135" s="1093"/>
      <c r="F135" s="1094"/>
      <c r="G135" s="838"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4"/>
      <c r="AC135" s="838"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92"/>
      <c r="B136" s="1093"/>
      <c r="C136" s="1093"/>
      <c r="D136" s="1093"/>
      <c r="E136" s="1093"/>
      <c r="F136" s="1094"/>
      <c r="G136" s="863"/>
      <c r="H136" s="695"/>
      <c r="I136" s="695"/>
      <c r="J136" s="695"/>
      <c r="K136" s="696"/>
      <c r="L136" s="688"/>
      <c r="M136" s="689"/>
      <c r="N136" s="689"/>
      <c r="O136" s="689"/>
      <c r="P136" s="689"/>
      <c r="Q136" s="689"/>
      <c r="R136" s="689"/>
      <c r="S136" s="689"/>
      <c r="T136" s="689"/>
      <c r="U136" s="689"/>
      <c r="V136" s="689"/>
      <c r="W136" s="689"/>
      <c r="X136" s="690"/>
      <c r="Y136" s="410"/>
      <c r="Z136" s="411"/>
      <c r="AA136" s="411"/>
      <c r="AB136" s="831"/>
      <c r="AC136" s="863"/>
      <c r="AD136" s="695"/>
      <c r="AE136" s="695"/>
      <c r="AF136" s="695"/>
      <c r="AG136" s="696"/>
      <c r="AH136" s="688"/>
      <c r="AI136" s="689"/>
      <c r="AJ136" s="689"/>
      <c r="AK136" s="689"/>
      <c r="AL136" s="689"/>
      <c r="AM136" s="689"/>
      <c r="AN136" s="689"/>
      <c r="AO136" s="689"/>
      <c r="AP136" s="689"/>
      <c r="AQ136" s="689"/>
      <c r="AR136" s="689"/>
      <c r="AS136" s="689"/>
      <c r="AT136" s="690"/>
      <c r="AU136" s="410"/>
      <c r="AV136" s="411"/>
      <c r="AW136" s="411"/>
      <c r="AX136" s="412"/>
    </row>
    <row r="137" spans="1:50" ht="24.75" customHeight="1" x14ac:dyDescent="0.15">
      <c r="A137" s="1092"/>
      <c r="B137" s="1093"/>
      <c r="C137" s="1093"/>
      <c r="D137" s="1093"/>
      <c r="E137" s="1093"/>
      <c r="F137" s="1094"/>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92"/>
      <c r="B138" s="1093"/>
      <c r="C138" s="1093"/>
      <c r="D138" s="1093"/>
      <c r="E138" s="1093"/>
      <c r="F138" s="1094"/>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92"/>
      <c r="B139" s="1093"/>
      <c r="C139" s="1093"/>
      <c r="D139" s="1093"/>
      <c r="E139" s="1093"/>
      <c r="F139" s="1094"/>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92"/>
      <c r="B140" s="1093"/>
      <c r="C140" s="1093"/>
      <c r="D140" s="1093"/>
      <c r="E140" s="1093"/>
      <c r="F140" s="1094"/>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92"/>
      <c r="B141" s="1093"/>
      <c r="C141" s="1093"/>
      <c r="D141" s="1093"/>
      <c r="E141" s="1093"/>
      <c r="F141" s="1094"/>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92"/>
      <c r="B142" s="1093"/>
      <c r="C142" s="1093"/>
      <c r="D142" s="1093"/>
      <c r="E142" s="1093"/>
      <c r="F142" s="1094"/>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92"/>
      <c r="B143" s="1093"/>
      <c r="C143" s="1093"/>
      <c r="D143" s="1093"/>
      <c r="E143" s="1093"/>
      <c r="F143" s="1094"/>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92"/>
      <c r="B144" s="1093"/>
      <c r="C144" s="1093"/>
      <c r="D144" s="1093"/>
      <c r="E144" s="1093"/>
      <c r="F144" s="1094"/>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92"/>
      <c r="B145" s="1093"/>
      <c r="C145" s="1093"/>
      <c r="D145" s="1093"/>
      <c r="E145" s="1093"/>
      <c r="F145" s="1094"/>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92"/>
      <c r="B146" s="1093"/>
      <c r="C146" s="1093"/>
      <c r="D146" s="1093"/>
      <c r="E146" s="1093"/>
      <c r="F146" s="1094"/>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92"/>
      <c r="B147" s="1093"/>
      <c r="C147" s="1093"/>
      <c r="D147" s="1093"/>
      <c r="E147" s="1093"/>
      <c r="F147" s="1094"/>
      <c r="G147" s="860"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860"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92"/>
      <c r="B148" s="1093"/>
      <c r="C148" s="1093"/>
      <c r="D148" s="1093"/>
      <c r="E148" s="1093"/>
      <c r="F148" s="1094"/>
      <c r="G148" s="838"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4"/>
      <c r="AC148" s="838"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92"/>
      <c r="B149" s="1093"/>
      <c r="C149" s="1093"/>
      <c r="D149" s="1093"/>
      <c r="E149" s="1093"/>
      <c r="F149" s="1094"/>
      <c r="G149" s="863"/>
      <c r="H149" s="695"/>
      <c r="I149" s="695"/>
      <c r="J149" s="695"/>
      <c r="K149" s="696"/>
      <c r="L149" s="688"/>
      <c r="M149" s="689"/>
      <c r="N149" s="689"/>
      <c r="O149" s="689"/>
      <c r="P149" s="689"/>
      <c r="Q149" s="689"/>
      <c r="R149" s="689"/>
      <c r="S149" s="689"/>
      <c r="T149" s="689"/>
      <c r="U149" s="689"/>
      <c r="V149" s="689"/>
      <c r="W149" s="689"/>
      <c r="X149" s="690"/>
      <c r="Y149" s="410"/>
      <c r="Z149" s="411"/>
      <c r="AA149" s="411"/>
      <c r="AB149" s="831"/>
      <c r="AC149" s="863"/>
      <c r="AD149" s="695"/>
      <c r="AE149" s="695"/>
      <c r="AF149" s="695"/>
      <c r="AG149" s="696"/>
      <c r="AH149" s="688"/>
      <c r="AI149" s="689"/>
      <c r="AJ149" s="689"/>
      <c r="AK149" s="689"/>
      <c r="AL149" s="689"/>
      <c r="AM149" s="689"/>
      <c r="AN149" s="689"/>
      <c r="AO149" s="689"/>
      <c r="AP149" s="689"/>
      <c r="AQ149" s="689"/>
      <c r="AR149" s="689"/>
      <c r="AS149" s="689"/>
      <c r="AT149" s="690"/>
      <c r="AU149" s="410"/>
      <c r="AV149" s="411"/>
      <c r="AW149" s="411"/>
      <c r="AX149" s="412"/>
    </row>
    <row r="150" spans="1:50" ht="24.75" customHeight="1" x14ac:dyDescent="0.15">
      <c r="A150" s="1092"/>
      <c r="B150" s="1093"/>
      <c r="C150" s="1093"/>
      <c r="D150" s="1093"/>
      <c r="E150" s="1093"/>
      <c r="F150" s="1094"/>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92"/>
      <c r="B151" s="1093"/>
      <c r="C151" s="1093"/>
      <c r="D151" s="1093"/>
      <c r="E151" s="1093"/>
      <c r="F151" s="1094"/>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92"/>
      <c r="B152" s="1093"/>
      <c r="C152" s="1093"/>
      <c r="D152" s="1093"/>
      <c r="E152" s="1093"/>
      <c r="F152" s="1094"/>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92"/>
      <c r="B153" s="1093"/>
      <c r="C153" s="1093"/>
      <c r="D153" s="1093"/>
      <c r="E153" s="1093"/>
      <c r="F153" s="1094"/>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92"/>
      <c r="B154" s="1093"/>
      <c r="C154" s="1093"/>
      <c r="D154" s="1093"/>
      <c r="E154" s="1093"/>
      <c r="F154" s="1094"/>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92"/>
      <c r="B155" s="1093"/>
      <c r="C155" s="1093"/>
      <c r="D155" s="1093"/>
      <c r="E155" s="1093"/>
      <c r="F155" s="1094"/>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92"/>
      <c r="B156" s="1093"/>
      <c r="C156" s="1093"/>
      <c r="D156" s="1093"/>
      <c r="E156" s="1093"/>
      <c r="F156" s="1094"/>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92"/>
      <c r="B157" s="1093"/>
      <c r="C157" s="1093"/>
      <c r="D157" s="1093"/>
      <c r="E157" s="1093"/>
      <c r="F157" s="1094"/>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92"/>
      <c r="B158" s="1093"/>
      <c r="C158" s="1093"/>
      <c r="D158" s="1093"/>
      <c r="E158" s="1093"/>
      <c r="F158" s="1094"/>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95"/>
      <c r="B159" s="1096"/>
      <c r="C159" s="1096"/>
      <c r="D159" s="1096"/>
      <c r="E159" s="1096"/>
      <c r="F159" s="109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customHeight="1" thickBot="1" x14ac:dyDescent="0.2"/>
    <row r="161" spans="1:50" ht="30" customHeight="1" x14ac:dyDescent="0.15">
      <c r="A161" s="1098" t="s">
        <v>28</v>
      </c>
      <c r="B161" s="1099"/>
      <c r="C161" s="1099"/>
      <c r="D161" s="1099"/>
      <c r="E161" s="1099"/>
      <c r="F161" s="1100"/>
      <c r="G161" s="860"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860"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92"/>
      <c r="B162" s="1093"/>
      <c r="C162" s="1093"/>
      <c r="D162" s="1093"/>
      <c r="E162" s="1093"/>
      <c r="F162" s="1094"/>
      <c r="G162" s="838"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4"/>
      <c r="AC162" s="838"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92"/>
      <c r="B163" s="1093"/>
      <c r="C163" s="1093"/>
      <c r="D163" s="1093"/>
      <c r="E163" s="1093"/>
      <c r="F163" s="1094"/>
      <c r="G163" s="863"/>
      <c r="H163" s="695"/>
      <c r="I163" s="695"/>
      <c r="J163" s="695"/>
      <c r="K163" s="696"/>
      <c r="L163" s="688"/>
      <c r="M163" s="689"/>
      <c r="N163" s="689"/>
      <c r="O163" s="689"/>
      <c r="P163" s="689"/>
      <c r="Q163" s="689"/>
      <c r="R163" s="689"/>
      <c r="S163" s="689"/>
      <c r="T163" s="689"/>
      <c r="U163" s="689"/>
      <c r="V163" s="689"/>
      <c r="W163" s="689"/>
      <c r="X163" s="690"/>
      <c r="Y163" s="410"/>
      <c r="Z163" s="411"/>
      <c r="AA163" s="411"/>
      <c r="AB163" s="831"/>
      <c r="AC163" s="863"/>
      <c r="AD163" s="695"/>
      <c r="AE163" s="695"/>
      <c r="AF163" s="695"/>
      <c r="AG163" s="696"/>
      <c r="AH163" s="688"/>
      <c r="AI163" s="689"/>
      <c r="AJ163" s="689"/>
      <c r="AK163" s="689"/>
      <c r="AL163" s="689"/>
      <c r="AM163" s="689"/>
      <c r="AN163" s="689"/>
      <c r="AO163" s="689"/>
      <c r="AP163" s="689"/>
      <c r="AQ163" s="689"/>
      <c r="AR163" s="689"/>
      <c r="AS163" s="689"/>
      <c r="AT163" s="690"/>
      <c r="AU163" s="410"/>
      <c r="AV163" s="411"/>
      <c r="AW163" s="411"/>
      <c r="AX163" s="412"/>
    </row>
    <row r="164" spans="1:50" ht="24.75" customHeight="1" x14ac:dyDescent="0.15">
      <c r="A164" s="1092"/>
      <c r="B164" s="1093"/>
      <c r="C164" s="1093"/>
      <c r="D164" s="1093"/>
      <c r="E164" s="1093"/>
      <c r="F164" s="1094"/>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92"/>
      <c r="B165" s="1093"/>
      <c r="C165" s="1093"/>
      <c r="D165" s="1093"/>
      <c r="E165" s="1093"/>
      <c r="F165" s="1094"/>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92"/>
      <c r="B166" s="1093"/>
      <c r="C166" s="1093"/>
      <c r="D166" s="1093"/>
      <c r="E166" s="1093"/>
      <c r="F166" s="1094"/>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92"/>
      <c r="B167" s="1093"/>
      <c r="C167" s="1093"/>
      <c r="D167" s="1093"/>
      <c r="E167" s="1093"/>
      <c r="F167" s="1094"/>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92"/>
      <c r="B168" s="1093"/>
      <c r="C168" s="1093"/>
      <c r="D168" s="1093"/>
      <c r="E168" s="1093"/>
      <c r="F168" s="1094"/>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92"/>
      <c r="B169" s="1093"/>
      <c r="C169" s="1093"/>
      <c r="D169" s="1093"/>
      <c r="E169" s="1093"/>
      <c r="F169" s="1094"/>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92"/>
      <c r="B170" s="1093"/>
      <c r="C170" s="1093"/>
      <c r="D170" s="1093"/>
      <c r="E170" s="1093"/>
      <c r="F170" s="1094"/>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92"/>
      <c r="B171" s="1093"/>
      <c r="C171" s="1093"/>
      <c r="D171" s="1093"/>
      <c r="E171" s="1093"/>
      <c r="F171" s="1094"/>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92"/>
      <c r="B172" s="1093"/>
      <c r="C172" s="1093"/>
      <c r="D172" s="1093"/>
      <c r="E172" s="1093"/>
      <c r="F172" s="1094"/>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92"/>
      <c r="B173" s="1093"/>
      <c r="C173" s="1093"/>
      <c r="D173" s="1093"/>
      <c r="E173" s="1093"/>
      <c r="F173" s="1094"/>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92"/>
      <c r="B174" s="1093"/>
      <c r="C174" s="1093"/>
      <c r="D174" s="1093"/>
      <c r="E174" s="1093"/>
      <c r="F174" s="1094"/>
      <c r="G174" s="860"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860"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92"/>
      <c r="B175" s="1093"/>
      <c r="C175" s="1093"/>
      <c r="D175" s="1093"/>
      <c r="E175" s="1093"/>
      <c r="F175" s="1094"/>
      <c r="G175" s="838"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4"/>
      <c r="AC175" s="838"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92"/>
      <c r="B176" s="1093"/>
      <c r="C176" s="1093"/>
      <c r="D176" s="1093"/>
      <c r="E176" s="1093"/>
      <c r="F176" s="1094"/>
      <c r="G176" s="863"/>
      <c r="H176" s="695"/>
      <c r="I176" s="695"/>
      <c r="J176" s="695"/>
      <c r="K176" s="696"/>
      <c r="L176" s="688"/>
      <c r="M176" s="689"/>
      <c r="N176" s="689"/>
      <c r="O176" s="689"/>
      <c r="P176" s="689"/>
      <c r="Q176" s="689"/>
      <c r="R176" s="689"/>
      <c r="S176" s="689"/>
      <c r="T176" s="689"/>
      <c r="U176" s="689"/>
      <c r="V176" s="689"/>
      <c r="W176" s="689"/>
      <c r="X176" s="690"/>
      <c r="Y176" s="410"/>
      <c r="Z176" s="411"/>
      <c r="AA176" s="411"/>
      <c r="AB176" s="831"/>
      <c r="AC176" s="863"/>
      <c r="AD176" s="695"/>
      <c r="AE176" s="695"/>
      <c r="AF176" s="695"/>
      <c r="AG176" s="696"/>
      <c r="AH176" s="688"/>
      <c r="AI176" s="689"/>
      <c r="AJ176" s="689"/>
      <c r="AK176" s="689"/>
      <c r="AL176" s="689"/>
      <c r="AM176" s="689"/>
      <c r="AN176" s="689"/>
      <c r="AO176" s="689"/>
      <c r="AP176" s="689"/>
      <c r="AQ176" s="689"/>
      <c r="AR176" s="689"/>
      <c r="AS176" s="689"/>
      <c r="AT176" s="690"/>
      <c r="AU176" s="410"/>
      <c r="AV176" s="411"/>
      <c r="AW176" s="411"/>
      <c r="AX176" s="412"/>
    </row>
    <row r="177" spans="1:50" ht="24.75" customHeight="1" x14ac:dyDescent="0.15">
      <c r="A177" s="1092"/>
      <c r="B177" s="1093"/>
      <c r="C177" s="1093"/>
      <c r="D177" s="1093"/>
      <c r="E177" s="1093"/>
      <c r="F177" s="1094"/>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92"/>
      <c r="B178" s="1093"/>
      <c r="C178" s="1093"/>
      <c r="D178" s="1093"/>
      <c r="E178" s="1093"/>
      <c r="F178" s="1094"/>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92"/>
      <c r="B179" s="1093"/>
      <c r="C179" s="1093"/>
      <c r="D179" s="1093"/>
      <c r="E179" s="1093"/>
      <c r="F179" s="1094"/>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92"/>
      <c r="B180" s="1093"/>
      <c r="C180" s="1093"/>
      <c r="D180" s="1093"/>
      <c r="E180" s="1093"/>
      <c r="F180" s="1094"/>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92"/>
      <c r="B181" s="1093"/>
      <c r="C181" s="1093"/>
      <c r="D181" s="1093"/>
      <c r="E181" s="1093"/>
      <c r="F181" s="1094"/>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92"/>
      <c r="B182" s="1093"/>
      <c r="C182" s="1093"/>
      <c r="D182" s="1093"/>
      <c r="E182" s="1093"/>
      <c r="F182" s="1094"/>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92"/>
      <c r="B183" s="1093"/>
      <c r="C183" s="1093"/>
      <c r="D183" s="1093"/>
      <c r="E183" s="1093"/>
      <c r="F183" s="1094"/>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92"/>
      <c r="B184" s="1093"/>
      <c r="C184" s="1093"/>
      <c r="D184" s="1093"/>
      <c r="E184" s="1093"/>
      <c r="F184" s="1094"/>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92"/>
      <c r="B185" s="1093"/>
      <c r="C185" s="1093"/>
      <c r="D185" s="1093"/>
      <c r="E185" s="1093"/>
      <c r="F185" s="1094"/>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92"/>
      <c r="B186" s="1093"/>
      <c r="C186" s="1093"/>
      <c r="D186" s="1093"/>
      <c r="E186" s="1093"/>
      <c r="F186" s="1094"/>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92"/>
      <c r="B187" s="1093"/>
      <c r="C187" s="1093"/>
      <c r="D187" s="1093"/>
      <c r="E187" s="1093"/>
      <c r="F187" s="1094"/>
      <c r="G187" s="860"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860"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92"/>
      <c r="B188" s="1093"/>
      <c r="C188" s="1093"/>
      <c r="D188" s="1093"/>
      <c r="E188" s="1093"/>
      <c r="F188" s="1094"/>
      <c r="G188" s="838"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4"/>
      <c r="AC188" s="838"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92"/>
      <c r="B189" s="1093"/>
      <c r="C189" s="1093"/>
      <c r="D189" s="1093"/>
      <c r="E189" s="1093"/>
      <c r="F189" s="1094"/>
      <c r="G189" s="863"/>
      <c r="H189" s="695"/>
      <c r="I189" s="695"/>
      <c r="J189" s="695"/>
      <c r="K189" s="696"/>
      <c r="L189" s="688"/>
      <c r="M189" s="689"/>
      <c r="N189" s="689"/>
      <c r="O189" s="689"/>
      <c r="P189" s="689"/>
      <c r="Q189" s="689"/>
      <c r="R189" s="689"/>
      <c r="S189" s="689"/>
      <c r="T189" s="689"/>
      <c r="U189" s="689"/>
      <c r="V189" s="689"/>
      <c r="W189" s="689"/>
      <c r="X189" s="690"/>
      <c r="Y189" s="410"/>
      <c r="Z189" s="411"/>
      <c r="AA189" s="411"/>
      <c r="AB189" s="831"/>
      <c r="AC189" s="863"/>
      <c r="AD189" s="695"/>
      <c r="AE189" s="695"/>
      <c r="AF189" s="695"/>
      <c r="AG189" s="696"/>
      <c r="AH189" s="688"/>
      <c r="AI189" s="689"/>
      <c r="AJ189" s="689"/>
      <c r="AK189" s="689"/>
      <c r="AL189" s="689"/>
      <c r="AM189" s="689"/>
      <c r="AN189" s="689"/>
      <c r="AO189" s="689"/>
      <c r="AP189" s="689"/>
      <c r="AQ189" s="689"/>
      <c r="AR189" s="689"/>
      <c r="AS189" s="689"/>
      <c r="AT189" s="690"/>
      <c r="AU189" s="410"/>
      <c r="AV189" s="411"/>
      <c r="AW189" s="411"/>
      <c r="AX189" s="412"/>
    </row>
    <row r="190" spans="1:50" ht="24.75" customHeight="1" x14ac:dyDescent="0.15">
      <c r="A190" s="1092"/>
      <c r="B190" s="1093"/>
      <c r="C190" s="1093"/>
      <c r="D190" s="1093"/>
      <c r="E190" s="1093"/>
      <c r="F190" s="1094"/>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92"/>
      <c r="B191" s="1093"/>
      <c r="C191" s="1093"/>
      <c r="D191" s="1093"/>
      <c r="E191" s="1093"/>
      <c r="F191" s="1094"/>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92"/>
      <c r="B192" s="1093"/>
      <c r="C192" s="1093"/>
      <c r="D192" s="1093"/>
      <c r="E192" s="1093"/>
      <c r="F192" s="1094"/>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92"/>
      <c r="B193" s="1093"/>
      <c r="C193" s="1093"/>
      <c r="D193" s="1093"/>
      <c r="E193" s="1093"/>
      <c r="F193" s="1094"/>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92"/>
      <c r="B194" s="1093"/>
      <c r="C194" s="1093"/>
      <c r="D194" s="1093"/>
      <c r="E194" s="1093"/>
      <c r="F194" s="1094"/>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92"/>
      <c r="B195" s="1093"/>
      <c r="C195" s="1093"/>
      <c r="D195" s="1093"/>
      <c r="E195" s="1093"/>
      <c r="F195" s="1094"/>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92"/>
      <c r="B196" s="1093"/>
      <c r="C196" s="1093"/>
      <c r="D196" s="1093"/>
      <c r="E196" s="1093"/>
      <c r="F196" s="1094"/>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92"/>
      <c r="B197" s="1093"/>
      <c r="C197" s="1093"/>
      <c r="D197" s="1093"/>
      <c r="E197" s="1093"/>
      <c r="F197" s="1094"/>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92"/>
      <c r="B198" s="1093"/>
      <c r="C198" s="1093"/>
      <c r="D198" s="1093"/>
      <c r="E198" s="1093"/>
      <c r="F198" s="1094"/>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92"/>
      <c r="B199" s="1093"/>
      <c r="C199" s="1093"/>
      <c r="D199" s="1093"/>
      <c r="E199" s="1093"/>
      <c r="F199" s="1094"/>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92"/>
      <c r="B200" s="1093"/>
      <c r="C200" s="1093"/>
      <c r="D200" s="1093"/>
      <c r="E200" s="1093"/>
      <c r="F200" s="1094"/>
      <c r="G200" s="860"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860"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92"/>
      <c r="B201" s="1093"/>
      <c r="C201" s="1093"/>
      <c r="D201" s="1093"/>
      <c r="E201" s="1093"/>
      <c r="F201" s="1094"/>
      <c r="G201" s="838"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4"/>
      <c r="AC201" s="838"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92"/>
      <c r="B202" s="1093"/>
      <c r="C202" s="1093"/>
      <c r="D202" s="1093"/>
      <c r="E202" s="1093"/>
      <c r="F202" s="1094"/>
      <c r="G202" s="863"/>
      <c r="H202" s="695"/>
      <c r="I202" s="695"/>
      <c r="J202" s="695"/>
      <c r="K202" s="696"/>
      <c r="L202" s="688"/>
      <c r="M202" s="689"/>
      <c r="N202" s="689"/>
      <c r="O202" s="689"/>
      <c r="P202" s="689"/>
      <c r="Q202" s="689"/>
      <c r="R202" s="689"/>
      <c r="S202" s="689"/>
      <c r="T202" s="689"/>
      <c r="U202" s="689"/>
      <c r="V202" s="689"/>
      <c r="W202" s="689"/>
      <c r="X202" s="690"/>
      <c r="Y202" s="410"/>
      <c r="Z202" s="411"/>
      <c r="AA202" s="411"/>
      <c r="AB202" s="831"/>
      <c r="AC202" s="863"/>
      <c r="AD202" s="695"/>
      <c r="AE202" s="695"/>
      <c r="AF202" s="695"/>
      <c r="AG202" s="696"/>
      <c r="AH202" s="688"/>
      <c r="AI202" s="689"/>
      <c r="AJ202" s="689"/>
      <c r="AK202" s="689"/>
      <c r="AL202" s="689"/>
      <c r="AM202" s="689"/>
      <c r="AN202" s="689"/>
      <c r="AO202" s="689"/>
      <c r="AP202" s="689"/>
      <c r="AQ202" s="689"/>
      <c r="AR202" s="689"/>
      <c r="AS202" s="689"/>
      <c r="AT202" s="690"/>
      <c r="AU202" s="410"/>
      <c r="AV202" s="411"/>
      <c r="AW202" s="411"/>
      <c r="AX202" s="412"/>
    </row>
    <row r="203" spans="1:50" ht="24.75" customHeight="1" x14ac:dyDescent="0.15">
      <c r="A203" s="1092"/>
      <c r="B203" s="1093"/>
      <c r="C203" s="1093"/>
      <c r="D203" s="1093"/>
      <c r="E203" s="1093"/>
      <c r="F203" s="1094"/>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92"/>
      <c r="B204" s="1093"/>
      <c r="C204" s="1093"/>
      <c r="D204" s="1093"/>
      <c r="E204" s="1093"/>
      <c r="F204" s="1094"/>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92"/>
      <c r="B205" s="1093"/>
      <c r="C205" s="1093"/>
      <c r="D205" s="1093"/>
      <c r="E205" s="1093"/>
      <c r="F205" s="1094"/>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92"/>
      <c r="B206" s="1093"/>
      <c r="C206" s="1093"/>
      <c r="D206" s="1093"/>
      <c r="E206" s="1093"/>
      <c r="F206" s="1094"/>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92"/>
      <c r="B207" s="1093"/>
      <c r="C207" s="1093"/>
      <c r="D207" s="1093"/>
      <c r="E207" s="1093"/>
      <c r="F207" s="1094"/>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92"/>
      <c r="B208" s="1093"/>
      <c r="C208" s="1093"/>
      <c r="D208" s="1093"/>
      <c r="E208" s="1093"/>
      <c r="F208" s="1094"/>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92"/>
      <c r="B209" s="1093"/>
      <c r="C209" s="1093"/>
      <c r="D209" s="1093"/>
      <c r="E209" s="1093"/>
      <c r="F209" s="1094"/>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92"/>
      <c r="B210" s="1093"/>
      <c r="C210" s="1093"/>
      <c r="D210" s="1093"/>
      <c r="E210" s="1093"/>
      <c r="F210" s="1094"/>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92"/>
      <c r="B211" s="1093"/>
      <c r="C211" s="1093"/>
      <c r="D211" s="1093"/>
      <c r="E211" s="1093"/>
      <c r="F211" s="1094"/>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95"/>
      <c r="B212" s="1096"/>
      <c r="C212" s="1096"/>
      <c r="D212" s="1096"/>
      <c r="E212" s="1096"/>
      <c r="F212" s="109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customHeight="1" thickBot="1" x14ac:dyDescent="0.2"/>
    <row r="214" spans="1:50" ht="30" customHeight="1" x14ac:dyDescent="0.15">
      <c r="A214" s="1089" t="s">
        <v>28</v>
      </c>
      <c r="B214" s="1090"/>
      <c r="C214" s="1090"/>
      <c r="D214" s="1090"/>
      <c r="E214" s="1090"/>
      <c r="F214" s="1091"/>
      <c r="G214" s="860"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860"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92"/>
      <c r="B215" s="1093"/>
      <c r="C215" s="1093"/>
      <c r="D215" s="1093"/>
      <c r="E215" s="1093"/>
      <c r="F215" s="1094"/>
      <c r="G215" s="838"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4"/>
      <c r="AC215" s="838"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92"/>
      <c r="B216" s="1093"/>
      <c r="C216" s="1093"/>
      <c r="D216" s="1093"/>
      <c r="E216" s="1093"/>
      <c r="F216" s="1094"/>
      <c r="G216" s="863"/>
      <c r="H216" s="695"/>
      <c r="I216" s="695"/>
      <c r="J216" s="695"/>
      <c r="K216" s="696"/>
      <c r="L216" s="688"/>
      <c r="M216" s="689"/>
      <c r="N216" s="689"/>
      <c r="O216" s="689"/>
      <c r="P216" s="689"/>
      <c r="Q216" s="689"/>
      <c r="R216" s="689"/>
      <c r="S216" s="689"/>
      <c r="T216" s="689"/>
      <c r="U216" s="689"/>
      <c r="V216" s="689"/>
      <c r="W216" s="689"/>
      <c r="X216" s="690"/>
      <c r="Y216" s="410"/>
      <c r="Z216" s="411"/>
      <c r="AA216" s="411"/>
      <c r="AB216" s="831"/>
      <c r="AC216" s="863"/>
      <c r="AD216" s="695"/>
      <c r="AE216" s="695"/>
      <c r="AF216" s="695"/>
      <c r="AG216" s="696"/>
      <c r="AH216" s="688"/>
      <c r="AI216" s="689"/>
      <c r="AJ216" s="689"/>
      <c r="AK216" s="689"/>
      <c r="AL216" s="689"/>
      <c r="AM216" s="689"/>
      <c r="AN216" s="689"/>
      <c r="AO216" s="689"/>
      <c r="AP216" s="689"/>
      <c r="AQ216" s="689"/>
      <c r="AR216" s="689"/>
      <c r="AS216" s="689"/>
      <c r="AT216" s="690"/>
      <c r="AU216" s="410"/>
      <c r="AV216" s="411"/>
      <c r="AW216" s="411"/>
      <c r="AX216" s="412"/>
    </row>
    <row r="217" spans="1:50" ht="24.75" customHeight="1" x14ac:dyDescent="0.15">
      <c r="A217" s="1092"/>
      <c r="B217" s="1093"/>
      <c r="C217" s="1093"/>
      <c r="D217" s="1093"/>
      <c r="E217" s="1093"/>
      <c r="F217" s="1094"/>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92"/>
      <c r="B218" s="1093"/>
      <c r="C218" s="1093"/>
      <c r="D218" s="1093"/>
      <c r="E218" s="1093"/>
      <c r="F218" s="1094"/>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92"/>
      <c r="B219" s="1093"/>
      <c r="C219" s="1093"/>
      <c r="D219" s="1093"/>
      <c r="E219" s="1093"/>
      <c r="F219" s="1094"/>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92"/>
      <c r="B220" s="1093"/>
      <c r="C220" s="1093"/>
      <c r="D220" s="1093"/>
      <c r="E220" s="1093"/>
      <c r="F220" s="1094"/>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92"/>
      <c r="B221" s="1093"/>
      <c r="C221" s="1093"/>
      <c r="D221" s="1093"/>
      <c r="E221" s="1093"/>
      <c r="F221" s="1094"/>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92"/>
      <c r="B222" s="1093"/>
      <c r="C222" s="1093"/>
      <c r="D222" s="1093"/>
      <c r="E222" s="1093"/>
      <c r="F222" s="1094"/>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92"/>
      <c r="B223" s="1093"/>
      <c r="C223" s="1093"/>
      <c r="D223" s="1093"/>
      <c r="E223" s="1093"/>
      <c r="F223" s="1094"/>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92"/>
      <c r="B224" s="1093"/>
      <c r="C224" s="1093"/>
      <c r="D224" s="1093"/>
      <c r="E224" s="1093"/>
      <c r="F224" s="1094"/>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92"/>
      <c r="B225" s="1093"/>
      <c r="C225" s="1093"/>
      <c r="D225" s="1093"/>
      <c r="E225" s="1093"/>
      <c r="F225" s="1094"/>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92"/>
      <c r="B226" s="1093"/>
      <c r="C226" s="1093"/>
      <c r="D226" s="1093"/>
      <c r="E226" s="1093"/>
      <c r="F226" s="1094"/>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92"/>
      <c r="B227" s="1093"/>
      <c r="C227" s="1093"/>
      <c r="D227" s="1093"/>
      <c r="E227" s="1093"/>
      <c r="F227" s="1094"/>
      <c r="G227" s="860"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860"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92"/>
      <c r="B228" s="1093"/>
      <c r="C228" s="1093"/>
      <c r="D228" s="1093"/>
      <c r="E228" s="1093"/>
      <c r="F228" s="1094"/>
      <c r="G228" s="838"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4"/>
      <c r="AC228" s="838"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92"/>
      <c r="B229" s="1093"/>
      <c r="C229" s="1093"/>
      <c r="D229" s="1093"/>
      <c r="E229" s="1093"/>
      <c r="F229" s="1094"/>
      <c r="G229" s="863"/>
      <c r="H229" s="695"/>
      <c r="I229" s="695"/>
      <c r="J229" s="695"/>
      <c r="K229" s="696"/>
      <c r="L229" s="688"/>
      <c r="M229" s="689"/>
      <c r="N229" s="689"/>
      <c r="O229" s="689"/>
      <c r="P229" s="689"/>
      <c r="Q229" s="689"/>
      <c r="R229" s="689"/>
      <c r="S229" s="689"/>
      <c r="T229" s="689"/>
      <c r="U229" s="689"/>
      <c r="V229" s="689"/>
      <c r="W229" s="689"/>
      <c r="X229" s="690"/>
      <c r="Y229" s="410"/>
      <c r="Z229" s="411"/>
      <c r="AA229" s="411"/>
      <c r="AB229" s="831"/>
      <c r="AC229" s="863"/>
      <c r="AD229" s="695"/>
      <c r="AE229" s="695"/>
      <c r="AF229" s="695"/>
      <c r="AG229" s="696"/>
      <c r="AH229" s="688"/>
      <c r="AI229" s="689"/>
      <c r="AJ229" s="689"/>
      <c r="AK229" s="689"/>
      <c r="AL229" s="689"/>
      <c r="AM229" s="689"/>
      <c r="AN229" s="689"/>
      <c r="AO229" s="689"/>
      <c r="AP229" s="689"/>
      <c r="AQ229" s="689"/>
      <c r="AR229" s="689"/>
      <c r="AS229" s="689"/>
      <c r="AT229" s="690"/>
      <c r="AU229" s="410"/>
      <c r="AV229" s="411"/>
      <c r="AW229" s="411"/>
      <c r="AX229" s="412"/>
    </row>
    <row r="230" spans="1:50" ht="24.75" customHeight="1" x14ac:dyDescent="0.15">
      <c r="A230" s="1092"/>
      <c r="B230" s="1093"/>
      <c r="C230" s="1093"/>
      <c r="D230" s="1093"/>
      <c r="E230" s="1093"/>
      <c r="F230" s="1094"/>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92"/>
      <c r="B231" s="1093"/>
      <c r="C231" s="1093"/>
      <c r="D231" s="1093"/>
      <c r="E231" s="1093"/>
      <c r="F231" s="1094"/>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92"/>
      <c r="B232" s="1093"/>
      <c r="C232" s="1093"/>
      <c r="D232" s="1093"/>
      <c r="E232" s="1093"/>
      <c r="F232" s="1094"/>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92"/>
      <c r="B233" s="1093"/>
      <c r="C233" s="1093"/>
      <c r="D233" s="1093"/>
      <c r="E233" s="1093"/>
      <c r="F233" s="1094"/>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92"/>
      <c r="B234" s="1093"/>
      <c r="C234" s="1093"/>
      <c r="D234" s="1093"/>
      <c r="E234" s="1093"/>
      <c r="F234" s="1094"/>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92"/>
      <c r="B235" s="1093"/>
      <c r="C235" s="1093"/>
      <c r="D235" s="1093"/>
      <c r="E235" s="1093"/>
      <c r="F235" s="1094"/>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92"/>
      <c r="B236" s="1093"/>
      <c r="C236" s="1093"/>
      <c r="D236" s="1093"/>
      <c r="E236" s="1093"/>
      <c r="F236" s="1094"/>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92"/>
      <c r="B237" s="1093"/>
      <c r="C237" s="1093"/>
      <c r="D237" s="1093"/>
      <c r="E237" s="1093"/>
      <c r="F237" s="1094"/>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92"/>
      <c r="B238" s="1093"/>
      <c r="C238" s="1093"/>
      <c r="D238" s="1093"/>
      <c r="E238" s="1093"/>
      <c r="F238" s="1094"/>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92"/>
      <c r="B239" s="1093"/>
      <c r="C239" s="1093"/>
      <c r="D239" s="1093"/>
      <c r="E239" s="1093"/>
      <c r="F239" s="1094"/>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92"/>
      <c r="B240" s="1093"/>
      <c r="C240" s="1093"/>
      <c r="D240" s="1093"/>
      <c r="E240" s="1093"/>
      <c r="F240" s="1094"/>
      <c r="G240" s="860"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860"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92"/>
      <c r="B241" s="1093"/>
      <c r="C241" s="1093"/>
      <c r="D241" s="1093"/>
      <c r="E241" s="1093"/>
      <c r="F241" s="1094"/>
      <c r="G241" s="838"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4"/>
      <c r="AC241" s="838"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92"/>
      <c r="B242" s="1093"/>
      <c r="C242" s="1093"/>
      <c r="D242" s="1093"/>
      <c r="E242" s="1093"/>
      <c r="F242" s="1094"/>
      <c r="G242" s="863"/>
      <c r="H242" s="695"/>
      <c r="I242" s="695"/>
      <c r="J242" s="695"/>
      <c r="K242" s="696"/>
      <c r="L242" s="688"/>
      <c r="M242" s="689"/>
      <c r="N242" s="689"/>
      <c r="O242" s="689"/>
      <c r="P242" s="689"/>
      <c r="Q242" s="689"/>
      <c r="R242" s="689"/>
      <c r="S242" s="689"/>
      <c r="T242" s="689"/>
      <c r="U242" s="689"/>
      <c r="V242" s="689"/>
      <c r="W242" s="689"/>
      <c r="X242" s="690"/>
      <c r="Y242" s="410"/>
      <c r="Z242" s="411"/>
      <c r="AA242" s="411"/>
      <c r="AB242" s="831"/>
      <c r="AC242" s="863"/>
      <c r="AD242" s="695"/>
      <c r="AE242" s="695"/>
      <c r="AF242" s="695"/>
      <c r="AG242" s="696"/>
      <c r="AH242" s="688"/>
      <c r="AI242" s="689"/>
      <c r="AJ242" s="689"/>
      <c r="AK242" s="689"/>
      <c r="AL242" s="689"/>
      <c r="AM242" s="689"/>
      <c r="AN242" s="689"/>
      <c r="AO242" s="689"/>
      <c r="AP242" s="689"/>
      <c r="AQ242" s="689"/>
      <c r="AR242" s="689"/>
      <c r="AS242" s="689"/>
      <c r="AT242" s="690"/>
      <c r="AU242" s="410"/>
      <c r="AV242" s="411"/>
      <c r="AW242" s="411"/>
      <c r="AX242" s="412"/>
    </row>
    <row r="243" spans="1:50" ht="24.75" customHeight="1" x14ac:dyDescent="0.15">
      <c r="A243" s="1092"/>
      <c r="B243" s="1093"/>
      <c r="C243" s="1093"/>
      <c r="D243" s="1093"/>
      <c r="E243" s="1093"/>
      <c r="F243" s="1094"/>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92"/>
      <c r="B244" s="1093"/>
      <c r="C244" s="1093"/>
      <c r="D244" s="1093"/>
      <c r="E244" s="1093"/>
      <c r="F244" s="1094"/>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92"/>
      <c r="B245" s="1093"/>
      <c r="C245" s="1093"/>
      <c r="D245" s="1093"/>
      <c r="E245" s="1093"/>
      <c r="F245" s="1094"/>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92"/>
      <c r="B246" s="1093"/>
      <c r="C246" s="1093"/>
      <c r="D246" s="1093"/>
      <c r="E246" s="1093"/>
      <c r="F246" s="1094"/>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92"/>
      <c r="B247" s="1093"/>
      <c r="C247" s="1093"/>
      <c r="D247" s="1093"/>
      <c r="E247" s="1093"/>
      <c r="F247" s="1094"/>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92"/>
      <c r="B248" s="1093"/>
      <c r="C248" s="1093"/>
      <c r="D248" s="1093"/>
      <c r="E248" s="1093"/>
      <c r="F248" s="1094"/>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92"/>
      <c r="B249" s="1093"/>
      <c r="C249" s="1093"/>
      <c r="D249" s="1093"/>
      <c r="E249" s="1093"/>
      <c r="F249" s="1094"/>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92"/>
      <c r="B250" s="1093"/>
      <c r="C250" s="1093"/>
      <c r="D250" s="1093"/>
      <c r="E250" s="1093"/>
      <c r="F250" s="1094"/>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92"/>
      <c r="B251" s="1093"/>
      <c r="C251" s="1093"/>
      <c r="D251" s="1093"/>
      <c r="E251" s="1093"/>
      <c r="F251" s="1094"/>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92"/>
      <c r="B252" s="1093"/>
      <c r="C252" s="1093"/>
      <c r="D252" s="1093"/>
      <c r="E252" s="1093"/>
      <c r="F252" s="1094"/>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92"/>
      <c r="B253" s="1093"/>
      <c r="C253" s="1093"/>
      <c r="D253" s="1093"/>
      <c r="E253" s="1093"/>
      <c r="F253" s="1094"/>
      <c r="G253" s="860"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860"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92"/>
      <c r="B254" s="1093"/>
      <c r="C254" s="1093"/>
      <c r="D254" s="1093"/>
      <c r="E254" s="1093"/>
      <c r="F254" s="1094"/>
      <c r="G254" s="838"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4"/>
      <c r="AC254" s="838"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92"/>
      <c r="B255" s="1093"/>
      <c r="C255" s="1093"/>
      <c r="D255" s="1093"/>
      <c r="E255" s="1093"/>
      <c r="F255" s="1094"/>
      <c r="G255" s="863"/>
      <c r="H255" s="695"/>
      <c r="I255" s="695"/>
      <c r="J255" s="695"/>
      <c r="K255" s="696"/>
      <c r="L255" s="688"/>
      <c r="M255" s="689"/>
      <c r="N255" s="689"/>
      <c r="O255" s="689"/>
      <c r="P255" s="689"/>
      <c r="Q255" s="689"/>
      <c r="R255" s="689"/>
      <c r="S255" s="689"/>
      <c r="T255" s="689"/>
      <c r="U255" s="689"/>
      <c r="V255" s="689"/>
      <c r="W255" s="689"/>
      <c r="X255" s="690"/>
      <c r="Y255" s="410"/>
      <c r="Z255" s="411"/>
      <c r="AA255" s="411"/>
      <c r="AB255" s="831"/>
      <c r="AC255" s="863"/>
      <c r="AD255" s="695"/>
      <c r="AE255" s="695"/>
      <c r="AF255" s="695"/>
      <c r="AG255" s="696"/>
      <c r="AH255" s="688"/>
      <c r="AI255" s="689"/>
      <c r="AJ255" s="689"/>
      <c r="AK255" s="689"/>
      <c r="AL255" s="689"/>
      <c r="AM255" s="689"/>
      <c r="AN255" s="689"/>
      <c r="AO255" s="689"/>
      <c r="AP255" s="689"/>
      <c r="AQ255" s="689"/>
      <c r="AR255" s="689"/>
      <c r="AS255" s="689"/>
      <c r="AT255" s="690"/>
      <c r="AU255" s="410"/>
      <c r="AV255" s="411"/>
      <c r="AW255" s="411"/>
      <c r="AX255" s="412"/>
    </row>
    <row r="256" spans="1:50" ht="24.75" customHeight="1" x14ac:dyDescent="0.15">
      <c r="A256" s="1092"/>
      <c r="B256" s="1093"/>
      <c r="C256" s="1093"/>
      <c r="D256" s="1093"/>
      <c r="E256" s="1093"/>
      <c r="F256" s="1094"/>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92"/>
      <c r="B257" s="1093"/>
      <c r="C257" s="1093"/>
      <c r="D257" s="1093"/>
      <c r="E257" s="1093"/>
      <c r="F257" s="1094"/>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92"/>
      <c r="B258" s="1093"/>
      <c r="C258" s="1093"/>
      <c r="D258" s="1093"/>
      <c r="E258" s="1093"/>
      <c r="F258" s="1094"/>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92"/>
      <c r="B259" s="1093"/>
      <c r="C259" s="1093"/>
      <c r="D259" s="1093"/>
      <c r="E259" s="1093"/>
      <c r="F259" s="1094"/>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92"/>
      <c r="B260" s="1093"/>
      <c r="C260" s="1093"/>
      <c r="D260" s="1093"/>
      <c r="E260" s="1093"/>
      <c r="F260" s="1094"/>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92"/>
      <c r="B261" s="1093"/>
      <c r="C261" s="1093"/>
      <c r="D261" s="1093"/>
      <c r="E261" s="1093"/>
      <c r="F261" s="1094"/>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92"/>
      <c r="B262" s="1093"/>
      <c r="C262" s="1093"/>
      <c r="D262" s="1093"/>
      <c r="E262" s="1093"/>
      <c r="F262" s="1094"/>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92"/>
      <c r="B263" s="1093"/>
      <c r="C263" s="1093"/>
      <c r="D263" s="1093"/>
      <c r="E263" s="1093"/>
      <c r="F263" s="1094"/>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92"/>
      <c r="B264" s="1093"/>
      <c r="C264" s="1093"/>
      <c r="D264" s="1093"/>
      <c r="E264" s="1093"/>
      <c r="F264" s="1094"/>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95"/>
      <c r="B265" s="1096"/>
      <c r="C265" s="1096"/>
      <c r="D265" s="1096"/>
      <c r="E265" s="1096"/>
      <c r="F265" s="109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48" t="s">
        <v>300</v>
      </c>
      <c r="K3" s="381"/>
      <c r="L3" s="381"/>
      <c r="M3" s="381"/>
      <c r="N3" s="381"/>
      <c r="O3" s="381"/>
      <c r="P3" s="382" t="s">
        <v>27</v>
      </c>
      <c r="Q3" s="382"/>
      <c r="R3" s="382"/>
      <c r="S3" s="382"/>
      <c r="T3" s="382"/>
      <c r="U3" s="382"/>
      <c r="V3" s="382"/>
      <c r="W3" s="382"/>
      <c r="X3" s="382"/>
      <c r="Y3" s="383" t="s">
        <v>355</v>
      </c>
      <c r="Z3" s="384"/>
      <c r="AA3" s="384"/>
      <c r="AB3" s="384"/>
      <c r="AC3" s="148" t="s">
        <v>340</v>
      </c>
      <c r="AD3" s="148"/>
      <c r="AE3" s="148"/>
      <c r="AF3" s="148"/>
      <c r="AG3" s="148"/>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103">
        <v>1</v>
      </c>
      <c r="B4" s="1103">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103">
        <v>2</v>
      </c>
      <c r="B5" s="1103">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103">
        <v>3</v>
      </c>
      <c r="B6" s="1103">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103">
        <v>4</v>
      </c>
      <c r="B7" s="1103">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103">
        <v>5</v>
      </c>
      <c r="B8" s="1103">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103">
        <v>6</v>
      </c>
      <c r="B9" s="1103">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103">
        <v>7</v>
      </c>
      <c r="B10" s="1103">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103">
        <v>8</v>
      </c>
      <c r="B11" s="1103">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103">
        <v>9</v>
      </c>
      <c r="B12" s="1103">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103">
        <v>10</v>
      </c>
      <c r="B13" s="1103">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103">
        <v>11</v>
      </c>
      <c r="B14" s="1103">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103">
        <v>12</v>
      </c>
      <c r="B15" s="1103">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103">
        <v>13</v>
      </c>
      <c r="B16" s="1103">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103">
        <v>14</v>
      </c>
      <c r="B17" s="1103">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103">
        <v>15</v>
      </c>
      <c r="B18" s="1103">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103">
        <v>16</v>
      </c>
      <c r="B19" s="1103">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103">
        <v>17</v>
      </c>
      <c r="B20" s="1103">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103">
        <v>18</v>
      </c>
      <c r="B21" s="1103">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103">
        <v>19</v>
      </c>
      <c r="B22" s="1103">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103">
        <v>20</v>
      </c>
      <c r="B23" s="1103">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103">
        <v>21</v>
      </c>
      <c r="B24" s="1103">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103">
        <v>22</v>
      </c>
      <c r="B25" s="1103">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103">
        <v>23</v>
      </c>
      <c r="B26" s="1103">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103">
        <v>24</v>
      </c>
      <c r="B27" s="1103">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103">
        <v>25</v>
      </c>
      <c r="B28" s="1103">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103">
        <v>26</v>
      </c>
      <c r="B29" s="1103">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103">
        <v>27</v>
      </c>
      <c r="B30" s="1103">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103">
        <v>28</v>
      </c>
      <c r="B31" s="1103">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103">
        <v>29</v>
      </c>
      <c r="B32" s="1103">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103">
        <v>30</v>
      </c>
      <c r="B33" s="1103">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48" t="s">
        <v>300</v>
      </c>
      <c r="K36" s="381"/>
      <c r="L36" s="381"/>
      <c r="M36" s="381"/>
      <c r="N36" s="381"/>
      <c r="O36" s="381"/>
      <c r="P36" s="382" t="s">
        <v>27</v>
      </c>
      <c r="Q36" s="382"/>
      <c r="R36" s="382"/>
      <c r="S36" s="382"/>
      <c r="T36" s="382"/>
      <c r="U36" s="382"/>
      <c r="V36" s="382"/>
      <c r="W36" s="382"/>
      <c r="X36" s="382"/>
      <c r="Y36" s="383" t="s">
        <v>355</v>
      </c>
      <c r="Z36" s="384"/>
      <c r="AA36" s="384"/>
      <c r="AB36" s="384"/>
      <c r="AC36" s="148" t="s">
        <v>340</v>
      </c>
      <c r="AD36" s="148"/>
      <c r="AE36" s="148"/>
      <c r="AF36" s="148"/>
      <c r="AG36" s="148"/>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103">
        <v>1</v>
      </c>
      <c r="B37" s="1103">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103">
        <v>2</v>
      </c>
      <c r="B38" s="1103">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103">
        <v>3</v>
      </c>
      <c r="B39" s="1103">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103">
        <v>4</v>
      </c>
      <c r="B40" s="1103">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103">
        <v>5</v>
      </c>
      <c r="B41" s="1103">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103">
        <v>6</v>
      </c>
      <c r="B42" s="1103">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103">
        <v>7</v>
      </c>
      <c r="B43" s="1103">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103">
        <v>8</v>
      </c>
      <c r="B44" s="1103">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103">
        <v>9</v>
      </c>
      <c r="B45" s="1103">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103">
        <v>10</v>
      </c>
      <c r="B46" s="1103">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103">
        <v>11</v>
      </c>
      <c r="B47" s="1103">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103">
        <v>12</v>
      </c>
      <c r="B48" s="1103">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103">
        <v>13</v>
      </c>
      <c r="B49" s="1103">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103">
        <v>14</v>
      </c>
      <c r="B50" s="1103">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103">
        <v>15</v>
      </c>
      <c r="B51" s="1103">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103">
        <v>16</v>
      </c>
      <c r="B52" s="1103">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103">
        <v>17</v>
      </c>
      <c r="B53" s="1103">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103">
        <v>18</v>
      </c>
      <c r="B54" s="1103">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103">
        <v>19</v>
      </c>
      <c r="B55" s="1103">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103">
        <v>20</v>
      </c>
      <c r="B56" s="1103">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103">
        <v>21</v>
      </c>
      <c r="B57" s="1103">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103">
        <v>22</v>
      </c>
      <c r="B58" s="1103">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103">
        <v>23</v>
      </c>
      <c r="B59" s="1103">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103">
        <v>24</v>
      </c>
      <c r="B60" s="1103">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103">
        <v>25</v>
      </c>
      <c r="B61" s="1103">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103">
        <v>26</v>
      </c>
      <c r="B62" s="1103">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103">
        <v>27</v>
      </c>
      <c r="B63" s="1103">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103">
        <v>28</v>
      </c>
      <c r="B64" s="1103">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103">
        <v>29</v>
      </c>
      <c r="B65" s="1103">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103">
        <v>30</v>
      </c>
      <c r="B66" s="1103">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48" t="s">
        <v>300</v>
      </c>
      <c r="K69" s="381"/>
      <c r="L69" s="381"/>
      <c r="M69" s="381"/>
      <c r="N69" s="381"/>
      <c r="O69" s="381"/>
      <c r="P69" s="382" t="s">
        <v>27</v>
      </c>
      <c r="Q69" s="382"/>
      <c r="R69" s="382"/>
      <c r="S69" s="382"/>
      <c r="T69" s="382"/>
      <c r="U69" s="382"/>
      <c r="V69" s="382"/>
      <c r="W69" s="382"/>
      <c r="X69" s="382"/>
      <c r="Y69" s="383" t="s">
        <v>355</v>
      </c>
      <c r="Z69" s="384"/>
      <c r="AA69" s="384"/>
      <c r="AB69" s="384"/>
      <c r="AC69" s="148" t="s">
        <v>340</v>
      </c>
      <c r="AD69" s="148"/>
      <c r="AE69" s="148"/>
      <c r="AF69" s="148"/>
      <c r="AG69" s="148"/>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103">
        <v>1</v>
      </c>
      <c r="B70" s="1103">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103">
        <v>2</v>
      </c>
      <c r="B71" s="1103">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103">
        <v>3</v>
      </c>
      <c r="B72" s="1103">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103">
        <v>4</v>
      </c>
      <c r="B73" s="1103">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103">
        <v>5</v>
      </c>
      <c r="B74" s="1103">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103">
        <v>6</v>
      </c>
      <c r="B75" s="1103">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103">
        <v>7</v>
      </c>
      <c r="B76" s="1103">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103">
        <v>8</v>
      </c>
      <c r="B77" s="1103">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103">
        <v>9</v>
      </c>
      <c r="B78" s="1103">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103">
        <v>10</v>
      </c>
      <c r="B79" s="1103">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103">
        <v>11</v>
      </c>
      <c r="B80" s="1103">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103">
        <v>12</v>
      </c>
      <c r="B81" s="1103">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103">
        <v>13</v>
      </c>
      <c r="B82" s="1103">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103">
        <v>14</v>
      </c>
      <c r="B83" s="1103">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103">
        <v>15</v>
      </c>
      <c r="B84" s="1103">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103">
        <v>16</v>
      </c>
      <c r="B85" s="1103">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103">
        <v>17</v>
      </c>
      <c r="B86" s="1103">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103">
        <v>18</v>
      </c>
      <c r="B87" s="1103">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103">
        <v>19</v>
      </c>
      <c r="B88" s="1103">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103">
        <v>20</v>
      </c>
      <c r="B89" s="1103">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103">
        <v>21</v>
      </c>
      <c r="B90" s="1103">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103">
        <v>22</v>
      </c>
      <c r="B91" s="1103">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103">
        <v>23</v>
      </c>
      <c r="B92" s="1103">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103">
        <v>24</v>
      </c>
      <c r="B93" s="1103">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103">
        <v>25</v>
      </c>
      <c r="B94" s="1103">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103">
        <v>26</v>
      </c>
      <c r="B95" s="1103">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103">
        <v>27</v>
      </c>
      <c r="B96" s="1103">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103">
        <v>28</v>
      </c>
      <c r="B97" s="1103">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103">
        <v>29</v>
      </c>
      <c r="B98" s="1103">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103">
        <v>30</v>
      </c>
      <c r="B99" s="1103">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48" t="s">
        <v>300</v>
      </c>
      <c r="K102" s="381"/>
      <c r="L102" s="381"/>
      <c r="M102" s="381"/>
      <c r="N102" s="381"/>
      <c r="O102" s="381"/>
      <c r="P102" s="382" t="s">
        <v>27</v>
      </c>
      <c r="Q102" s="382"/>
      <c r="R102" s="382"/>
      <c r="S102" s="382"/>
      <c r="T102" s="382"/>
      <c r="U102" s="382"/>
      <c r="V102" s="382"/>
      <c r="W102" s="382"/>
      <c r="X102" s="382"/>
      <c r="Y102" s="383" t="s">
        <v>355</v>
      </c>
      <c r="Z102" s="384"/>
      <c r="AA102" s="384"/>
      <c r="AB102" s="384"/>
      <c r="AC102" s="148" t="s">
        <v>340</v>
      </c>
      <c r="AD102" s="148"/>
      <c r="AE102" s="148"/>
      <c r="AF102" s="148"/>
      <c r="AG102" s="148"/>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103">
        <v>1</v>
      </c>
      <c r="B103" s="1103">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103">
        <v>2</v>
      </c>
      <c r="B104" s="1103">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103">
        <v>3</v>
      </c>
      <c r="B105" s="1103">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103">
        <v>4</v>
      </c>
      <c r="B106" s="1103">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103">
        <v>5</v>
      </c>
      <c r="B107" s="1103">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103">
        <v>6</v>
      </c>
      <c r="B108" s="1103">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103">
        <v>7</v>
      </c>
      <c r="B109" s="1103">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103">
        <v>8</v>
      </c>
      <c r="B110" s="1103">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103">
        <v>9</v>
      </c>
      <c r="B111" s="1103">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103">
        <v>10</v>
      </c>
      <c r="B112" s="1103">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103">
        <v>11</v>
      </c>
      <c r="B113" s="1103">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103">
        <v>12</v>
      </c>
      <c r="B114" s="1103">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103">
        <v>13</v>
      </c>
      <c r="B115" s="1103">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103">
        <v>14</v>
      </c>
      <c r="B116" s="1103">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103">
        <v>15</v>
      </c>
      <c r="B117" s="1103">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103">
        <v>16</v>
      </c>
      <c r="B118" s="1103">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103">
        <v>17</v>
      </c>
      <c r="B119" s="1103">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103">
        <v>18</v>
      </c>
      <c r="B120" s="1103">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103">
        <v>19</v>
      </c>
      <c r="B121" s="1103">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103">
        <v>20</v>
      </c>
      <c r="B122" s="1103">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103">
        <v>21</v>
      </c>
      <c r="B123" s="1103">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103">
        <v>22</v>
      </c>
      <c r="B124" s="1103">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103">
        <v>23</v>
      </c>
      <c r="B125" s="1103">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103">
        <v>24</v>
      </c>
      <c r="B126" s="1103">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103">
        <v>25</v>
      </c>
      <c r="B127" s="1103">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103">
        <v>26</v>
      </c>
      <c r="B128" s="1103">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103">
        <v>27</v>
      </c>
      <c r="B129" s="1103">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103">
        <v>28</v>
      </c>
      <c r="B130" s="1103">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103">
        <v>29</v>
      </c>
      <c r="B131" s="1103">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103">
        <v>30</v>
      </c>
      <c r="B132" s="1103">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48" t="s">
        <v>300</v>
      </c>
      <c r="K135" s="381"/>
      <c r="L135" s="381"/>
      <c r="M135" s="381"/>
      <c r="N135" s="381"/>
      <c r="O135" s="381"/>
      <c r="P135" s="382" t="s">
        <v>27</v>
      </c>
      <c r="Q135" s="382"/>
      <c r="R135" s="382"/>
      <c r="S135" s="382"/>
      <c r="T135" s="382"/>
      <c r="U135" s="382"/>
      <c r="V135" s="382"/>
      <c r="W135" s="382"/>
      <c r="X135" s="382"/>
      <c r="Y135" s="383" t="s">
        <v>355</v>
      </c>
      <c r="Z135" s="384"/>
      <c r="AA135" s="384"/>
      <c r="AB135" s="384"/>
      <c r="AC135" s="148" t="s">
        <v>340</v>
      </c>
      <c r="AD135" s="148"/>
      <c r="AE135" s="148"/>
      <c r="AF135" s="148"/>
      <c r="AG135" s="148"/>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103">
        <v>1</v>
      </c>
      <c r="B136" s="1103">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103">
        <v>2</v>
      </c>
      <c r="B137" s="1103">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103">
        <v>3</v>
      </c>
      <c r="B138" s="1103">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103">
        <v>4</v>
      </c>
      <c r="B139" s="1103">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103">
        <v>5</v>
      </c>
      <c r="B140" s="1103">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103">
        <v>6</v>
      </c>
      <c r="B141" s="1103">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103">
        <v>7</v>
      </c>
      <c r="B142" s="1103">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103">
        <v>8</v>
      </c>
      <c r="B143" s="1103">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103">
        <v>9</v>
      </c>
      <c r="B144" s="1103">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103">
        <v>10</v>
      </c>
      <c r="B145" s="1103">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103">
        <v>11</v>
      </c>
      <c r="B146" s="1103">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103">
        <v>12</v>
      </c>
      <c r="B147" s="1103">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103">
        <v>13</v>
      </c>
      <c r="B148" s="1103">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103">
        <v>14</v>
      </c>
      <c r="B149" s="1103">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103">
        <v>15</v>
      </c>
      <c r="B150" s="1103">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103">
        <v>16</v>
      </c>
      <c r="B151" s="1103">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103">
        <v>17</v>
      </c>
      <c r="B152" s="1103">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103">
        <v>18</v>
      </c>
      <c r="B153" s="1103">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103">
        <v>19</v>
      </c>
      <c r="B154" s="1103">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103">
        <v>20</v>
      </c>
      <c r="B155" s="1103">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103">
        <v>21</v>
      </c>
      <c r="B156" s="1103">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103">
        <v>22</v>
      </c>
      <c r="B157" s="1103">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103">
        <v>23</v>
      </c>
      <c r="B158" s="1103">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103">
        <v>24</v>
      </c>
      <c r="B159" s="1103">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103">
        <v>25</v>
      </c>
      <c r="B160" s="1103">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103">
        <v>26</v>
      </c>
      <c r="B161" s="1103">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103">
        <v>27</v>
      </c>
      <c r="B162" s="1103">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103">
        <v>28</v>
      </c>
      <c r="B163" s="1103">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103">
        <v>29</v>
      </c>
      <c r="B164" s="1103">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103">
        <v>30</v>
      </c>
      <c r="B165" s="1103">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48" t="s">
        <v>300</v>
      </c>
      <c r="K168" s="381"/>
      <c r="L168" s="381"/>
      <c r="M168" s="381"/>
      <c r="N168" s="381"/>
      <c r="O168" s="381"/>
      <c r="P168" s="382" t="s">
        <v>27</v>
      </c>
      <c r="Q168" s="382"/>
      <c r="R168" s="382"/>
      <c r="S168" s="382"/>
      <c r="T168" s="382"/>
      <c r="U168" s="382"/>
      <c r="V168" s="382"/>
      <c r="W168" s="382"/>
      <c r="X168" s="382"/>
      <c r="Y168" s="383" t="s">
        <v>355</v>
      </c>
      <c r="Z168" s="384"/>
      <c r="AA168" s="384"/>
      <c r="AB168" s="384"/>
      <c r="AC168" s="148" t="s">
        <v>340</v>
      </c>
      <c r="AD168" s="148"/>
      <c r="AE168" s="148"/>
      <c r="AF168" s="148"/>
      <c r="AG168" s="148"/>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103">
        <v>1</v>
      </c>
      <c r="B169" s="1103">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103">
        <v>2</v>
      </c>
      <c r="B170" s="1103">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103">
        <v>3</v>
      </c>
      <c r="B171" s="1103">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103">
        <v>4</v>
      </c>
      <c r="B172" s="1103">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103">
        <v>5</v>
      </c>
      <c r="B173" s="1103">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103">
        <v>6</v>
      </c>
      <c r="B174" s="1103">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103">
        <v>7</v>
      </c>
      <c r="B175" s="1103">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103">
        <v>8</v>
      </c>
      <c r="B176" s="1103">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103">
        <v>9</v>
      </c>
      <c r="B177" s="1103">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103">
        <v>10</v>
      </c>
      <c r="B178" s="1103">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103">
        <v>11</v>
      </c>
      <c r="B179" s="1103">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103">
        <v>12</v>
      </c>
      <c r="B180" s="1103">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103">
        <v>13</v>
      </c>
      <c r="B181" s="1103">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103">
        <v>14</v>
      </c>
      <c r="B182" s="1103">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103">
        <v>15</v>
      </c>
      <c r="B183" s="1103">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103">
        <v>16</v>
      </c>
      <c r="B184" s="1103">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103">
        <v>17</v>
      </c>
      <c r="B185" s="1103">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103">
        <v>18</v>
      </c>
      <c r="B186" s="1103">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103">
        <v>19</v>
      </c>
      <c r="B187" s="1103">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103">
        <v>20</v>
      </c>
      <c r="B188" s="1103">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103">
        <v>21</v>
      </c>
      <c r="B189" s="1103">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103">
        <v>22</v>
      </c>
      <c r="B190" s="1103">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103">
        <v>23</v>
      </c>
      <c r="B191" s="1103">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103">
        <v>24</v>
      </c>
      <c r="B192" s="1103">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103">
        <v>25</v>
      </c>
      <c r="B193" s="1103">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103">
        <v>26</v>
      </c>
      <c r="B194" s="1103">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103">
        <v>27</v>
      </c>
      <c r="B195" s="1103">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103">
        <v>28</v>
      </c>
      <c r="B196" s="1103">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103">
        <v>29</v>
      </c>
      <c r="B197" s="1103">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103">
        <v>30</v>
      </c>
      <c r="B198" s="1103">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48" t="s">
        <v>300</v>
      </c>
      <c r="K201" s="381"/>
      <c r="L201" s="381"/>
      <c r="M201" s="381"/>
      <c r="N201" s="381"/>
      <c r="O201" s="381"/>
      <c r="P201" s="382" t="s">
        <v>27</v>
      </c>
      <c r="Q201" s="382"/>
      <c r="R201" s="382"/>
      <c r="S201" s="382"/>
      <c r="T201" s="382"/>
      <c r="U201" s="382"/>
      <c r="V201" s="382"/>
      <c r="W201" s="382"/>
      <c r="X201" s="382"/>
      <c r="Y201" s="383" t="s">
        <v>355</v>
      </c>
      <c r="Z201" s="384"/>
      <c r="AA201" s="384"/>
      <c r="AB201" s="384"/>
      <c r="AC201" s="148" t="s">
        <v>340</v>
      </c>
      <c r="AD201" s="148"/>
      <c r="AE201" s="148"/>
      <c r="AF201" s="148"/>
      <c r="AG201" s="148"/>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103">
        <v>1</v>
      </c>
      <c r="B202" s="1103">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103">
        <v>2</v>
      </c>
      <c r="B203" s="1103">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103">
        <v>3</v>
      </c>
      <c r="B204" s="1103">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103">
        <v>4</v>
      </c>
      <c r="B205" s="1103">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103">
        <v>5</v>
      </c>
      <c r="B206" s="1103">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103">
        <v>6</v>
      </c>
      <c r="B207" s="1103">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103">
        <v>7</v>
      </c>
      <c r="B208" s="1103">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103">
        <v>8</v>
      </c>
      <c r="B209" s="1103">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103">
        <v>9</v>
      </c>
      <c r="B210" s="1103">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103">
        <v>10</v>
      </c>
      <c r="B211" s="1103">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103">
        <v>11</v>
      </c>
      <c r="B212" s="1103">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103">
        <v>12</v>
      </c>
      <c r="B213" s="1103">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103">
        <v>13</v>
      </c>
      <c r="B214" s="1103">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103">
        <v>14</v>
      </c>
      <c r="B215" s="1103">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103">
        <v>15</v>
      </c>
      <c r="B216" s="1103">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103">
        <v>16</v>
      </c>
      <c r="B217" s="1103">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103">
        <v>17</v>
      </c>
      <c r="B218" s="1103">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103">
        <v>18</v>
      </c>
      <c r="B219" s="1103">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103">
        <v>19</v>
      </c>
      <c r="B220" s="1103">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103">
        <v>20</v>
      </c>
      <c r="B221" s="1103">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103">
        <v>21</v>
      </c>
      <c r="B222" s="1103">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103">
        <v>22</v>
      </c>
      <c r="B223" s="1103">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103">
        <v>23</v>
      </c>
      <c r="B224" s="1103">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103">
        <v>24</v>
      </c>
      <c r="B225" s="1103">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103">
        <v>25</v>
      </c>
      <c r="B226" s="1103">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103">
        <v>26</v>
      </c>
      <c r="B227" s="1103">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103">
        <v>27</v>
      </c>
      <c r="B228" s="1103">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103">
        <v>28</v>
      </c>
      <c r="B229" s="1103">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103">
        <v>29</v>
      </c>
      <c r="B230" s="1103">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103">
        <v>30</v>
      </c>
      <c r="B231" s="1103">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48" t="s">
        <v>300</v>
      </c>
      <c r="K234" s="381"/>
      <c r="L234" s="381"/>
      <c r="M234" s="381"/>
      <c r="N234" s="381"/>
      <c r="O234" s="381"/>
      <c r="P234" s="382" t="s">
        <v>27</v>
      </c>
      <c r="Q234" s="382"/>
      <c r="R234" s="382"/>
      <c r="S234" s="382"/>
      <c r="T234" s="382"/>
      <c r="U234" s="382"/>
      <c r="V234" s="382"/>
      <c r="W234" s="382"/>
      <c r="X234" s="382"/>
      <c r="Y234" s="383" t="s">
        <v>355</v>
      </c>
      <c r="Z234" s="384"/>
      <c r="AA234" s="384"/>
      <c r="AB234" s="384"/>
      <c r="AC234" s="148" t="s">
        <v>340</v>
      </c>
      <c r="AD234" s="148"/>
      <c r="AE234" s="148"/>
      <c r="AF234" s="148"/>
      <c r="AG234" s="148"/>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103">
        <v>1</v>
      </c>
      <c r="B235" s="1103">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103">
        <v>2</v>
      </c>
      <c r="B236" s="1103">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103">
        <v>3</v>
      </c>
      <c r="B237" s="1103">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103">
        <v>4</v>
      </c>
      <c r="B238" s="1103">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103">
        <v>5</v>
      </c>
      <c r="B239" s="1103">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103">
        <v>6</v>
      </c>
      <c r="B240" s="1103">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103">
        <v>7</v>
      </c>
      <c r="B241" s="1103">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103">
        <v>8</v>
      </c>
      <c r="B242" s="1103">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103">
        <v>9</v>
      </c>
      <c r="B243" s="1103">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103">
        <v>10</v>
      </c>
      <c r="B244" s="1103">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103">
        <v>11</v>
      </c>
      <c r="B245" s="1103">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103">
        <v>12</v>
      </c>
      <c r="B246" s="1103">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103">
        <v>13</v>
      </c>
      <c r="B247" s="1103">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103">
        <v>14</v>
      </c>
      <c r="B248" s="1103">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103">
        <v>15</v>
      </c>
      <c r="B249" s="1103">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103">
        <v>16</v>
      </c>
      <c r="B250" s="1103">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103">
        <v>17</v>
      </c>
      <c r="B251" s="1103">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103">
        <v>18</v>
      </c>
      <c r="B252" s="1103">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103">
        <v>19</v>
      </c>
      <c r="B253" s="1103">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103">
        <v>20</v>
      </c>
      <c r="B254" s="1103">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103">
        <v>21</v>
      </c>
      <c r="B255" s="1103">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103">
        <v>22</v>
      </c>
      <c r="B256" s="1103">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103">
        <v>23</v>
      </c>
      <c r="B257" s="1103">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103">
        <v>24</v>
      </c>
      <c r="B258" s="1103">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103">
        <v>25</v>
      </c>
      <c r="B259" s="1103">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103">
        <v>26</v>
      </c>
      <c r="B260" s="1103">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103">
        <v>27</v>
      </c>
      <c r="B261" s="1103">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103">
        <v>28</v>
      </c>
      <c r="B262" s="1103">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103">
        <v>29</v>
      </c>
      <c r="B263" s="1103">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103">
        <v>30</v>
      </c>
      <c r="B264" s="1103">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48" t="s">
        <v>300</v>
      </c>
      <c r="K267" s="381"/>
      <c r="L267" s="381"/>
      <c r="M267" s="381"/>
      <c r="N267" s="381"/>
      <c r="O267" s="381"/>
      <c r="P267" s="382" t="s">
        <v>27</v>
      </c>
      <c r="Q267" s="382"/>
      <c r="R267" s="382"/>
      <c r="S267" s="382"/>
      <c r="T267" s="382"/>
      <c r="U267" s="382"/>
      <c r="V267" s="382"/>
      <c r="W267" s="382"/>
      <c r="X267" s="382"/>
      <c r="Y267" s="383" t="s">
        <v>355</v>
      </c>
      <c r="Z267" s="384"/>
      <c r="AA267" s="384"/>
      <c r="AB267" s="384"/>
      <c r="AC267" s="148" t="s">
        <v>340</v>
      </c>
      <c r="AD267" s="148"/>
      <c r="AE267" s="148"/>
      <c r="AF267" s="148"/>
      <c r="AG267" s="148"/>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103">
        <v>1</v>
      </c>
      <c r="B268" s="1103">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103">
        <v>2</v>
      </c>
      <c r="B269" s="1103">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103">
        <v>3</v>
      </c>
      <c r="B270" s="1103">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103">
        <v>4</v>
      </c>
      <c r="B271" s="1103">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103">
        <v>5</v>
      </c>
      <c r="B272" s="1103">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103">
        <v>6</v>
      </c>
      <c r="B273" s="1103">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103">
        <v>7</v>
      </c>
      <c r="B274" s="1103">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103">
        <v>8</v>
      </c>
      <c r="B275" s="1103">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103">
        <v>9</v>
      </c>
      <c r="B276" s="1103">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103">
        <v>10</v>
      </c>
      <c r="B277" s="1103">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103">
        <v>11</v>
      </c>
      <c r="B278" s="1103">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103">
        <v>12</v>
      </c>
      <c r="B279" s="1103">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103">
        <v>13</v>
      </c>
      <c r="B280" s="1103">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103">
        <v>14</v>
      </c>
      <c r="B281" s="1103">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103">
        <v>15</v>
      </c>
      <c r="B282" s="1103">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103">
        <v>16</v>
      </c>
      <c r="B283" s="1103">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103">
        <v>17</v>
      </c>
      <c r="B284" s="1103">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103">
        <v>18</v>
      </c>
      <c r="B285" s="1103">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103">
        <v>19</v>
      </c>
      <c r="B286" s="1103">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103">
        <v>20</v>
      </c>
      <c r="B287" s="1103">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103">
        <v>21</v>
      </c>
      <c r="B288" s="1103">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103">
        <v>22</v>
      </c>
      <c r="B289" s="1103">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103">
        <v>23</v>
      </c>
      <c r="B290" s="1103">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103">
        <v>24</v>
      </c>
      <c r="B291" s="1103">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103">
        <v>25</v>
      </c>
      <c r="B292" s="1103">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103">
        <v>26</v>
      </c>
      <c r="B293" s="1103">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103">
        <v>27</v>
      </c>
      <c r="B294" s="1103">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103">
        <v>28</v>
      </c>
      <c r="B295" s="1103">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103">
        <v>29</v>
      </c>
      <c r="B296" s="1103">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103">
        <v>30</v>
      </c>
      <c r="B297" s="1103">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48" t="s">
        <v>300</v>
      </c>
      <c r="K300" s="381"/>
      <c r="L300" s="381"/>
      <c r="M300" s="381"/>
      <c r="N300" s="381"/>
      <c r="O300" s="381"/>
      <c r="P300" s="382" t="s">
        <v>27</v>
      </c>
      <c r="Q300" s="382"/>
      <c r="R300" s="382"/>
      <c r="S300" s="382"/>
      <c r="T300" s="382"/>
      <c r="U300" s="382"/>
      <c r="V300" s="382"/>
      <c r="W300" s="382"/>
      <c r="X300" s="382"/>
      <c r="Y300" s="383" t="s">
        <v>355</v>
      </c>
      <c r="Z300" s="384"/>
      <c r="AA300" s="384"/>
      <c r="AB300" s="384"/>
      <c r="AC300" s="148" t="s">
        <v>340</v>
      </c>
      <c r="AD300" s="148"/>
      <c r="AE300" s="148"/>
      <c r="AF300" s="148"/>
      <c r="AG300" s="148"/>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103">
        <v>1</v>
      </c>
      <c r="B301" s="1103">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103">
        <v>2</v>
      </c>
      <c r="B302" s="1103">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103">
        <v>3</v>
      </c>
      <c r="B303" s="1103">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103">
        <v>4</v>
      </c>
      <c r="B304" s="1103">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103">
        <v>5</v>
      </c>
      <c r="B305" s="1103">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103">
        <v>6</v>
      </c>
      <c r="B306" s="1103">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103">
        <v>7</v>
      </c>
      <c r="B307" s="1103">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103">
        <v>8</v>
      </c>
      <c r="B308" s="1103">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103">
        <v>9</v>
      </c>
      <c r="B309" s="1103">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103">
        <v>10</v>
      </c>
      <c r="B310" s="1103">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103">
        <v>11</v>
      </c>
      <c r="B311" s="1103">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103">
        <v>12</v>
      </c>
      <c r="B312" s="1103">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103">
        <v>13</v>
      </c>
      <c r="B313" s="1103">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103">
        <v>14</v>
      </c>
      <c r="B314" s="1103">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103">
        <v>15</v>
      </c>
      <c r="B315" s="1103">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103">
        <v>16</v>
      </c>
      <c r="B316" s="1103">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103">
        <v>17</v>
      </c>
      <c r="B317" s="1103">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103">
        <v>18</v>
      </c>
      <c r="B318" s="1103">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103">
        <v>19</v>
      </c>
      <c r="B319" s="1103">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103">
        <v>20</v>
      </c>
      <c r="B320" s="1103">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103">
        <v>21</v>
      </c>
      <c r="B321" s="1103">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103">
        <v>22</v>
      </c>
      <c r="B322" s="1103">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103">
        <v>23</v>
      </c>
      <c r="B323" s="1103">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103">
        <v>24</v>
      </c>
      <c r="B324" s="1103">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103">
        <v>25</v>
      </c>
      <c r="B325" s="1103">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103">
        <v>26</v>
      </c>
      <c r="B326" s="1103">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103">
        <v>27</v>
      </c>
      <c r="B327" s="1103">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103">
        <v>28</v>
      </c>
      <c r="B328" s="1103">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103">
        <v>29</v>
      </c>
      <c r="B329" s="1103">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103">
        <v>30</v>
      </c>
      <c r="B330" s="1103">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48" t="s">
        <v>300</v>
      </c>
      <c r="K333" s="381"/>
      <c r="L333" s="381"/>
      <c r="M333" s="381"/>
      <c r="N333" s="381"/>
      <c r="O333" s="381"/>
      <c r="P333" s="382" t="s">
        <v>27</v>
      </c>
      <c r="Q333" s="382"/>
      <c r="R333" s="382"/>
      <c r="S333" s="382"/>
      <c r="T333" s="382"/>
      <c r="U333" s="382"/>
      <c r="V333" s="382"/>
      <c r="W333" s="382"/>
      <c r="X333" s="382"/>
      <c r="Y333" s="383" t="s">
        <v>355</v>
      </c>
      <c r="Z333" s="384"/>
      <c r="AA333" s="384"/>
      <c r="AB333" s="384"/>
      <c r="AC333" s="148" t="s">
        <v>340</v>
      </c>
      <c r="AD333" s="148"/>
      <c r="AE333" s="148"/>
      <c r="AF333" s="148"/>
      <c r="AG333" s="148"/>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103">
        <v>1</v>
      </c>
      <c r="B334" s="1103">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103">
        <v>2</v>
      </c>
      <c r="B335" s="1103">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103">
        <v>3</v>
      </c>
      <c r="B336" s="1103">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103">
        <v>4</v>
      </c>
      <c r="B337" s="1103">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103">
        <v>5</v>
      </c>
      <c r="B338" s="1103">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103">
        <v>6</v>
      </c>
      <c r="B339" s="1103">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103">
        <v>7</v>
      </c>
      <c r="B340" s="1103">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103">
        <v>8</v>
      </c>
      <c r="B341" s="1103">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103">
        <v>9</v>
      </c>
      <c r="B342" s="1103">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103">
        <v>10</v>
      </c>
      <c r="B343" s="1103">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103">
        <v>11</v>
      </c>
      <c r="B344" s="1103">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103">
        <v>12</v>
      </c>
      <c r="B345" s="1103">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103">
        <v>13</v>
      </c>
      <c r="B346" s="1103">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103">
        <v>14</v>
      </c>
      <c r="B347" s="1103">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103">
        <v>15</v>
      </c>
      <c r="B348" s="1103">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103">
        <v>16</v>
      </c>
      <c r="B349" s="1103">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103">
        <v>17</v>
      </c>
      <c r="B350" s="1103">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103">
        <v>18</v>
      </c>
      <c r="B351" s="1103">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103">
        <v>19</v>
      </c>
      <c r="B352" s="1103">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103">
        <v>20</v>
      </c>
      <c r="B353" s="1103">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103">
        <v>21</v>
      </c>
      <c r="B354" s="1103">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103">
        <v>22</v>
      </c>
      <c r="B355" s="1103">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103">
        <v>23</v>
      </c>
      <c r="B356" s="1103">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103">
        <v>24</v>
      </c>
      <c r="B357" s="1103">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103">
        <v>25</v>
      </c>
      <c r="B358" s="1103">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103">
        <v>26</v>
      </c>
      <c r="B359" s="1103">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103">
        <v>27</v>
      </c>
      <c r="B360" s="1103">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103">
        <v>28</v>
      </c>
      <c r="B361" s="1103">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103">
        <v>29</v>
      </c>
      <c r="B362" s="1103">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103">
        <v>30</v>
      </c>
      <c r="B363" s="1103">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48" t="s">
        <v>300</v>
      </c>
      <c r="K366" s="381"/>
      <c r="L366" s="381"/>
      <c r="M366" s="381"/>
      <c r="N366" s="381"/>
      <c r="O366" s="381"/>
      <c r="P366" s="382" t="s">
        <v>27</v>
      </c>
      <c r="Q366" s="382"/>
      <c r="R366" s="382"/>
      <c r="S366" s="382"/>
      <c r="T366" s="382"/>
      <c r="U366" s="382"/>
      <c r="V366" s="382"/>
      <c r="W366" s="382"/>
      <c r="X366" s="382"/>
      <c r="Y366" s="383" t="s">
        <v>355</v>
      </c>
      <c r="Z366" s="384"/>
      <c r="AA366" s="384"/>
      <c r="AB366" s="384"/>
      <c r="AC366" s="148" t="s">
        <v>340</v>
      </c>
      <c r="AD366" s="148"/>
      <c r="AE366" s="148"/>
      <c r="AF366" s="148"/>
      <c r="AG366" s="148"/>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103">
        <v>1</v>
      </c>
      <c r="B367" s="1103">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103">
        <v>2</v>
      </c>
      <c r="B368" s="1103">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103">
        <v>3</v>
      </c>
      <c r="B369" s="1103">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103">
        <v>4</v>
      </c>
      <c r="B370" s="1103">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103">
        <v>5</v>
      </c>
      <c r="B371" s="1103">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103">
        <v>6</v>
      </c>
      <c r="B372" s="1103">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103">
        <v>7</v>
      </c>
      <c r="B373" s="1103">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103">
        <v>8</v>
      </c>
      <c r="B374" s="1103">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103">
        <v>9</v>
      </c>
      <c r="B375" s="1103">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103">
        <v>10</v>
      </c>
      <c r="B376" s="1103">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103">
        <v>11</v>
      </c>
      <c r="B377" s="1103">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103">
        <v>12</v>
      </c>
      <c r="B378" s="1103">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103">
        <v>13</v>
      </c>
      <c r="B379" s="1103">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103">
        <v>14</v>
      </c>
      <c r="B380" s="1103">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103">
        <v>15</v>
      </c>
      <c r="B381" s="1103">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103">
        <v>16</v>
      </c>
      <c r="B382" s="1103">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103">
        <v>17</v>
      </c>
      <c r="B383" s="1103">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103">
        <v>18</v>
      </c>
      <c r="B384" s="1103">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103">
        <v>19</v>
      </c>
      <c r="B385" s="1103">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103">
        <v>20</v>
      </c>
      <c r="B386" s="1103">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103">
        <v>21</v>
      </c>
      <c r="B387" s="1103">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103">
        <v>22</v>
      </c>
      <c r="B388" s="1103">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103">
        <v>23</v>
      </c>
      <c r="B389" s="1103">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103">
        <v>24</v>
      </c>
      <c r="B390" s="1103">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103">
        <v>25</v>
      </c>
      <c r="B391" s="1103">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103">
        <v>26</v>
      </c>
      <c r="B392" s="1103">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103">
        <v>27</v>
      </c>
      <c r="B393" s="1103">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103">
        <v>28</v>
      </c>
      <c r="B394" s="1103">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103">
        <v>29</v>
      </c>
      <c r="B395" s="1103">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103">
        <v>30</v>
      </c>
      <c r="B396" s="1103">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48" t="s">
        <v>300</v>
      </c>
      <c r="K399" s="381"/>
      <c r="L399" s="381"/>
      <c r="M399" s="381"/>
      <c r="N399" s="381"/>
      <c r="O399" s="381"/>
      <c r="P399" s="382" t="s">
        <v>27</v>
      </c>
      <c r="Q399" s="382"/>
      <c r="R399" s="382"/>
      <c r="S399" s="382"/>
      <c r="T399" s="382"/>
      <c r="U399" s="382"/>
      <c r="V399" s="382"/>
      <c r="W399" s="382"/>
      <c r="X399" s="382"/>
      <c r="Y399" s="383" t="s">
        <v>355</v>
      </c>
      <c r="Z399" s="384"/>
      <c r="AA399" s="384"/>
      <c r="AB399" s="384"/>
      <c r="AC399" s="148" t="s">
        <v>340</v>
      </c>
      <c r="AD399" s="148"/>
      <c r="AE399" s="148"/>
      <c r="AF399" s="148"/>
      <c r="AG399" s="148"/>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103">
        <v>1</v>
      </c>
      <c r="B400" s="1103">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103">
        <v>2</v>
      </c>
      <c r="B401" s="1103">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103">
        <v>3</v>
      </c>
      <c r="B402" s="1103">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103">
        <v>4</v>
      </c>
      <c r="B403" s="1103">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103">
        <v>5</v>
      </c>
      <c r="B404" s="1103">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103">
        <v>6</v>
      </c>
      <c r="B405" s="1103">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103">
        <v>7</v>
      </c>
      <c r="B406" s="1103">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103">
        <v>8</v>
      </c>
      <c r="B407" s="1103">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103">
        <v>9</v>
      </c>
      <c r="B408" s="1103">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103">
        <v>10</v>
      </c>
      <c r="B409" s="1103">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103">
        <v>11</v>
      </c>
      <c r="B410" s="1103">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103">
        <v>12</v>
      </c>
      <c r="B411" s="1103">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103">
        <v>13</v>
      </c>
      <c r="B412" s="1103">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103">
        <v>14</v>
      </c>
      <c r="B413" s="1103">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103">
        <v>15</v>
      </c>
      <c r="B414" s="1103">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103">
        <v>16</v>
      </c>
      <c r="B415" s="1103">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103">
        <v>17</v>
      </c>
      <c r="B416" s="1103">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103">
        <v>18</v>
      </c>
      <c r="B417" s="1103">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103">
        <v>19</v>
      </c>
      <c r="B418" s="1103">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103">
        <v>20</v>
      </c>
      <c r="B419" s="1103">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103">
        <v>21</v>
      </c>
      <c r="B420" s="1103">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103">
        <v>22</v>
      </c>
      <c r="B421" s="1103">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103">
        <v>23</v>
      </c>
      <c r="B422" s="1103">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103">
        <v>24</v>
      </c>
      <c r="B423" s="1103">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103">
        <v>25</v>
      </c>
      <c r="B424" s="1103">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103">
        <v>26</v>
      </c>
      <c r="B425" s="1103">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103">
        <v>27</v>
      </c>
      <c r="B426" s="1103">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103">
        <v>28</v>
      </c>
      <c r="B427" s="1103">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103">
        <v>29</v>
      </c>
      <c r="B428" s="1103">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103">
        <v>30</v>
      </c>
      <c r="B429" s="1103">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48" t="s">
        <v>300</v>
      </c>
      <c r="K432" s="381"/>
      <c r="L432" s="381"/>
      <c r="M432" s="381"/>
      <c r="N432" s="381"/>
      <c r="O432" s="381"/>
      <c r="P432" s="382" t="s">
        <v>27</v>
      </c>
      <c r="Q432" s="382"/>
      <c r="R432" s="382"/>
      <c r="S432" s="382"/>
      <c r="T432" s="382"/>
      <c r="U432" s="382"/>
      <c r="V432" s="382"/>
      <c r="W432" s="382"/>
      <c r="X432" s="382"/>
      <c r="Y432" s="383" t="s">
        <v>355</v>
      </c>
      <c r="Z432" s="384"/>
      <c r="AA432" s="384"/>
      <c r="AB432" s="384"/>
      <c r="AC432" s="148" t="s">
        <v>340</v>
      </c>
      <c r="AD432" s="148"/>
      <c r="AE432" s="148"/>
      <c r="AF432" s="148"/>
      <c r="AG432" s="148"/>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103">
        <v>1</v>
      </c>
      <c r="B433" s="1103">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103">
        <v>2</v>
      </c>
      <c r="B434" s="1103">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103">
        <v>3</v>
      </c>
      <c r="B435" s="1103">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103">
        <v>4</v>
      </c>
      <c r="B436" s="1103">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103">
        <v>5</v>
      </c>
      <c r="B437" s="1103">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103">
        <v>6</v>
      </c>
      <c r="B438" s="1103">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103">
        <v>7</v>
      </c>
      <c r="B439" s="1103">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103">
        <v>8</v>
      </c>
      <c r="B440" s="1103">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103">
        <v>9</v>
      </c>
      <c r="B441" s="1103">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103">
        <v>10</v>
      </c>
      <c r="B442" s="1103">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103">
        <v>11</v>
      </c>
      <c r="B443" s="1103">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103">
        <v>12</v>
      </c>
      <c r="B444" s="1103">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103">
        <v>13</v>
      </c>
      <c r="B445" s="1103">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103">
        <v>14</v>
      </c>
      <c r="B446" s="1103">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103">
        <v>15</v>
      </c>
      <c r="B447" s="1103">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103">
        <v>16</v>
      </c>
      <c r="B448" s="1103">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103">
        <v>17</v>
      </c>
      <c r="B449" s="1103">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103">
        <v>18</v>
      </c>
      <c r="B450" s="1103">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103">
        <v>19</v>
      </c>
      <c r="B451" s="1103">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103">
        <v>20</v>
      </c>
      <c r="B452" s="1103">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103">
        <v>21</v>
      </c>
      <c r="B453" s="1103">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103">
        <v>22</v>
      </c>
      <c r="B454" s="1103">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103">
        <v>23</v>
      </c>
      <c r="B455" s="1103">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103">
        <v>24</v>
      </c>
      <c r="B456" s="1103">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103">
        <v>25</v>
      </c>
      <c r="B457" s="1103">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103">
        <v>26</v>
      </c>
      <c r="B458" s="1103">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103">
        <v>27</v>
      </c>
      <c r="B459" s="1103">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103">
        <v>28</v>
      </c>
      <c r="B460" s="1103">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103">
        <v>29</v>
      </c>
      <c r="B461" s="1103">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103">
        <v>30</v>
      </c>
      <c r="B462" s="1103">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48" t="s">
        <v>300</v>
      </c>
      <c r="K465" s="381"/>
      <c r="L465" s="381"/>
      <c r="M465" s="381"/>
      <c r="N465" s="381"/>
      <c r="O465" s="381"/>
      <c r="P465" s="382" t="s">
        <v>27</v>
      </c>
      <c r="Q465" s="382"/>
      <c r="R465" s="382"/>
      <c r="S465" s="382"/>
      <c r="T465" s="382"/>
      <c r="U465" s="382"/>
      <c r="V465" s="382"/>
      <c r="W465" s="382"/>
      <c r="X465" s="382"/>
      <c r="Y465" s="383" t="s">
        <v>355</v>
      </c>
      <c r="Z465" s="384"/>
      <c r="AA465" s="384"/>
      <c r="AB465" s="384"/>
      <c r="AC465" s="148" t="s">
        <v>340</v>
      </c>
      <c r="AD465" s="148"/>
      <c r="AE465" s="148"/>
      <c r="AF465" s="148"/>
      <c r="AG465" s="148"/>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103">
        <v>1</v>
      </c>
      <c r="B466" s="1103">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103">
        <v>2</v>
      </c>
      <c r="B467" s="1103">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103">
        <v>3</v>
      </c>
      <c r="B468" s="1103">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103">
        <v>4</v>
      </c>
      <c r="B469" s="1103">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103">
        <v>5</v>
      </c>
      <c r="B470" s="1103">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103">
        <v>6</v>
      </c>
      <c r="B471" s="1103">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103">
        <v>7</v>
      </c>
      <c r="B472" s="1103">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103">
        <v>8</v>
      </c>
      <c r="B473" s="1103">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103">
        <v>9</v>
      </c>
      <c r="B474" s="1103">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103">
        <v>10</v>
      </c>
      <c r="B475" s="1103">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103">
        <v>11</v>
      </c>
      <c r="B476" s="1103">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103">
        <v>12</v>
      </c>
      <c r="B477" s="1103">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103">
        <v>13</v>
      </c>
      <c r="B478" s="1103">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103">
        <v>14</v>
      </c>
      <c r="B479" s="1103">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103">
        <v>15</v>
      </c>
      <c r="B480" s="1103">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103">
        <v>16</v>
      </c>
      <c r="B481" s="1103">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103">
        <v>17</v>
      </c>
      <c r="B482" s="1103">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103">
        <v>18</v>
      </c>
      <c r="B483" s="1103">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103">
        <v>19</v>
      </c>
      <c r="B484" s="1103">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103">
        <v>20</v>
      </c>
      <c r="B485" s="1103">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103">
        <v>21</v>
      </c>
      <c r="B486" s="1103">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103">
        <v>22</v>
      </c>
      <c r="B487" s="1103">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103">
        <v>23</v>
      </c>
      <c r="B488" s="1103">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103">
        <v>24</v>
      </c>
      <c r="B489" s="1103">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103">
        <v>25</v>
      </c>
      <c r="B490" s="1103">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103">
        <v>26</v>
      </c>
      <c r="B491" s="1103">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103">
        <v>27</v>
      </c>
      <c r="B492" s="1103">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103">
        <v>28</v>
      </c>
      <c r="B493" s="1103">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103">
        <v>29</v>
      </c>
      <c r="B494" s="1103">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103">
        <v>30</v>
      </c>
      <c r="B495" s="1103">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48" t="s">
        <v>300</v>
      </c>
      <c r="K498" s="381"/>
      <c r="L498" s="381"/>
      <c r="M498" s="381"/>
      <c r="N498" s="381"/>
      <c r="O498" s="381"/>
      <c r="P498" s="382" t="s">
        <v>27</v>
      </c>
      <c r="Q498" s="382"/>
      <c r="R498" s="382"/>
      <c r="S498" s="382"/>
      <c r="T498" s="382"/>
      <c r="U498" s="382"/>
      <c r="V498" s="382"/>
      <c r="W498" s="382"/>
      <c r="X498" s="382"/>
      <c r="Y498" s="383" t="s">
        <v>355</v>
      </c>
      <c r="Z498" s="384"/>
      <c r="AA498" s="384"/>
      <c r="AB498" s="384"/>
      <c r="AC498" s="148" t="s">
        <v>340</v>
      </c>
      <c r="AD498" s="148"/>
      <c r="AE498" s="148"/>
      <c r="AF498" s="148"/>
      <c r="AG498" s="148"/>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103">
        <v>1</v>
      </c>
      <c r="B499" s="1103">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103">
        <v>2</v>
      </c>
      <c r="B500" s="1103">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103">
        <v>3</v>
      </c>
      <c r="B501" s="1103">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103">
        <v>4</v>
      </c>
      <c r="B502" s="1103">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103">
        <v>5</v>
      </c>
      <c r="B503" s="1103">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103">
        <v>6</v>
      </c>
      <c r="B504" s="1103">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103">
        <v>7</v>
      </c>
      <c r="B505" s="1103">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103">
        <v>8</v>
      </c>
      <c r="B506" s="1103">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103">
        <v>9</v>
      </c>
      <c r="B507" s="1103">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103">
        <v>10</v>
      </c>
      <c r="B508" s="1103">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103">
        <v>11</v>
      </c>
      <c r="B509" s="1103">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103">
        <v>12</v>
      </c>
      <c r="B510" s="1103">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103">
        <v>13</v>
      </c>
      <c r="B511" s="1103">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103">
        <v>14</v>
      </c>
      <c r="B512" s="1103">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103">
        <v>15</v>
      </c>
      <c r="B513" s="1103">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103">
        <v>16</v>
      </c>
      <c r="B514" s="1103">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103">
        <v>17</v>
      </c>
      <c r="B515" s="1103">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103">
        <v>18</v>
      </c>
      <c r="B516" s="1103">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103">
        <v>19</v>
      </c>
      <c r="B517" s="1103">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103">
        <v>20</v>
      </c>
      <c r="B518" s="1103">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103">
        <v>21</v>
      </c>
      <c r="B519" s="1103">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103">
        <v>22</v>
      </c>
      <c r="B520" s="1103">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103">
        <v>23</v>
      </c>
      <c r="B521" s="1103">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103">
        <v>24</v>
      </c>
      <c r="B522" s="1103">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103">
        <v>25</v>
      </c>
      <c r="B523" s="1103">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103">
        <v>26</v>
      </c>
      <c r="B524" s="1103">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103">
        <v>27</v>
      </c>
      <c r="B525" s="1103">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103">
        <v>28</v>
      </c>
      <c r="B526" s="1103">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103">
        <v>29</v>
      </c>
      <c r="B527" s="1103">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103">
        <v>30</v>
      </c>
      <c r="B528" s="1103">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48" t="s">
        <v>300</v>
      </c>
      <c r="K531" s="381"/>
      <c r="L531" s="381"/>
      <c r="M531" s="381"/>
      <c r="N531" s="381"/>
      <c r="O531" s="381"/>
      <c r="P531" s="382" t="s">
        <v>27</v>
      </c>
      <c r="Q531" s="382"/>
      <c r="R531" s="382"/>
      <c r="S531" s="382"/>
      <c r="T531" s="382"/>
      <c r="U531" s="382"/>
      <c r="V531" s="382"/>
      <c r="W531" s="382"/>
      <c r="X531" s="382"/>
      <c r="Y531" s="383" t="s">
        <v>355</v>
      </c>
      <c r="Z531" s="384"/>
      <c r="AA531" s="384"/>
      <c r="AB531" s="384"/>
      <c r="AC531" s="148" t="s">
        <v>340</v>
      </c>
      <c r="AD531" s="148"/>
      <c r="AE531" s="148"/>
      <c r="AF531" s="148"/>
      <c r="AG531" s="148"/>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103">
        <v>1</v>
      </c>
      <c r="B532" s="1103">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103">
        <v>2</v>
      </c>
      <c r="B533" s="1103">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103">
        <v>3</v>
      </c>
      <c r="B534" s="1103">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103">
        <v>4</v>
      </c>
      <c r="B535" s="1103">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103">
        <v>5</v>
      </c>
      <c r="B536" s="1103">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103">
        <v>6</v>
      </c>
      <c r="B537" s="1103">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103">
        <v>7</v>
      </c>
      <c r="B538" s="1103">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103">
        <v>8</v>
      </c>
      <c r="B539" s="1103">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103">
        <v>9</v>
      </c>
      <c r="B540" s="1103">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103">
        <v>10</v>
      </c>
      <c r="B541" s="1103">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103">
        <v>11</v>
      </c>
      <c r="B542" s="1103">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103">
        <v>12</v>
      </c>
      <c r="B543" s="1103">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103">
        <v>13</v>
      </c>
      <c r="B544" s="1103">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103">
        <v>14</v>
      </c>
      <c r="B545" s="1103">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103">
        <v>15</v>
      </c>
      <c r="B546" s="1103">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103">
        <v>16</v>
      </c>
      <c r="B547" s="1103">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103">
        <v>17</v>
      </c>
      <c r="B548" s="1103">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103">
        <v>18</v>
      </c>
      <c r="B549" s="1103">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103">
        <v>19</v>
      </c>
      <c r="B550" s="1103">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103">
        <v>20</v>
      </c>
      <c r="B551" s="1103">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103">
        <v>21</v>
      </c>
      <c r="B552" s="1103">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103">
        <v>22</v>
      </c>
      <c r="B553" s="1103">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103">
        <v>23</v>
      </c>
      <c r="B554" s="1103">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103">
        <v>24</v>
      </c>
      <c r="B555" s="1103">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103">
        <v>25</v>
      </c>
      <c r="B556" s="1103">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103">
        <v>26</v>
      </c>
      <c r="B557" s="1103">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103">
        <v>27</v>
      </c>
      <c r="B558" s="1103">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103">
        <v>28</v>
      </c>
      <c r="B559" s="1103">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103">
        <v>29</v>
      </c>
      <c r="B560" s="1103">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103">
        <v>30</v>
      </c>
      <c r="B561" s="1103">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48" t="s">
        <v>300</v>
      </c>
      <c r="K564" s="381"/>
      <c r="L564" s="381"/>
      <c r="M564" s="381"/>
      <c r="N564" s="381"/>
      <c r="O564" s="381"/>
      <c r="P564" s="382" t="s">
        <v>27</v>
      </c>
      <c r="Q564" s="382"/>
      <c r="R564" s="382"/>
      <c r="S564" s="382"/>
      <c r="T564" s="382"/>
      <c r="U564" s="382"/>
      <c r="V564" s="382"/>
      <c r="W564" s="382"/>
      <c r="X564" s="382"/>
      <c r="Y564" s="383" t="s">
        <v>355</v>
      </c>
      <c r="Z564" s="384"/>
      <c r="AA564" s="384"/>
      <c r="AB564" s="384"/>
      <c r="AC564" s="148" t="s">
        <v>340</v>
      </c>
      <c r="AD564" s="148"/>
      <c r="AE564" s="148"/>
      <c r="AF564" s="148"/>
      <c r="AG564" s="148"/>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103">
        <v>1</v>
      </c>
      <c r="B565" s="1103">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103">
        <v>2</v>
      </c>
      <c r="B566" s="1103">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103">
        <v>3</v>
      </c>
      <c r="B567" s="1103">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103">
        <v>4</v>
      </c>
      <c r="B568" s="1103">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103">
        <v>5</v>
      </c>
      <c r="B569" s="1103">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103">
        <v>6</v>
      </c>
      <c r="B570" s="1103">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103">
        <v>7</v>
      </c>
      <c r="B571" s="1103">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103">
        <v>8</v>
      </c>
      <c r="B572" s="1103">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103">
        <v>9</v>
      </c>
      <c r="B573" s="1103">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103">
        <v>10</v>
      </c>
      <c r="B574" s="1103">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103">
        <v>11</v>
      </c>
      <c r="B575" s="1103">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103">
        <v>12</v>
      </c>
      <c r="B576" s="1103">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103">
        <v>13</v>
      </c>
      <c r="B577" s="1103">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103">
        <v>14</v>
      </c>
      <c r="B578" s="1103">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103">
        <v>15</v>
      </c>
      <c r="B579" s="1103">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103">
        <v>16</v>
      </c>
      <c r="B580" s="1103">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103">
        <v>17</v>
      </c>
      <c r="B581" s="1103">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103">
        <v>18</v>
      </c>
      <c r="B582" s="1103">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103">
        <v>19</v>
      </c>
      <c r="B583" s="1103">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103">
        <v>20</v>
      </c>
      <c r="B584" s="1103">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103">
        <v>21</v>
      </c>
      <c r="B585" s="1103">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103">
        <v>22</v>
      </c>
      <c r="B586" s="1103">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103">
        <v>23</v>
      </c>
      <c r="B587" s="1103">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103">
        <v>24</v>
      </c>
      <c r="B588" s="1103">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103">
        <v>25</v>
      </c>
      <c r="B589" s="1103">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103">
        <v>26</v>
      </c>
      <c r="B590" s="1103">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103">
        <v>27</v>
      </c>
      <c r="B591" s="1103">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103">
        <v>28</v>
      </c>
      <c r="B592" s="1103">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103">
        <v>29</v>
      </c>
      <c r="B593" s="1103">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103">
        <v>30</v>
      </c>
      <c r="B594" s="1103">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48" t="s">
        <v>300</v>
      </c>
      <c r="K597" s="381"/>
      <c r="L597" s="381"/>
      <c r="M597" s="381"/>
      <c r="N597" s="381"/>
      <c r="O597" s="381"/>
      <c r="P597" s="382" t="s">
        <v>27</v>
      </c>
      <c r="Q597" s="382"/>
      <c r="R597" s="382"/>
      <c r="S597" s="382"/>
      <c r="T597" s="382"/>
      <c r="U597" s="382"/>
      <c r="V597" s="382"/>
      <c r="W597" s="382"/>
      <c r="X597" s="382"/>
      <c r="Y597" s="383" t="s">
        <v>355</v>
      </c>
      <c r="Z597" s="384"/>
      <c r="AA597" s="384"/>
      <c r="AB597" s="384"/>
      <c r="AC597" s="148" t="s">
        <v>340</v>
      </c>
      <c r="AD597" s="148"/>
      <c r="AE597" s="148"/>
      <c r="AF597" s="148"/>
      <c r="AG597" s="148"/>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103">
        <v>1</v>
      </c>
      <c r="B598" s="1103">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103">
        <v>2</v>
      </c>
      <c r="B599" s="1103">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103">
        <v>3</v>
      </c>
      <c r="B600" s="1103">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103">
        <v>4</v>
      </c>
      <c r="B601" s="1103">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103">
        <v>5</v>
      </c>
      <c r="B602" s="1103">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103">
        <v>6</v>
      </c>
      <c r="B603" s="1103">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103">
        <v>7</v>
      </c>
      <c r="B604" s="1103">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103">
        <v>8</v>
      </c>
      <c r="B605" s="1103">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103">
        <v>9</v>
      </c>
      <c r="B606" s="1103">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103">
        <v>10</v>
      </c>
      <c r="B607" s="1103">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103">
        <v>11</v>
      </c>
      <c r="B608" s="1103">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103">
        <v>12</v>
      </c>
      <c r="B609" s="1103">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103">
        <v>13</v>
      </c>
      <c r="B610" s="1103">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103">
        <v>14</v>
      </c>
      <c r="B611" s="1103">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103">
        <v>15</v>
      </c>
      <c r="B612" s="1103">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103">
        <v>16</v>
      </c>
      <c r="B613" s="1103">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103">
        <v>17</v>
      </c>
      <c r="B614" s="1103">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103">
        <v>18</v>
      </c>
      <c r="B615" s="1103">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103">
        <v>19</v>
      </c>
      <c r="B616" s="1103">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103">
        <v>20</v>
      </c>
      <c r="B617" s="1103">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103">
        <v>21</v>
      </c>
      <c r="B618" s="1103">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103">
        <v>22</v>
      </c>
      <c r="B619" s="1103">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103">
        <v>23</v>
      </c>
      <c r="B620" s="1103">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103">
        <v>24</v>
      </c>
      <c r="B621" s="1103">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103">
        <v>25</v>
      </c>
      <c r="B622" s="1103">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103">
        <v>26</v>
      </c>
      <c r="B623" s="1103">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103">
        <v>27</v>
      </c>
      <c r="B624" s="1103">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103">
        <v>28</v>
      </c>
      <c r="B625" s="1103">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103">
        <v>29</v>
      </c>
      <c r="B626" s="1103">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103">
        <v>30</v>
      </c>
      <c r="B627" s="1103">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48" t="s">
        <v>300</v>
      </c>
      <c r="K630" s="381"/>
      <c r="L630" s="381"/>
      <c r="M630" s="381"/>
      <c r="N630" s="381"/>
      <c r="O630" s="381"/>
      <c r="P630" s="382" t="s">
        <v>27</v>
      </c>
      <c r="Q630" s="382"/>
      <c r="R630" s="382"/>
      <c r="S630" s="382"/>
      <c r="T630" s="382"/>
      <c r="U630" s="382"/>
      <c r="V630" s="382"/>
      <c r="W630" s="382"/>
      <c r="X630" s="382"/>
      <c r="Y630" s="383" t="s">
        <v>355</v>
      </c>
      <c r="Z630" s="384"/>
      <c r="AA630" s="384"/>
      <c r="AB630" s="384"/>
      <c r="AC630" s="148" t="s">
        <v>340</v>
      </c>
      <c r="AD630" s="148"/>
      <c r="AE630" s="148"/>
      <c r="AF630" s="148"/>
      <c r="AG630" s="148"/>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103">
        <v>1</v>
      </c>
      <c r="B631" s="1103">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103">
        <v>2</v>
      </c>
      <c r="B632" s="1103">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103">
        <v>3</v>
      </c>
      <c r="B633" s="1103">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103">
        <v>4</v>
      </c>
      <c r="B634" s="1103">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103">
        <v>5</v>
      </c>
      <c r="B635" s="1103">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103">
        <v>6</v>
      </c>
      <c r="B636" s="1103">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103">
        <v>7</v>
      </c>
      <c r="B637" s="1103">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103">
        <v>8</v>
      </c>
      <c r="B638" s="1103">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103">
        <v>9</v>
      </c>
      <c r="B639" s="1103">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103">
        <v>10</v>
      </c>
      <c r="B640" s="1103">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103">
        <v>11</v>
      </c>
      <c r="B641" s="1103">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103">
        <v>12</v>
      </c>
      <c r="B642" s="1103">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103">
        <v>13</v>
      </c>
      <c r="B643" s="1103">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103">
        <v>14</v>
      </c>
      <c r="B644" s="1103">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103">
        <v>15</v>
      </c>
      <c r="B645" s="1103">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103">
        <v>16</v>
      </c>
      <c r="B646" s="1103">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103">
        <v>17</v>
      </c>
      <c r="B647" s="1103">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103">
        <v>18</v>
      </c>
      <c r="B648" s="1103">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103">
        <v>19</v>
      </c>
      <c r="B649" s="1103">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103">
        <v>20</v>
      </c>
      <c r="B650" s="1103">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103">
        <v>21</v>
      </c>
      <c r="B651" s="1103">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103">
        <v>22</v>
      </c>
      <c r="B652" s="1103">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103">
        <v>23</v>
      </c>
      <c r="B653" s="1103">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103">
        <v>24</v>
      </c>
      <c r="B654" s="1103">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103">
        <v>25</v>
      </c>
      <c r="B655" s="1103">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103">
        <v>26</v>
      </c>
      <c r="B656" s="1103">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103">
        <v>27</v>
      </c>
      <c r="B657" s="1103">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103">
        <v>28</v>
      </c>
      <c r="B658" s="1103">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103">
        <v>29</v>
      </c>
      <c r="B659" s="1103">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103">
        <v>30</v>
      </c>
      <c r="B660" s="1103">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48" t="s">
        <v>300</v>
      </c>
      <c r="K663" s="381"/>
      <c r="L663" s="381"/>
      <c r="M663" s="381"/>
      <c r="N663" s="381"/>
      <c r="O663" s="381"/>
      <c r="P663" s="382" t="s">
        <v>27</v>
      </c>
      <c r="Q663" s="382"/>
      <c r="R663" s="382"/>
      <c r="S663" s="382"/>
      <c r="T663" s="382"/>
      <c r="U663" s="382"/>
      <c r="V663" s="382"/>
      <c r="W663" s="382"/>
      <c r="X663" s="382"/>
      <c r="Y663" s="383" t="s">
        <v>355</v>
      </c>
      <c r="Z663" s="384"/>
      <c r="AA663" s="384"/>
      <c r="AB663" s="384"/>
      <c r="AC663" s="148" t="s">
        <v>340</v>
      </c>
      <c r="AD663" s="148"/>
      <c r="AE663" s="148"/>
      <c r="AF663" s="148"/>
      <c r="AG663" s="148"/>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103">
        <v>1</v>
      </c>
      <c r="B664" s="1103">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103">
        <v>2</v>
      </c>
      <c r="B665" s="1103">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103">
        <v>3</v>
      </c>
      <c r="B666" s="1103">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103">
        <v>4</v>
      </c>
      <c r="B667" s="1103">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103">
        <v>5</v>
      </c>
      <c r="B668" s="1103">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103">
        <v>6</v>
      </c>
      <c r="B669" s="1103">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103">
        <v>7</v>
      </c>
      <c r="B670" s="1103">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103">
        <v>8</v>
      </c>
      <c r="B671" s="1103">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103">
        <v>9</v>
      </c>
      <c r="B672" s="1103">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103">
        <v>10</v>
      </c>
      <c r="B673" s="1103">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103">
        <v>11</v>
      </c>
      <c r="B674" s="1103">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103">
        <v>12</v>
      </c>
      <c r="B675" s="1103">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103">
        <v>13</v>
      </c>
      <c r="B676" s="1103">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103">
        <v>14</v>
      </c>
      <c r="B677" s="1103">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103">
        <v>15</v>
      </c>
      <c r="B678" s="1103">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103">
        <v>16</v>
      </c>
      <c r="B679" s="1103">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103">
        <v>17</v>
      </c>
      <c r="B680" s="1103">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103">
        <v>18</v>
      </c>
      <c r="B681" s="1103">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103">
        <v>19</v>
      </c>
      <c r="B682" s="1103">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103">
        <v>20</v>
      </c>
      <c r="B683" s="1103">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103">
        <v>21</v>
      </c>
      <c r="B684" s="1103">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103">
        <v>22</v>
      </c>
      <c r="B685" s="1103">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103">
        <v>23</v>
      </c>
      <c r="B686" s="1103">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103">
        <v>24</v>
      </c>
      <c r="B687" s="1103">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103">
        <v>25</v>
      </c>
      <c r="B688" s="1103">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103">
        <v>26</v>
      </c>
      <c r="B689" s="1103">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103">
        <v>27</v>
      </c>
      <c r="B690" s="1103">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103">
        <v>28</v>
      </c>
      <c r="B691" s="1103">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103">
        <v>29</v>
      </c>
      <c r="B692" s="1103">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103">
        <v>30</v>
      </c>
      <c r="B693" s="1103">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48" t="s">
        <v>300</v>
      </c>
      <c r="K696" s="381"/>
      <c r="L696" s="381"/>
      <c r="M696" s="381"/>
      <c r="N696" s="381"/>
      <c r="O696" s="381"/>
      <c r="P696" s="382" t="s">
        <v>27</v>
      </c>
      <c r="Q696" s="382"/>
      <c r="R696" s="382"/>
      <c r="S696" s="382"/>
      <c r="T696" s="382"/>
      <c r="U696" s="382"/>
      <c r="V696" s="382"/>
      <c r="W696" s="382"/>
      <c r="X696" s="382"/>
      <c r="Y696" s="383" t="s">
        <v>355</v>
      </c>
      <c r="Z696" s="384"/>
      <c r="AA696" s="384"/>
      <c r="AB696" s="384"/>
      <c r="AC696" s="148" t="s">
        <v>340</v>
      </c>
      <c r="AD696" s="148"/>
      <c r="AE696" s="148"/>
      <c r="AF696" s="148"/>
      <c r="AG696" s="148"/>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103">
        <v>1</v>
      </c>
      <c r="B697" s="1103">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103">
        <v>2</v>
      </c>
      <c r="B698" s="1103">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103">
        <v>3</v>
      </c>
      <c r="B699" s="1103">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103">
        <v>4</v>
      </c>
      <c r="B700" s="1103">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103">
        <v>5</v>
      </c>
      <c r="B701" s="1103">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103">
        <v>6</v>
      </c>
      <c r="B702" s="1103">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103">
        <v>7</v>
      </c>
      <c r="B703" s="1103">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103">
        <v>8</v>
      </c>
      <c r="B704" s="1103">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103">
        <v>9</v>
      </c>
      <c r="B705" s="1103">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103">
        <v>10</v>
      </c>
      <c r="B706" s="1103">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103">
        <v>11</v>
      </c>
      <c r="B707" s="1103">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103">
        <v>12</v>
      </c>
      <c r="B708" s="1103">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103">
        <v>13</v>
      </c>
      <c r="B709" s="1103">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103">
        <v>14</v>
      </c>
      <c r="B710" s="1103">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103">
        <v>15</v>
      </c>
      <c r="B711" s="1103">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103">
        <v>16</v>
      </c>
      <c r="B712" s="1103">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103">
        <v>17</v>
      </c>
      <c r="B713" s="1103">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103">
        <v>18</v>
      </c>
      <c r="B714" s="1103">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103">
        <v>19</v>
      </c>
      <c r="B715" s="1103">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103">
        <v>20</v>
      </c>
      <c r="B716" s="1103">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103">
        <v>21</v>
      </c>
      <c r="B717" s="1103">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103">
        <v>22</v>
      </c>
      <c r="B718" s="1103">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103">
        <v>23</v>
      </c>
      <c r="B719" s="1103">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103">
        <v>24</v>
      </c>
      <c r="B720" s="1103">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103">
        <v>25</v>
      </c>
      <c r="B721" s="1103">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103">
        <v>26</v>
      </c>
      <c r="B722" s="1103">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103">
        <v>27</v>
      </c>
      <c r="B723" s="1103">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103">
        <v>28</v>
      </c>
      <c r="B724" s="1103">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103">
        <v>29</v>
      </c>
      <c r="B725" s="1103">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103">
        <v>30</v>
      </c>
      <c r="B726" s="1103">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48" t="s">
        <v>300</v>
      </c>
      <c r="K729" s="381"/>
      <c r="L729" s="381"/>
      <c r="M729" s="381"/>
      <c r="N729" s="381"/>
      <c r="O729" s="381"/>
      <c r="P729" s="382" t="s">
        <v>27</v>
      </c>
      <c r="Q729" s="382"/>
      <c r="R729" s="382"/>
      <c r="S729" s="382"/>
      <c r="T729" s="382"/>
      <c r="U729" s="382"/>
      <c r="V729" s="382"/>
      <c r="W729" s="382"/>
      <c r="X729" s="382"/>
      <c r="Y729" s="383" t="s">
        <v>355</v>
      </c>
      <c r="Z729" s="384"/>
      <c r="AA729" s="384"/>
      <c r="AB729" s="384"/>
      <c r="AC729" s="148" t="s">
        <v>340</v>
      </c>
      <c r="AD729" s="148"/>
      <c r="AE729" s="148"/>
      <c r="AF729" s="148"/>
      <c r="AG729" s="148"/>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103">
        <v>1</v>
      </c>
      <c r="B730" s="1103">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103">
        <v>2</v>
      </c>
      <c r="B731" s="1103">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103">
        <v>3</v>
      </c>
      <c r="B732" s="1103">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103">
        <v>4</v>
      </c>
      <c r="B733" s="1103">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103">
        <v>5</v>
      </c>
      <c r="B734" s="1103">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103">
        <v>6</v>
      </c>
      <c r="B735" s="1103">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103">
        <v>7</v>
      </c>
      <c r="B736" s="1103">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103">
        <v>8</v>
      </c>
      <c r="B737" s="1103">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103">
        <v>9</v>
      </c>
      <c r="B738" s="1103">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103">
        <v>10</v>
      </c>
      <c r="B739" s="1103">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103">
        <v>11</v>
      </c>
      <c r="B740" s="1103">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103">
        <v>12</v>
      </c>
      <c r="B741" s="1103">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103">
        <v>13</v>
      </c>
      <c r="B742" s="1103">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103">
        <v>14</v>
      </c>
      <c r="B743" s="1103">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103">
        <v>15</v>
      </c>
      <c r="B744" s="1103">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103">
        <v>16</v>
      </c>
      <c r="B745" s="1103">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103">
        <v>17</v>
      </c>
      <c r="B746" s="1103">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103">
        <v>18</v>
      </c>
      <c r="B747" s="1103">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103">
        <v>19</v>
      </c>
      <c r="B748" s="1103">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103">
        <v>20</v>
      </c>
      <c r="B749" s="1103">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103">
        <v>21</v>
      </c>
      <c r="B750" s="1103">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103">
        <v>22</v>
      </c>
      <c r="B751" s="1103">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103">
        <v>23</v>
      </c>
      <c r="B752" s="1103">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103">
        <v>24</v>
      </c>
      <c r="B753" s="1103">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103">
        <v>25</v>
      </c>
      <c r="B754" s="1103">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103">
        <v>26</v>
      </c>
      <c r="B755" s="1103">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103">
        <v>27</v>
      </c>
      <c r="B756" s="1103">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103">
        <v>28</v>
      </c>
      <c r="B757" s="1103">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103">
        <v>29</v>
      </c>
      <c r="B758" s="1103">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103">
        <v>30</v>
      </c>
      <c r="B759" s="1103">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48" t="s">
        <v>300</v>
      </c>
      <c r="K762" s="381"/>
      <c r="L762" s="381"/>
      <c r="M762" s="381"/>
      <c r="N762" s="381"/>
      <c r="O762" s="381"/>
      <c r="P762" s="382" t="s">
        <v>27</v>
      </c>
      <c r="Q762" s="382"/>
      <c r="R762" s="382"/>
      <c r="S762" s="382"/>
      <c r="T762" s="382"/>
      <c r="U762" s="382"/>
      <c r="V762" s="382"/>
      <c r="W762" s="382"/>
      <c r="X762" s="382"/>
      <c r="Y762" s="383" t="s">
        <v>355</v>
      </c>
      <c r="Z762" s="384"/>
      <c r="AA762" s="384"/>
      <c r="AB762" s="384"/>
      <c r="AC762" s="148" t="s">
        <v>340</v>
      </c>
      <c r="AD762" s="148"/>
      <c r="AE762" s="148"/>
      <c r="AF762" s="148"/>
      <c r="AG762" s="148"/>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103">
        <v>1</v>
      </c>
      <c r="B763" s="1103">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103">
        <v>2</v>
      </c>
      <c r="B764" s="1103">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103">
        <v>3</v>
      </c>
      <c r="B765" s="1103">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103">
        <v>4</v>
      </c>
      <c r="B766" s="1103">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103">
        <v>5</v>
      </c>
      <c r="B767" s="1103">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103">
        <v>6</v>
      </c>
      <c r="B768" s="1103">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103">
        <v>7</v>
      </c>
      <c r="B769" s="1103">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103">
        <v>8</v>
      </c>
      <c r="B770" s="1103">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103">
        <v>9</v>
      </c>
      <c r="B771" s="1103">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103">
        <v>10</v>
      </c>
      <c r="B772" s="1103">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103">
        <v>11</v>
      </c>
      <c r="B773" s="1103">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103">
        <v>12</v>
      </c>
      <c r="B774" s="1103">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103">
        <v>13</v>
      </c>
      <c r="B775" s="1103">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103">
        <v>14</v>
      </c>
      <c r="B776" s="1103">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103">
        <v>15</v>
      </c>
      <c r="B777" s="1103">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103">
        <v>16</v>
      </c>
      <c r="B778" s="1103">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103">
        <v>17</v>
      </c>
      <c r="B779" s="1103">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103">
        <v>18</v>
      </c>
      <c r="B780" s="1103">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103">
        <v>19</v>
      </c>
      <c r="B781" s="1103">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103">
        <v>20</v>
      </c>
      <c r="B782" s="1103">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103">
        <v>21</v>
      </c>
      <c r="B783" s="1103">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103">
        <v>22</v>
      </c>
      <c r="B784" s="1103">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103">
        <v>23</v>
      </c>
      <c r="B785" s="1103">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103">
        <v>24</v>
      </c>
      <c r="B786" s="1103">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103">
        <v>25</v>
      </c>
      <c r="B787" s="1103">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103">
        <v>26</v>
      </c>
      <c r="B788" s="1103">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103">
        <v>27</v>
      </c>
      <c r="B789" s="1103">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103">
        <v>28</v>
      </c>
      <c r="B790" s="1103">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103">
        <v>29</v>
      </c>
      <c r="B791" s="1103">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103">
        <v>30</v>
      </c>
      <c r="B792" s="1103">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48" t="s">
        <v>300</v>
      </c>
      <c r="K795" s="381"/>
      <c r="L795" s="381"/>
      <c r="M795" s="381"/>
      <c r="N795" s="381"/>
      <c r="O795" s="381"/>
      <c r="P795" s="382" t="s">
        <v>27</v>
      </c>
      <c r="Q795" s="382"/>
      <c r="R795" s="382"/>
      <c r="S795" s="382"/>
      <c r="T795" s="382"/>
      <c r="U795" s="382"/>
      <c r="V795" s="382"/>
      <c r="W795" s="382"/>
      <c r="X795" s="382"/>
      <c r="Y795" s="383" t="s">
        <v>355</v>
      </c>
      <c r="Z795" s="384"/>
      <c r="AA795" s="384"/>
      <c r="AB795" s="384"/>
      <c r="AC795" s="148" t="s">
        <v>340</v>
      </c>
      <c r="AD795" s="148"/>
      <c r="AE795" s="148"/>
      <c r="AF795" s="148"/>
      <c r="AG795" s="148"/>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103">
        <v>1</v>
      </c>
      <c r="B796" s="1103">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103">
        <v>2</v>
      </c>
      <c r="B797" s="1103">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103">
        <v>3</v>
      </c>
      <c r="B798" s="1103">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103">
        <v>4</v>
      </c>
      <c r="B799" s="1103">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103">
        <v>5</v>
      </c>
      <c r="B800" s="1103">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103">
        <v>6</v>
      </c>
      <c r="B801" s="1103">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103">
        <v>7</v>
      </c>
      <c r="B802" s="1103">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103">
        <v>8</v>
      </c>
      <c r="B803" s="1103">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103">
        <v>9</v>
      </c>
      <c r="B804" s="1103">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103">
        <v>10</v>
      </c>
      <c r="B805" s="1103">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103">
        <v>11</v>
      </c>
      <c r="B806" s="1103">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103">
        <v>12</v>
      </c>
      <c r="B807" s="1103">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103">
        <v>13</v>
      </c>
      <c r="B808" s="1103">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103">
        <v>14</v>
      </c>
      <c r="B809" s="1103">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103">
        <v>15</v>
      </c>
      <c r="B810" s="1103">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103">
        <v>16</v>
      </c>
      <c r="B811" s="1103">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103">
        <v>17</v>
      </c>
      <c r="B812" s="1103">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103">
        <v>18</v>
      </c>
      <c r="B813" s="1103">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103">
        <v>19</v>
      </c>
      <c r="B814" s="1103">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103">
        <v>20</v>
      </c>
      <c r="B815" s="1103">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103">
        <v>21</v>
      </c>
      <c r="B816" s="1103">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103">
        <v>22</v>
      </c>
      <c r="B817" s="1103">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103">
        <v>23</v>
      </c>
      <c r="B818" s="1103">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103">
        <v>24</v>
      </c>
      <c r="B819" s="1103">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103">
        <v>25</v>
      </c>
      <c r="B820" s="1103">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103">
        <v>26</v>
      </c>
      <c r="B821" s="1103">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103">
        <v>27</v>
      </c>
      <c r="B822" s="1103">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103">
        <v>28</v>
      </c>
      <c r="B823" s="1103">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103">
        <v>29</v>
      </c>
      <c r="B824" s="1103">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103">
        <v>30</v>
      </c>
      <c r="B825" s="1103">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48" t="s">
        <v>300</v>
      </c>
      <c r="K828" s="381"/>
      <c r="L828" s="381"/>
      <c r="M828" s="381"/>
      <c r="N828" s="381"/>
      <c r="O828" s="381"/>
      <c r="P828" s="382" t="s">
        <v>27</v>
      </c>
      <c r="Q828" s="382"/>
      <c r="R828" s="382"/>
      <c r="S828" s="382"/>
      <c r="T828" s="382"/>
      <c r="U828" s="382"/>
      <c r="V828" s="382"/>
      <c r="W828" s="382"/>
      <c r="X828" s="382"/>
      <c r="Y828" s="383" t="s">
        <v>355</v>
      </c>
      <c r="Z828" s="384"/>
      <c r="AA828" s="384"/>
      <c r="AB828" s="384"/>
      <c r="AC828" s="148" t="s">
        <v>340</v>
      </c>
      <c r="AD828" s="148"/>
      <c r="AE828" s="148"/>
      <c r="AF828" s="148"/>
      <c r="AG828" s="148"/>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103">
        <v>1</v>
      </c>
      <c r="B829" s="1103">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103">
        <v>2</v>
      </c>
      <c r="B830" s="1103">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103">
        <v>3</v>
      </c>
      <c r="B831" s="1103">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103">
        <v>4</v>
      </c>
      <c r="B832" s="1103">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103">
        <v>5</v>
      </c>
      <c r="B833" s="1103">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103">
        <v>6</v>
      </c>
      <c r="B834" s="1103">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103">
        <v>7</v>
      </c>
      <c r="B835" s="1103">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103">
        <v>8</v>
      </c>
      <c r="B836" s="1103">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103">
        <v>9</v>
      </c>
      <c r="B837" s="1103">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103">
        <v>10</v>
      </c>
      <c r="B838" s="1103">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103">
        <v>11</v>
      </c>
      <c r="B839" s="1103">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103">
        <v>12</v>
      </c>
      <c r="B840" s="1103">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103">
        <v>13</v>
      </c>
      <c r="B841" s="1103">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103">
        <v>14</v>
      </c>
      <c r="B842" s="1103">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103">
        <v>15</v>
      </c>
      <c r="B843" s="1103">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103">
        <v>16</v>
      </c>
      <c r="B844" s="1103">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103">
        <v>17</v>
      </c>
      <c r="B845" s="1103">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103">
        <v>18</v>
      </c>
      <c r="B846" s="1103">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103">
        <v>19</v>
      </c>
      <c r="B847" s="1103">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103">
        <v>20</v>
      </c>
      <c r="B848" s="1103">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103">
        <v>21</v>
      </c>
      <c r="B849" s="1103">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103">
        <v>22</v>
      </c>
      <c r="B850" s="1103">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103">
        <v>23</v>
      </c>
      <c r="B851" s="1103">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103">
        <v>24</v>
      </c>
      <c r="B852" s="1103">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103">
        <v>25</v>
      </c>
      <c r="B853" s="1103">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103">
        <v>26</v>
      </c>
      <c r="B854" s="1103">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103">
        <v>27</v>
      </c>
      <c r="B855" s="1103">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103">
        <v>28</v>
      </c>
      <c r="B856" s="1103">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103">
        <v>29</v>
      </c>
      <c r="B857" s="1103">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103">
        <v>30</v>
      </c>
      <c r="B858" s="1103">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48" t="s">
        <v>300</v>
      </c>
      <c r="K861" s="381"/>
      <c r="L861" s="381"/>
      <c r="M861" s="381"/>
      <c r="N861" s="381"/>
      <c r="O861" s="381"/>
      <c r="P861" s="382" t="s">
        <v>27</v>
      </c>
      <c r="Q861" s="382"/>
      <c r="R861" s="382"/>
      <c r="S861" s="382"/>
      <c r="T861" s="382"/>
      <c r="U861" s="382"/>
      <c r="V861" s="382"/>
      <c r="W861" s="382"/>
      <c r="X861" s="382"/>
      <c r="Y861" s="383" t="s">
        <v>355</v>
      </c>
      <c r="Z861" s="384"/>
      <c r="AA861" s="384"/>
      <c r="AB861" s="384"/>
      <c r="AC861" s="148" t="s">
        <v>340</v>
      </c>
      <c r="AD861" s="148"/>
      <c r="AE861" s="148"/>
      <c r="AF861" s="148"/>
      <c r="AG861" s="148"/>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103">
        <v>1</v>
      </c>
      <c r="B862" s="1103">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103">
        <v>2</v>
      </c>
      <c r="B863" s="1103">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103">
        <v>3</v>
      </c>
      <c r="B864" s="1103">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103">
        <v>4</v>
      </c>
      <c r="B865" s="1103">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103">
        <v>5</v>
      </c>
      <c r="B866" s="1103">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103">
        <v>6</v>
      </c>
      <c r="B867" s="1103">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103">
        <v>7</v>
      </c>
      <c r="B868" s="1103">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103">
        <v>8</v>
      </c>
      <c r="B869" s="1103">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103">
        <v>9</v>
      </c>
      <c r="B870" s="1103">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103">
        <v>10</v>
      </c>
      <c r="B871" s="1103">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103">
        <v>11</v>
      </c>
      <c r="B872" s="1103">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103">
        <v>12</v>
      </c>
      <c r="B873" s="1103">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103">
        <v>13</v>
      </c>
      <c r="B874" s="1103">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103">
        <v>14</v>
      </c>
      <c r="B875" s="1103">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103">
        <v>15</v>
      </c>
      <c r="B876" s="1103">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103">
        <v>16</v>
      </c>
      <c r="B877" s="1103">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103">
        <v>17</v>
      </c>
      <c r="B878" s="1103">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103">
        <v>18</v>
      </c>
      <c r="B879" s="1103">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103">
        <v>19</v>
      </c>
      <c r="B880" s="1103">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103">
        <v>20</v>
      </c>
      <c r="B881" s="1103">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103">
        <v>21</v>
      </c>
      <c r="B882" s="1103">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103">
        <v>22</v>
      </c>
      <c r="B883" s="1103">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103">
        <v>23</v>
      </c>
      <c r="B884" s="1103">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103">
        <v>24</v>
      </c>
      <c r="B885" s="1103">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103">
        <v>25</v>
      </c>
      <c r="B886" s="1103">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103">
        <v>26</v>
      </c>
      <c r="B887" s="1103">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103">
        <v>27</v>
      </c>
      <c r="B888" s="1103">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103">
        <v>28</v>
      </c>
      <c r="B889" s="1103">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103">
        <v>29</v>
      </c>
      <c r="B890" s="1103">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103">
        <v>30</v>
      </c>
      <c r="B891" s="1103">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48" t="s">
        <v>300</v>
      </c>
      <c r="K894" s="381"/>
      <c r="L894" s="381"/>
      <c r="M894" s="381"/>
      <c r="N894" s="381"/>
      <c r="O894" s="381"/>
      <c r="P894" s="382" t="s">
        <v>27</v>
      </c>
      <c r="Q894" s="382"/>
      <c r="R894" s="382"/>
      <c r="S894" s="382"/>
      <c r="T894" s="382"/>
      <c r="U894" s="382"/>
      <c r="V894" s="382"/>
      <c r="W894" s="382"/>
      <c r="X894" s="382"/>
      <c r="Y894" s="383" t="s">
        <v>355</v>
      </c>
      <c r="Z894" s="384"/>
      <c r="AA894" s="384"/>
      <c r="AB894" s="384"/>
      <c r="AC894" s="148" t="s">
        <v>340</v>
      </c>
      <c r="AD894" s="148"/>
      <c r="AE894" s="148"/>
      <c r="AF894" s="148"/>
      <c r="AG894" s="148"/>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103">
        <v>1</v>
      </c>
      <c r="B895" s="1103">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103">
        <v>2</v>
      </c>
      <c r="B896" s="1103">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103">
        <v>3</v>
      </c>
      <c r="B897" s="1103">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103">
        <v>4</v>
      </c>
      <c r="B898" s="1103">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103">
        <v>5</v>
      </c>
      <c r="B899" s="1103">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103">
        <v>6</v>
      </c>
      <c r="B900" s="1103">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103">
        <v>7</v>
      </c>
      <c r="B901" s="1103">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103">
        <v>8</v>
      </c>
      <c r="B902" s="1103">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103">
        <v>9</v>
      </c>
      <c r="B903" s="1103">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103">
        <v>10</v>
      </c>
      <c r="B904" s="1103">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103">
        <v>11</v>
      </c>
      <c r="B905" s="1103">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103">
        <v>12</v>
      </c>
      <c r="B906" s="1103">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103">
        <v>13</v>
      </c>
      <c r="B907" s="1103">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103">
        <v>14</v>
      </c>
      <c r="B908" s="1103">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103">
        <v>15</v>
      </c>
      <c r="B909" s="1103">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103">
        <v>16</v>
      </c>
      <c r="B910" s="1103">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103">
        <v>17</v>
      </c>
      <c r="B911" s="1103">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103">
        <v>18</v>
      </c>
      <c r="B912" s="1103">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103">
        <v>19</v>
      </c>
      <c r="B913" s="1103">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103">
        <v>20</v>
      </c>
      <c r="B914" s="1103">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103">
        <v>21</v>
      </c>
      <c r="B915" s="1103">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103">
        <v>22</v>
      </c>
      <c r="B916" s="1103">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103">
        <v>23</v>
      </c>
      <c r="B917" s="1103">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103">
        <v>24</v>
      </c>
      <c r="B918" s="1103">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103">
        <v>25</v>
      </c>
      <c r="B919" s="1103">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103">
        <v>26</v>
      </c>
      <c r="B920" s="1103">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103">
        <v>27</v>
      </c>
      <c r="B921" s="1103">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103">
        <v>28</v>
      </c>
      <c r="B922" s="1103">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103">
        <v>29</v>
      </c>
      <c r="B923" s="1103">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103">
        <v>30</v>
      </c>
      <c r="B924" s="1103">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48" t="s">
        <v>300</v>
      </c>
      <c r="K927" s="381"/>
      <c r="L927" s="381"/>
      <c r="M927" s="381"/>
      <c r="N927" s="381"/>
      <c r="O927" s="381"/>
      <c r="P927" s="382" t="s">
        <v>27</v>
      </c>
      <c r="Q927" s="382"/>
      <c r="R927" s="382"/>
      <c r="S927" s="382"/>
      <c r="T927" s="382"/>
      <c r="U927" s="382"/>
      <c r="V927" s="382"/>
      <c r="W927" s="382"/>
      <c r="X927" s="382"/>
      <c r="Y927" s="383" t="s">
        <v>355</v>
      </c>
      <c r="Z927" s="384"/>
      <c r="AA927" s="384"/>
      <c r="AB927" s="384"/>
      <c r="AC927" s="148" t="s">
        <v>340</v>
      </c>
      <c r="AD927" s="148"/>
      <c r="AE927" s="148"/>
      <c r="AF927" s="148"/>
      <c r="AG927" s="148"/>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103">
        <v>1</v>
      </c>
      <c r="B928" s="1103">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103">
        <v>2</v>
      </c>
      <c r="B929" s="1103">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103">
        <v>3</v>
      </c>
      <c r="B930" s="1103">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103">
        <v>4</v>
      </c>
      <c r="B931" s="1103">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103">
        <v>5</v>
      </c>
      <c r="B932" s="1103">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103">
        <v>6</v>
      </c>
      <c r="B933" s="1103">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103">
        <v>7</v>
      </c>
      <c r="B934" s="1103">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103">
        <v>8</v>
      </c>
      <c r="B935" s="1103">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103">
        <v>9</v>
      </c>
      <c r="B936" s="1103">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103">
        <v>10</v>
      </c>
      <c r="B937" s="1103">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103">
        <v>11</v>
      </c>
      <c r="B938" s="1103">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103">
        <v>12</v>
      </c>
      <c r="B939" s="1103">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103">
        <v>13</v>
      </c>
      <c r="B940" s="1103">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103">
        <v>14</v>
      </c>
      <c r="B941" s="1103">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103">
        <v>15</v>
      </c>
      <c r="B942" s="1103">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103">
        <v>16</v>
      </c>
      <c r="B943" s="1103">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103">
        <v>17</v>
      </c>
      <c r="B944" s="1103">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103">
        <v>18</v>
      </c>
      <c r="B945" s="1103">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103">
        <v>19</v>
      </c>
      <c r="B946" s="1103">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103">
        <v>20</v>
      </c>
      <c r="B947" s="1103">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103">
        <v>21</v>
      </c>
      <c r="B948" s="1103">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103">
        <v>22</v>
      </c>
      <c r="B949" s="1103">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103">
        <v>23</v>
      </c>
      <c r="B950" s="1103">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103">
        <v>24</v>
      </c>
      <c r="B951" s="1103">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103">
        <v>25</v>
      </c>
      <c r="B952" s="1103">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103">
        <v>26</v>
      </c>
      <c r="B953" s="1103">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103">
        <v>27</v>
      </c>
      <c r="B954" s="1103">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103">
        <v>28</v>
      </c>
      <c r="B955" s="1103">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103">
        <v>29</v>
      </c>
      <c r="B956" s="1103">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103">
        <v>30</v>
      </c>
      <c r="B957" s="1103">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48" t="s">
        <v>300</v>
      </c>
      <c r="K960" s="381"/>
      <c r="L960" s="381"/>
      <c r="M960" s="381"/>
      <c r="N960" s="381"/>
      <c r="O960" s="381"/>
      <c r="P960" s="382" t="s">
        <v>27</v>
      </c>
      <c r="Q960" s="382"/>
      <c r="R960" s="382"/>
      <c r="S960" s="382"/>
      <c r="T960" s="382"/>
      <c r="U960" s="382"/>
      <c r="V960" s="382"/>
      <c r="W960" s="382"/>
      <c r="X960" s="382"/>
      <c r="Y960" s="383" t="s">
        <v>355</v>
      </c>
      <c r="Z960" s="384"/>
      <c r="AA960" s="384"/>
      <c r="AB960" s="384"/>
      <c r="AC960" s="148" t="s">
        <v>340</v>
      </c>
      <c r="AD960" s="148"/>
      <c r="AE960" s="148"/>
      <c r="AF960" s="148"/>
      <c r="AG960" s="148"/>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103">
        <v>1</v>
      </c>
      <c r="B961" s="1103">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103">
        <v>2</v>
      </c>
      <c r="B962" s="1103">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103">
        <v>3</v>
      </c>
      <c r="B963" s="1103">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103">
        <v>4</v>
      </c>
      <c r="B964" s="1103">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103">
        <v>5</v>
      </c>
      <c r="B965" s="1103">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103">
        <v>6</v>
      </c>
      <c r="B966" s="1103">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103">
        <v>7</v>
      </c>
      <c r="B967" s="1103">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103">
        <v>8</v>
      </c>
      <c r="B968" s="1103">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103">
        <v>9</v>
      </c>
      <c r="B969" s="1103">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103">
        <v>10</v>
      </c>
      <c r="B970" s="1103">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103">
        <v>11</v>
      </c>
      <c r="B971" s="1103">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103">
        <v>12</v>
      </c>
      <c r="B972" s="1103">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103">
        <v>13</v>
      </c>
      <c r="B973" s="1103">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103">
        <v>14</v>
      </c>
      <c r="B974" s="1103">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103">
        <v>15</v>
      </c>
      <c r="B975" s="1103">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103">
        <v>16</v>
      </c>
      <c r="B976" s="1103">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103">
        <v>17</v>
      </c>
      <c r="B977" s="1103">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103">
        <v>18</v>
      </c>
      <c r="B978" s="1103">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103">
        <v>19</v>
      </c>
      <c r="B979" s="1103">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103">
        <v>20</v>
      </c>
      <c r="B980" s="1103">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103">
        <v>21</v>
      </c>
      <c r="B981" s="1103">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103">
        <v>22</v>
      </c>
      <c r="B982" s="1103">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103">
        <v>23</v>
      </c>
      <c r="B983" s="1103">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103">
        <v>24</v>
      </c>
      <c r="B984" s="1103">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103">
        <v>25</v>
      </c>
      <c r="B985" s="1103">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103">
        <v>26</v>
      </c>
      <c r="B986" s="1103">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103">
        <v>27</v>
      </c>
      <c r="B987" s="1103">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103">
        <v>28</v>
      </c>
      <c r="B988" s="1103">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103">
        <v>29</v>
      </c>
      <c r="B989" s="1103">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103">
        <v>30</v>
      </c>
      <c r="B990" s="1103">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48" t="s">
        <v>300</v>
      </c>
      <c r="K993" s="381"/>
      <c r="L993" s="381"/>
      <c r="M993" s="381"/>
      <c r="N993" s="381"/>
      <c r="O993" s="381"/>
      <c r="P993" s="382" t="s">
        <v>27</v>
      </c>
      <c r="Q993" s="382"/>
      <c r="R993" s="382"/>
      <c r="S993" s="382"/>
      <c r="T993" s="382"/>
      <c r="U993" s="382"/>
      <c r="V993" s="382"/>
      <c r="W993" s="382"/>
      <c r="X993" s="382"/>
      <c r="Y993" s="383" t="s">
        <v>355</v>
      </c>
      <c r="Z993" s="384"/>
      <c r="AA993" s="384"/>
      <c r="AB993" s="384"/>
      <c r="AC993" s="148" t="s">
        <v>340</v>
      </c>
      <c r="AD993" s="148"/>
      <c r="AE993" s="148"/>
      <c r="AF993" s="148"/>
      <c r="AG993" s="148"/>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103">
        <v>1</v>
      </c>
      <c r="B994" s="1103">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103">
        <v>2</v>
      </c>
      <c r="B995" s="1103">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103">
        <v>3</v>
      </c>
      <c r="B996" s="1103">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103">
        <v>4</v>
      </c>
      <c r="B997" s="1103">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103">
        <v>5</v>
      </c>
      <c r="B998" s="1103">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103">
        <v>6</v>
      </c>
      <c r="B999" s="1103">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103">
        <v>7</v>
      </c>
      <c r="B1000" s="1103">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103">
        <v>8</v>
      </c>
      <c r="B1001" s="1103">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103">
        <v>9</v>
      </c>
      <c r="B1002" s="1103">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103">
        <v>10</v>
      </c>
      <c r="B1003" s="1103">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103">
        <v>11</v>
      </c>
      <c r="B1004" s="1103">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103">
        <v>12</v>
      </c>
      <c r="B1005" s="1103">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103">
        <v>13</v>
      </c>
      <c r="B1006" s="1103">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103">
        <v>14</v>
      </c>
      <c r="B1007" s="1103">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103">
        <v>15</v>
      </c>
      <c r="B1008" s="1103">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103">
        <v>16</v>
      </c>
      <c r="B1009" s="1103">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103">
        <v>17</v>
      </c>
      <c r="B1010" s="1103">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103">
        <v>18</v>
      </c>
      <c r="B1011" s="1103">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103">
        <v>19</v>
      </c>
      <c r="B1012" s="1103">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103">
        <v>20</v>
      </c>
      <c r="B1013" s="1103">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103">
        <v>21</v>
      </c>
      <c r="B1014" s="1103">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103">
        <v>22</v>
      </c>
      <c r="B1015" s="1103">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103">
        <v>23</v>
      </c>
      <c r="B1016" s="1103">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103">
        <v>24</v>
      </c>
      <c r="B1017" s="1103">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103">
        <v>25</v>
      </c>
      <c r="B1018" s="1103">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103">
        <v>26</v>
      </c>
      <c r="B1019" s="1103">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103">
        <v>27</v>
      </c>
      <c r="B1020" s="1103">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103">
        <v>28</v>
      </c>
      <c r="B1021" s="1103">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103">
        <v>29</v>
      </c>
      <c r="B1022" s="1103">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103">
        <v>30</v>
      </c>
      <c r="B1023" s="1103">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48" t="s">
        <v>300</v>
      </c>
      <c r="K1026" s="381"/>
      <c r="L1026" s="381"/>
      <c r="M1026" s="381"/>
      <c r="N1026" s="381"/>
      <c r="O1026" s="381"/>
      <c r="P1026" s="382" t="s">
        <v>27</v>
      </c>
      <c r="Q1026" s="382"/>
      <c r="R1026" s="382"/>
      <c r="S1026" s="382"/>
      <c r="T1026" s="382"/>
      <c r="U1026" s="382"/>
      <c r="V1026" s="382"/>
      <c r="W1026" s="382"/>
      <c r="X1026" s="382"/>
      <c r="Y1026" s="383" t="s">
        <v>355</v>
      </c>
      <c r="Z1026" s="384"/>
      <c r="AA1026" s="384"/>
      <c r="AB1026" s="384"/>
      <c r="AC1026" s="148" t="s">
        <v>340</v>
      </c>
      <c r="AD1026" s="148"/>
      <c r="AE1026" s="148"/>
      <c r="AF1026" s="148"/>
      <c r="AG1026" s="148"/>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103">
        <v>1</v>
      </c>
      <c r="B1027" s="1103">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103">
        <v>2</v>
      </c>
      <c r="B1028" s="1103">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103">
        <v>3</v>
      </c>
      <c r="B1029" s="1103">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103">
        <v>4</v>
      </c>
      <c r="B1030" s="1103">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103">
        <v>5</v>
      </c>
      <c r="B1031" s="1103">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103">
        <v>6</v>
      </c>
      <c r="B1032" s="1103">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103">
        <v>7</v>
      </c>
      <c r="B1033" s="1103">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103">
        <v>8</v>
      </c>
      <c r="B1034" s="1103">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103">
        <v>9</v>
      </c>
      <c r="B1035" s="1103">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103">
        <v>10</v>
      </c>
      <c r="B1036" s="1103">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103">
        <v>11</v>
      </c>
      <c r="B1037" s="1103">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103">
        <v>12</v>
      </c>
      <c r="B1038" s="1103">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103">
        <v>13</v>
      </c>
      <c r="B1039" s="1103">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103">
        <v>14</v>
      </c>
      <c r="B1040" s="1103">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103">
        <v>15</v>
      </c>
      <c r="B1041" s="1103">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103">
        <v>16</v>
      </c>
      <c r="B1042" s="1103">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103">
        <v>17</v>
      </c>
      <c r="B1043" s="1103">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103">
        <v>18</v>
      </c>
      <c r="B1044" s="1103">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103">
        <v>19</v>
      </c>
      <c r="B1045" s="1103">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103">
        <v>20</v>
      </c>
      <c r="B1046" s="1103">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103">
        <v>21</v>
      </c>
      <c r="B1047" s="1103">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103">
        <v>22</v>
      </c>
      <c r="B1048" s="1103">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103">
        <v>23</v>
      </c>
      <c r="B1049" s="1103">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103">
        <v>24</v>
      </c>
      <c r="B1050" s="1103">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103">
        <v>25</v>
      </c>
      <c r="B1051" s="1103">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103">
        <v>26</v>
      </c>
      <c r="B1052" s="1103">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103">
        <v>27</v>
      </c>
      <c r="B1053" s="1103">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103">
        <v>28</v>
      </c>
      <c r="B1054" s="1103">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103">
        <v>29</v>
      </c>
      <c r="B1055" s="1103">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103">
        <v>30</v>
      </c>
      <c r="B1056" s="1103">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48" t="s">
        <v>300</v>
      </c>
      <c r="K1059" s="381"/>
      <c r="L1059" s="381"/>
      <c r="M1059" s="381"/>
      <c r="N1059" s="381"/>
      <c r="O1059" s="381"/>
      <c r="P1059" s="382" t="s">
        <v>27</v>
      </c>
      <c r="Q1059" s="382"/>
      <c r="R1059" s="382"/>
      <c r="S1059" s="382"/>
      <c r="T1059" s="382"/>
      <c r="U1059" s="382"/>
      <c r="V1059" s="382"/>
      <c r="W1059" s="382"/>
      <c r="X1059" s="382"/>
      <c r="Y1059" s="383" t="s">
        <v>355</v>
      </c>
      <c r="Z1059" s="384"/>
      <c r="AA1059" s="384"/>
      <c r="AB1059" s="384"/>
      <c r="AC1059" s="148" t="s">
        <v>340</v>
      </c>
      <c r="AD1059" s="148"/>
      <c r="AE1059" s="148"/>
      <c r="AF1059" s="148"/>
      <c r="AG1059" s="148"/>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103">
        <v>1</v>
      </c>
      <c r="B1060" s="1103">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103">
        <v>2</v>
      </c>
      <c r="B1061" s="1103">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103">
        <v>3</v>
      </c>
      <c r="B1062" s="1103">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103">
        <v>4</v>
      </c>
      <c r="B1063" s="1103">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103">
        <v>5</v>
      </c>
      <c r="B1064" s="1103">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103">
        <v>6</v>
      </c>
      <c r="B1065" s="1103">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103">
        <v>7</v>
      </c>
      <c r="B1066" s="1103">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103">
        <v>8</v>
      </c>
      <c r="B1067" s="1103">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103">
        <v>9</v>
      </c>
      <c r="B1068" s="1103">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103">
        <v>10</v>
      </c>
      <c r="B1069" s="1103">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103">
        <v>11</v>
      </c>
      <c r="B1070" s="1103">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103">
        <v>12</v>
      </c>
      <c r="B1071" s="1103">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103">
        <v>13</v>
      </c>
      <c r="B1072" s="1103">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103">
        <v>14</v>
      </c>
      <c r="B1073" s="1103">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103">
        <v>15</v>
      </c>
      <c r="B1074" s="1103">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103">
        <v>16</v>
      </c>
      <c r="B1075" s="1103">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103">
        <v>17</v>
      </c>
      <c r="B1076" s="1103">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103">
        <v>18</v>
      </c>
      <c r="B1077" s="1103">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103">
        <v>19</v>
      </c>
      <c r="B1078" s="1103">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103">
        <v>20</v>
      </c>
      <c r="B1079" s="1103">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103">
        <v>21</v>
      </c>
      <c r="B1080" s="1103">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103">
        <v>22</v>
      </c>
      <c r="B1081" s="1103">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103">
        <v>23</v>
      </c>
      <c r="B1082" s="1103">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103">
        <v>24</v>
      </c>
      <c r="B1083" s="1103">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103">
        <v>25</v>
      </c>
      <c r="B1084" s="1103">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103">
        <v>26</v>
      </c>
      <c r="B1085" s="1103">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103">
        <v>27</v>
      </c>
      <c r="B1086" s="1103">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103">
        <v>28</v>
      </c>
      <c r="B1087" s="1103">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103">
        <v>29</v>
      </c>
      <c r="B1088" s="1103">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103">
        <v>30</v>
      </c>
      <c r="B1089" s="1103">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48" t="s">
        <v>300</v>
      </c>
      <c r="K1092" s="381"/>
      <c r="L1092" s="381"/>
      <c r="M1092" s="381"/>
      <c r="N1092" s="381"/>
      <c r="O1092" s="381"/>
      <c r="P1092" s="382" t="s">
        <v>27</v>
      </c>
      <c r="Q1092" s="382"/>
      <c r="R1092" s="382"/>
      <c r="S1092" s="382"/>
      <c r="T1092" s="382"/>
      <c r="U1092" s="382"/>
      <c r="V1092" s="382"/>
      <c r="W1092" s="382"/>
      <c r="X1092" s="382"/>
      <c r="Y1092" s="383" t="s">
        <v>355</v>
      </c>
      <c r="Z1092" s="384"/>
      <c r="AA1092" s="384"/>
      <c r="AB1092" s="384"/>
      <c r="AC1092" s="148" t="s">
        <v>340</v>
      </c>
      <c r="AD1092" s="148"/>
      <c r="AE1092" s="148"/>
      <c r="AF1092" s="148"/>
      <c r="AG1092" s="148"/>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103">
        <v>1</v>
      </c>
      <c r="B1093" s="1103">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103">
        <v>2</v>
      </c>
      <c r="B1094" s="1103">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103">
        <v>3</v>
      </c>
      <c r="B1095" s="1103">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103">
        <v>4</v>
      </c>
      <c r="B1096" s="1103">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103">
        <v>5</v>
      </c>
      <c r="B1097" s="1103">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103">
        <v>6</v>
      </c>
      <c r="B1098" s="1103">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103">
        <v>7</v>
      </c>
      <c r="B1099" s="1103">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103">
        <v>8</v>
      </c>
      <c r="B1100" s="1103">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103">
        <v>9</v>
      </c>
      <c r="B1101" s="1103">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103">
        <v>10</v>
      </c>
      <c r="B1102" s="1103">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103">
        <v>11</v>
      </c>
      <c r="B1103" s="1103">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103">
        <v>12</v>
      </c>
      <c r="B1104" s="1103">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103">
        <v>13</v>
      </c>
      <c r="B1105" s="1103">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103">
        <v>14</v>
      </c>
      <c r="B1106" s="1103">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103">
        <v>15</v>
      </c>
      <c r="B1107" s="1103">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103">
        <v>16</v>
      </c>
      <c r="B1108" s="1103">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103">
        <v>17</v>
      </c>
      <c r="B1109" s="1103">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103">
        <v>18</v>
      </c>
      <c r="B1110" s="1103">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103">
        <v>19</v>
      </c>
      <c r="B1111" s="1103">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103">
        <v>20</v>
      </c>
      <c r="B1112" s="1103">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103">
        <v>21</v>
      </c>
      <c r="B1113" s="1103">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103">
        <v>22</v>
      </c>
      <c r="B1114" s="1103">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103">
        <v>23</v>
      </c>
      <c r="B1115" s="1103">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103">
        <v>24</v>
      </c>
      <c r="B1116" s="1103">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103">
        <v>25</v>
      </c>
      <c r="B1117" s="1103">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103">
        <v>26</v>
      </c>
      <c r="B1118" s="1103">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103">
        <v>27</v>
      </c>
      <c r="B1119" s="1103">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103">
        <v>28</v>
      </c>
      <c r="B1120" s="1103">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103">
        <v>29</v>
      </c>
      <c r="B1121" s="1103">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103">
        <v>30</v>
      </c>
      <c r="B1122" s="1103">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48" t="s">
        <v>300</v>
      </c>
      <c r="K1125" s="381"/>
      <c r="L1125" s="381"/>
      <c r="M1125" s="381"/>
      <c r="N1125" s="381"/>
      <c r="O1125" s="381"/>
      <c r="P1125" s="382" t="s">
        <v>27</v>
      </c>
      <c r="Q1125" s="382"/>
      <c r="R1125" s="382"/>
      <c r="S1125" s="382"/>
      <c r="T1125" s="382"/>
      <c r="U1125" s="382"/>
      <c r="V1125" s="382"/>
      <c r="W1125" s="382"/>
      <c r="X1125" s="382"/>
      <c r="Y1125" s="383" t="s">
        <v>355</v>
      </c>
      <c r="Z1125" s="384"/>
      <c r="AA1125" s="384"/>
      <c r="AB1125" s="384"/>
      <c r="AC1125" s="148" t="s">
        <v>340</v>
      </c>
      <c r="AD1125" s="148"/>
      <c r="AE1125" s="148"/>
      <c r="AF1125" s="148"/>
      <c r="AG1125" s="148"/>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103">
        <v>1</v>
      </c>
      <c r="B1126" s="1103">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103">
        <v>2</v>
      </c>
      <c r="B1127" s="1103">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103">
        <v>3</v>
      </c>
      <c r="B1128" s="1103">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103">
        <v>4</v>
      </c>
      <c r="B1129" s="1103">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103">
        <v>5</v>
      </c>
      <c r="B1130" s="1103">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103">
        <v>6</v>
      </c>
      <c r="B1131" s="1103">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103">
        <v>7</v>
      </c>
      <c r="B1132" s="1103">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103">
        <v>8</v>
      </c>
      <c r="B1133" s="1103">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103">
        <v>9</v>
      </c>
      <c r="B1134" s="1103">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103">
        <v>10</v>
      </c>
      <c r="B1135" s="1103">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103">
        <v>11</v>
      </c>
      <c r="B1136" s="1103">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103">
        <v>12</v>
      </c>
      <c r="B1137" s="1103">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103">
        <v>13</v>
      </c>
      <c r="B1138" s="1103">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103">
        <v>14</v>
      </c>
      <c r="B1139" s="1103">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103">
        <v>15</v>
      </c>
      <c r="B1140" s="1103">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103">
        <v>16</v>
      </c>
      <c r="B1141" s="1103">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103">
        <v>17</v>
      </c>
      <c r="B1142" s="1103">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103">
        <v>18</v>
      </c>
      <c r="B1143" s="1103">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103">
        <v>19</v>
      </c>
      <c r="B1144" s="1103">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103">
        <v>20</v>
      </c>
      <c r="B1145" s="1103">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103">
        <v>21</v>
      </c>
      <c r="B1146" s="1103">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103">
        <v>22</v>
      </c>
      <c r="B1147" s="1103">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103">
        <v>23</v>
      </c>
      <c r="B1148" s="1103">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103">
        <v>24</v>
      </c>
      <c r="B1149" s="1103">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103">
        <v>25</v>
      </c>
      <c r="B1150" s="1103">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103">
        <v>26</v>
      </c>
      <c r="B1151" s="1103">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103">
        <v>27</v>
      </c>
      <c r="B1152" s="1103">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103">
        <v>28</v>
      </c>
      <c r="B1153" s="1103">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103">
        <v>29</v>
      </c>
      <c r="B1154" s="1103">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103">
        <v>30</v>
      </c>
      <c r="B1155" s="1103">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48" t="s">
        <v>300</v>
      </c>
      <c r="K1158" s="381"/>
      <c r="L1158" s="381"/>
      <c r="M1158" s="381"/>
      <c r="N1158" s="381"/>
      <c r="O1158" s="381"/>
      <c r="P1158" s="382" t="s">
        <v>27</v>
      </c>
      <c r="Q1158" s="382"/>
      <c r="R1158" s="382"/>
      <c r="S1158" s="382"/>
      <c r="T1158" s="382"/>
      <c r="U1158" s="382"/>
      <c r="V1158" s="382"/>
      <c r="W1158" s="382"/>
      <c r="X1158" s="382"/>
      <c r="Y1158" s="383" t="s">
        <v>355</v>
      </c>
      <c r="Z1158" s="384"/>
      <c r="AA1158" s="384"/>
      <c r="AB1158" s="384"/>
      <c r="AC1158" s="148" t="s">
        <v>340</v>
      </c>
      <c r="AD1158" s="148"/>
      <c r="AE1158" s="148"/>
      <c r="AF1158" s="148"/>
      <c r="AG1158" s="148"/>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103">
        <v>1</v>
      </c>
      <c r="B1159" s="1103">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103">
        <v>2</v>
      </c>
      <c r="B1160" s="1103">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103">
        <v>3</v>
      </c>
      <c r="B1161" s="1103">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103">
        <v>4</v>
      </c>
      <c r="B1162" s="1103">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103">
        <v>5</v>
      </c>
      <c r="B1163" s="1103">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103">
        <v>6</v>
      </c>
      <c r="B1164" s="1103">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103">
        <v>7</v>
      </c>
      <c r="B1165" s="1103">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103">
        <v>8</v>
      </c>
      <c r="B1166" s="1103">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103">
        <v>9</v>
      </c>
      <c r="B1167" s="1103">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103">
        <v>10</v>
      </c>
      <c r="B1168" s="1103">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103">
        <v>11</v>
      </c>
      <c r="B1169" s="1103">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103">
        <v>12</v>
      </c>
      <c r="B1170" s="1103">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103">
        <v>13</v>
      </c>
      <c r="B1171" s="1103">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103">
        <v>14</v>
      </c>
      <c r="B1172" s="1103">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103">
        <v>15</v>
      </c>
      <c r="B1173" s="1103">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103">
        <v>16</v>
      </c>
      <c r="B1174" s="1103">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103">
        <v>17</v>
      </c>
      <c r="B1175" s="1103">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103">
        <v>18</v>
      </c>
      <c r="B1176" s="1103">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103">
        <v>19</v>
      </c>
      <c r="B1177" s="1103">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103">
        <v>20</v>
      </c>
      <c r="B1178" s="1103">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103">
        <v>21</v>
      </c>
      <c r="B1179" s="1103">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103">
        <v>22</v>
      </c>
      <c r="B1180" s="1103">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103">
        <v>23</v>
      </c>
      <c r="B1181" s="1103">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103">
        <v>24</v>
      </c>
      <c r="B1182" s="1103">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103">
        <v>25</v>
      </c>
      <c r="B1183" s="1103">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103">
        <v>26</v>
      </c>
      <c r="B1184" s="1103">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103">
        <v>27</v>
      </c>
      <c r="B1185" s="1103">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103">
        <v>28</v>
      </c>
      <c r="B1186" s="1103">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103">
        <v>29</v>
      </c>
      <c r="B1187" s="1103">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103">
        <v>30</v>
      </c>
      <c r="B1188" s="1103">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48" t="s">
        <v>300</v>
      </c>
      <c r="K1191" s="381"/>
      <c r="L1191" s="381"/>
      <c r="M1191" s="381"/>
      <c r="N1191" s="381"/>
      <c r="O1191" s="381"/>
      <c r="P1191" s="382" t="s">
        <v>27</v>
      </c>
      <c r="Q1191" s="382"/>
      <c r="R1191" s="382"/>
      <c r="S1191" s="382"/>
      <c r="T1191" s="382"/>
      <c r="U1191" s="382"/>
      <c r="V1191" s="382"/>
      <c r="W1191" s="382"/>
      <c r="X1191" s="382"/>
      <c r="Y1191" s="383" t="s">
        <v>355</v>
      </c>
      <c r="Z1191" s="384"/>
      <c r="AA1191" s="384"/>
      <c r="AB1191" s="384"/>
      <c r="AC1191" s="148" t="s">
        <v>340</v>
      </c>
      <c r="AD1191" s="148"/>
      <c r="AE1191" s="148"/>
      <c r="AF1191" s="148"/>
      <c r="AG1191" s="148"/>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103">
        <v>1</v>
      </c>
      <c r="B1192" s="1103">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103">
        <v>2</v>
      </c>
      <c r="B1193" s="1103">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103">
        <v>3</v>
      </c>
      <c r="B1194" s="1103">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103">
        <v>4</v>
      </c>
      <c r="B1195" s="1103">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103">
        <v>5</v>
      </c>
      <c r="B1196" s="1103">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103">
        <v>6</v>
      </c>
      <c r="B1197" s="1103">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103">
        <v>7</v>
      </c>
      <c r="B1198" s="1103">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103">
        <v>8</v>
      </c>
      <c r="B1199" s="1103">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103">
        <v>9</v>
      </c>
      <c r="B1200" s="1103">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103">
        <v>10</v>
      </c>
      <c r="B1201" s="1103">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103">
        <v>11</v>
      </c>
      <c r="B1202" s="1103">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103">
        <v>12</v>
      </c>
      <c r="B1203" s="1103">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103">
        <v>13</v>
      </c>
      <c r="B1204" s="1103">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103">
        <v>14</v>
      </c>
      <c r="B1205" s="1103">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103">
        <v>15</v>
      </c>
      <c r="B1206" s="1103">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103">
        <v>16</v>
      </c>
      <c r="B1207" s="1103">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103">
        <v>17</v>
      </c>
      <c r="B1208" s="1103">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103">
        <v>18</v>
      </c>
      <c r="B1209" s="1103">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103">
        <v>19</v>
      </c>
      <c r="B1210" s="1103">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103">
        <v>20</v>
      </c>
      <c r="B1211" s="1103">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103">
        <v>21</v>
      </c>
      <c r="B1212" s="1103">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103">
        <v>22</v>
      </c>
      <c r="B1213" s="1103">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103">
        <v>23</v>
      </c>
      <c r="B1214" s="1103">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103">
        <v>24</v>
      </c>
      <c r="B1215" s="1103">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103">
        <v>25</v>
      </c>
      <c r="B1216" s="1103">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103">
        <v>26</v>
      </c>
      <c r="B1217" s="1103">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103">
        <v>27</v>
      </c>
      <c r="B1218" s="1103">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103">
        <v>28</v>
      </c>
      <c r="B1219" s="1103">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103">
        <v>29</v>
      </c>
      <c r="B1220" s="1103">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103">
        <v>30</v>
      </c>
      <c r="B1221" s="1103">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48" t="s">
        <v>300</v>
      </c>
      <c r="K1224" s="381"/>
      <c r="L1224" s="381"/>
      <c r="M1224" s="381"/>
      <c r="N1224" s="381"/>
      <c r="O1224" s="381"/>
      <c r="P1224" s="382" t="s">
        <v>27</v>
      </c>
      <c r="Q1224" s="382"/>
      <c r="R1224" s="382"/>
      <c r="S1224" s="382"/>
      <c r="T1224" s="382"/>
      <c r="U1224" s="382"/>
      <c r="V1224" s="382"/>
      <c r="W1224" s="382"/>
      <c r="X1224" s="382"/>
      <c r="Y1224" s="383" t="s">
        <v>355</v>
      </c>
      <c r="Z1224" s="384"/>
      <c r="AA1224" s="384"/>
      <c r="AB1224" s="384"/>
      <c r="AC1224" s="148" t="s">
        <v>340</v>
      </c>
      <c r="AD1224" s="148"/>
      <c r="AE1224" s="148"/>
      <c r="AF1224" s="148"/>
      <c r="AG1224" s="148"/>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103">
        <v>1</v>
      </c>
      <c r="B1225" s="1103">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103">
        <v>2</v>
      </c>
      <c r="B1226" s="1103">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103">
        <v>3</v>
      </c>
      <c r="B1227" s="1103">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103">
        <v>4</v>
      </c>
      <c r="B1228" s="1103">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103">
        <v>5</v>
      </c>
      <c r="B1229" s="1103">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103">
        <v>6</v>
      </c>
      <c r="B1230" s="1103">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103">
        <v>7</v>
      </c>
      <c r="B1231" s="1103">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103">
        <v>8</v>
      </c>
      <c r="B1232" s="1103">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103">
        <v>9</v>
      </c>
      <c r="B1233" s="1103">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103">
        <v>10</v>
      </c>
      <c r="B1234" s="1103">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103">
        <v>11</v>
      </c>
      <c r="B1235" s="1103">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103">
        <v>12</v>
      </c>
      <c r="B1236" s="1103">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103">
        <v>13</v>
      </c>
      <c r="B1237" s="1103">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103">
        <v>14</v>
      </c>
      <c r="B1238" s="1103">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103">
        <v>15</v>
      </c>
      <c r="B1239" s="1103">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103">
        <v>16</v>
      </c>
      <c r="B1240" s="1103">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103">
        <v>17</v>
      </c>
      <c r="B1241" s="1103">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103">
        <v>18</v>
      </c>
      <c r="B1242" s="1103">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103">
        <v>19</v>
      </c>
      <c r="B1243" s="1103">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103">
        <v>20</v>
      </c>
      <c r="B1244" s="1103">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103">
        <v>21</v>
      </c>
      <c r="B1245" s="1103">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103">
        <v>22</v>
      </c>
      <c r="B1246" s="1103">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103">
        <v>23</v>
      </c>
      <c r="B1247" s="1103">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103">
        <v>24</v>
      </c>
      <c r="B1248" s="1103">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103">
        <v>25</v>
      </c>
      <c r="B1249" s="1103">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103">
        <v>26</v>
      </c>
      <c r="B1250" s="1103">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103">
        <v>27</v>
      </c>
      <c r="B1251" s="1103">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103">
        <v>28</v>
      </c>
      <c r="B1252" s="1103">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103">
        <v>29</v>
      </c>
      <c r="B1253" s="1103">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103">
        <v>30</v>
      </c>
      <c r="B1254" s="1103">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48" t="s">
        <v>300</v>
      </c>
      <c r="K1257" s="381"/>
      <c r="L1257" s="381"/>
      <c r="M1257" s="381"/>
      <c r="N1257" s="381"/>
      <c r="O1257" s="381"/>
      <c r="P1257" s="382" t="s">
        <v>27</v>
      </c>
      <c r="Q1257" s="382"/>
      <c r="R1257" s="382"/>
      <c r="S1257" s="382"/>
      <c r="T1257" s="382"/>
      <c r="U1257" s="382"/>
      <c r="V1257" s="382"/>
      <c r="W1257" s="382"/>
      <c r="X1257" s="382"/>
      <c r="Y1257" s="383" t="s">
        <v>355</v>
      </c>
      <c r="Z1257" s="384"/>
      <c r="AA1257" s="384"/>
      <c r="AB1257" s="384"/>
      <c r="AC1257" s="148" t="s">
        <v>340</v>
      </c>
      <c r="AD1257" s="148"/>
      <c r="AE1257" s="148"/>
      <c r="AF1257" s="148"/>
      <c r="AG1257" s="148"/>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103">
        <v>1</v>
      </c>
      <c r="B1258" s="1103">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103">
        <v>2</v>
      </c>
      <c r="B1259" s="1103">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103">
        <v>3</v>
      </c>
      <c r="B1260" s="1103">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103">
        <v>4</v>
      </c>
      <c r="B1261" s="1103">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103">
        <v>5</v>
      </c>
      <c r="B1262" s="1103">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103">
        <v>6</v>
      </c>
      <c r="B1263" s="1103">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103">
        <v>7</v>
      </c>
      <c r="B1264" s="1103">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103">
        <v>8</v>
      </c>
      <c r="B1265" s="1103">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103">
        <v>9</v>
      </c>
      <c r="B1266" s="1103">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103">
        <v>10</v>
      </c>
      <c r="B1267" s="1103">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103">
        <v>11</v>
      </c>
      <c r="B1268" s="1103">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103">
        <v>12</v>
      </c>
      <c r="B1269" s="1103">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103">
        <v>13</v>
      </c>
      <c r="B1270" s="1103">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103">
        <v>14</v>
      </c>
      <c r="B1271" s="1103">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103">
        <v>15</v>
      </c>
      <c r="B1272" s="1103">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103">
        <v>16</v>
      </c>
      <c r="B1273" s="1103">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103">
        <v>17</v>
      </c>
      <c r="B1274" s="1103">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103">
        <v>18</v>
      </c>
      <c r="B1275" s="1103">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103">
        <v>19</v>
      </c>
      <c r="B1276" s="1103">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103">
        <v>20</v>
      </c>
      <c r="B1277" s="1103">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103">
        <v>21</v>
      </c>
      <c r="B1278" s="1103">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103">
        <v>22</v>
      </c>
      <c r="B1279" s="1103">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103">
        <v>23</v>
      </c>
      <c r="B1280" s="1103">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103">
        <v>24</v>
      </c>
      <c r="B1281" s="1103">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103">
        <v>25</v>
      </c>
      <c r="B1282" s="1103">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103">
        <v>26</v>
      </c>
      <c r="B1283" s="1103">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103">
        <v>27</v>
      </c>
      <c r="B1284" s="1103">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103">
        <v>28</v>
      </c>
      <c r="B1285" s="1103">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103">
        <v>29</v>
      </c>
      <c r="B1286" s="1103">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103">
        <v>30</v>
      </c>
      <c r="B1287" s="1103">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48" t="s">
        <v>300</v>
      </c>
      <c r="K1290" s="381"/>
      <c r="L1290" s="381"/>
      <c r="M1290" s="381"/>
      <c r="N1290" s="381"/>
      <c r="O1290" s="381"/>
      <c r="P1290" s="382" t="s">
        <v>27</v>
      </c>
      <c r="Q1290" s="382"/>
      <c r="R1290" s="382"/>
      <c r="S1290" s="382"/>
      <c r="T1290" s="382"/>
      <c r="U1290" s="382"/>
      <c r="V1290" s="382"/>
      <c r="W1290" s="382"/>
      <c r="X1290" s="382"/>
      <c r="Y1290" s="383" t="s">
        <v>355</v>
      </c>
      <c r="Z1290" s="384"/>
      <c r="AA1290" s="384"/>
      <c r="AB1290" s="384"/>
      <c r="AC1290" s="148" t="s">
        <v>340</v>
      </c>
      <c r="AD1290" s="148"/>
      <c r="AE1290" s="148"/>
      <c r="AF1290" s="148"/>
      <c r="AG1290" s="148"/>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103">
        <v>1</v>
      </c>
      <c r="B1291" s="1103">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103">
        <v>2</v>
      </c>
      <c r="B1292" s="1103">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103">
        <v>3</v>
      </c>
      <c r="B1293" s="1103">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103">
        <v>4</v>
      </c>
      <c r="B1294" s="1103">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103">
        <v>5</v>
      </c>
      <c r="B1295" s="1103">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103">
        <v>6</v>
      </c>
      <c r="B1296" s="1103">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103">
        <v>7</v>
      </c>
      <c r="B1297" s="1103">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103">
        <v>8</v>
      </c>
      <c r="B1298" s="1103">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103">
        <v>9</v>
      </c>
      <c r="B1299" s="1103">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103">
        <v>10</v>
      </c>
      <c r="B1300" s="1103">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103">
        <v>11</v>
      </c>
      <c r="B1301" s="1103">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103">
        <v>12</v>
      </c>
      <c r="B1302" s="1103">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103">
        <v>13</v>
      </c>
      <c r="B1303" s="1103">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103">
        <v>14</v>
      </c>
      <c r="B1304" s="1103">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103">
        <v>15</v>
      </c>
      <c r="B1305" s="1103">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103">
        <v>16</v>
      </c>
      <c r="B1306" s="1103">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103">
        <v>17</v>
      </c>
      <c r="B1307" s="1103">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103">
        <v>18</v>
      </c>
      <c r="B1308" s="1103">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103">
        <v>19</v>
      </c>
      <c r="B1309" s="1103">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103">
        <v>20</v>
      </c>
      <c r="B1310" s="1103">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103">
        <v>21</v>
      </c>
      <c r="B1311" s="1103">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103">
        <v>22</v>
      </c>
      <c r="B1312" s="1103">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103">
        <v>23</v>
      </c>
      <c r="B1313" s="1103">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103">
        <v>24</v>
      </c>
      <c r="B1314" s="1103">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103">
        <v>25</v>
      </c>
      <c r="B1315" s="1103">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103">
        <v>26</v>
      </c>
      <c r="B1316" s="1103">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103">
        <v>27</v>
      </c>
      <c r="B1317" s="1103">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103">
        <v>28</v>
      </c>
      <c r="B1318" s="1103">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103">
        <v>29</v>
      </c>
      <c r="B1319" s="1103">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103">
        <v>30</v>
      </c>
      <c r="B1320" s="1103">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2020-10-05T08:00:49Z</cp:lastPrinted>
  <dcterms:created xsi:type="dcterms:W3CDTF">2012-03-13T00:50:25Z</dcterms:created>
  <dcterms:modified xsi:type="dcterms:W3CDTF">2020-10-05T10:03:23Z</dcterms:modified>
</cp:coreProperties>
</file>