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0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45"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<sst xmlns="http://schemas.openxmlformats.org/spreadsheetml/2006/main" count="2958" uniqueCount="665">
  <si>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</si>
  <si>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</si>
  <si>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</si>
  <si>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</si>
  <si>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</si>
  <si>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</si>
  <si>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</si>
  <si>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</si>
  <si>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</si>
  <si>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</si>
  <si>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</si>
  <si>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</si>
  <si>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</si>
  <si>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</si>
  <si>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</si>
  <si>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</si>
  <si>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</si>
  <si>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</si>
  <si>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</si>
  <si>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</si>
  <si>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</si>
  <si>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</si>
  <si>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</si>
  <si>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</si>
  <si>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</si>
  <si>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</si>
  <si>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</si>
  <si>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</si>
  <si>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</si>
  <si>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</si>
  <si>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</si>
  <si>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</si>
  <si>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</si>
  <si>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</si>
  <si>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</si>
  <si>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</si>
  <si>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</si>
  <si>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</si>
  <si>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</si>
  <si>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</si>
  <si>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</si>
  <si>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</si>
  <si>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</si>
  <si>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</si>
  <si>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</si>
  <si>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</si>
  <si>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</si>
  <si>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</si>
  <si>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</si>
  <si>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</si>
  <si>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</si>
  <si>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</si>
  <si>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</si>
  <si>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</si>
  <si>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</si>
  <si>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</si>
  <si>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</si>
  <si>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</si>
  <si>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</si>
  <si>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</si>
  <si>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</si>
  <si>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</si>
  <si>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</si>
  <si>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</si>
  <si>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</si>
  <si>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</si>
  <si>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</si>
  <si>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</si>
  <si>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</si>
  <si>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</si>
  <si>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</si>
  <si>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</si>
  <si>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</si>
  <si>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</si>
  <si>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</si>
  <si>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</si>
  <si>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</si>
  <si>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</si>
  <si>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</si>
  <si>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</si>
  <si>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</si>
  <si>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</si>
  <si>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</si>
  <si>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</si>
  <si>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</si>
  <si>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</si>
  <si>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</si>
  <si>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</si>
  <si>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</si>
  <si>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</si>
  <si>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</si>
  <si>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</si>
  <si>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</si>
  <si>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</si>
  <si>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</si>
  <si>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</si>
  <si>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</si>
  <si>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</si>
  <si>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</si>
  <si>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</si>
  <si>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</si>
  <si>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</si>
  <si>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</si>
  <si>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</si>
  <si>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</si>
  <si>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</si>
  <si>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</si>
  <si>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</si>
  <si>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</si>
  <si>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</si>
  <si>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</si>
  <si>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</si>
  <si>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</si>
  <si>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</si>
  <si>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</si>
  <si>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</si>
  <si>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</si>
  <si>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</si>
  <si>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</si>
  <si>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</si>
  <si>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</si>
  <si>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</si>
  <si>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</si>
  <si>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</si>
  <si>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</si>
  <si>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</si>
  <si>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</si>
  <si>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</si>
  <si>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</si>
  <si>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</si>
  <si>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</si>
  <si>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</si>
  <si>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</si>
  <si>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</si>
  <si>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</si>
  <si>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</si>
  <si>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</si>
  <si>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</si>
  <si>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</si>
  <si>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</si>
  <si>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</si>
  <si>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</si>
  <si>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</si>
  <si>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</si>
  <si>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</si>
  <si>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</si>
  <si>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</si>
  <si>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</si>
  <si>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</si>
  <si>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</si>
  <si>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</si>
  <si>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</si>
  <si>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</si>
  <si>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</si>
  <si>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</si>
  <si>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</si>
  <si>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</si>
  <si>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</si>
  <si>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</si>
  <si>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</si>
  <si>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</si>
  <si>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</si>
  <si>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</si>
  <si>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</si>
  <si>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</si>
  <si>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</si>
  <si>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</si>
  <si>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</si>
  <si>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</si>
  <si>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</si>
  <si>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</si>
  <si>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</si>
  <si>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</si>
  <si>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</si>
  <si>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</si>
  <si>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</si>
  <si>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</si>
  <si>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</si>
  <si>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</si>
  <si>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</si>
  <si>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</si>
  <si>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</si>
  <si>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</si>
  <si>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</si>
  <si>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</si>
  <si>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</si>
  <si>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</si>
  <si>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</si>
  <si>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</si>
  <si>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</si>
  <si>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</si>
  <si>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</si>
  <si>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</si>
  <si>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</si>
  <si>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</si>
  <si>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</si>
  <si>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</si>
  <si>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</si>
  <si>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</si>
  <si>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</si>
  <si>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</si>
  <si>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</si>
  <si>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</si>
  <si>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</si>
  <si>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</si>
  <si>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</si>
  <si>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</si>
  <si>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</si>
  <si>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</si>
  <si>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</si>
  <si>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</si>
  <si>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</si>
  <si>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</si>
  <si>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</si>
  <si>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</si>
  <si>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</si>
  <si>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</si>
  <si>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</si>
  <si>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</si>
  <si>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</si>
  <si>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</si>
  <si>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</si>
  <si>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</si>
  <si>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</si>
  <si>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</si>
  <si>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</si>
  <si>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</si>
  <si>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</si>
  <si>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</si>
  <si>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</si>
  <si>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</si>
  <si>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</si>
  <si>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</si>
  <si>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</si>
  <si>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</si>
  <si>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</si>
  <si>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</si>
  <si>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</si>
  <si>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</si>
  <si>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</si>
  <si>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</si>
  <si>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</si>
  <si>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</si>
  <si>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</si>
  <si>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</si>
  <si>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</si>
  <si>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</si>
  <si>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</si>
  <si>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</si>
  <si>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</si>
  <si>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</si>
  <si>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</si>
  <si>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</si>
  <si>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</si>
  <si>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</si>
  <si>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</si>
  <si>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</si>
  <si>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</si>
  <si>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</si>
  <si>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</si>
  <si>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</si>
  <si>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</si>
  <si>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</si>
  <si>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</si>
  <si>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</si>
  <si>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</si>
  <si>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</si>
  <si>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</si>
  <si>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</si>
  <si>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</si>
  <si>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</si>
  <si>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</si>
  <si>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</si>
  <si>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</si>
  <si>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</si>
  <si>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</si>
  <si>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</si>
  <si>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</si>
  <si>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</si>
  <si>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</si>
  <si>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</si>
  <si>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</si>
  <si>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</si>
  <si>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</si>
  <si>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</si>
  <si>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</si>
  <si>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</si>
  <si>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</si>
  <si>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</si>
  <si>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</si>
  <si>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</si>
  <si>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</si>
  <si>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</si>
  <si>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</si>
  <si>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</si>
  <si>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</si>
  <si>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</si>
  <si>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</si>
  <si>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</si>
  <si>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</si>
  <si>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</si>
  <si>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</si>
  <si>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</si>
  <si>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</si>
  <si>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</si>
  <si>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</si>
  <si>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</si>
  <si>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</si>
  <si>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</si>
  <si>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</si>
  <si>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</si>
  <si>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</si>
  <si>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</si>
  <si>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</si>
  <si>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</si>
  <si>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</si>
  <si>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</si>
  <si>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</si>
  <si>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</si>
  <si>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</si>
  <si>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</si>
  <si>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</si>
  <si>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</si>
  <si>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</si>
  <si>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</si>
  <si>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</si>
  <si>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</si>
  <si>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</si>
  <si>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</si>
  <si>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</si>
  <si>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</si>
  <si>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</si>
  <si>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</si>
  <si>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</si>
  <si>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</si>
  <si>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</si>
  <si>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</si>
  <si>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</si>
  <si>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</si>
  <si>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</si>
  <si>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</si>
  <si>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</si>
  <si>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</si>
  <si>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</si>
  <si>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</si>
  <si>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</si>
  <si>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</si>
  <si>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</si>
  <si>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</si>
  <si>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</si>
  <si>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</si>
  <si>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</si>
  <si>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</si>
  <si>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</si>
  <si>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</si>
  <si>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</si>
  <si>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</si>
  <si>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</si>
  <si>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</si>
  <si>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</si>
  <si>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</si>
  <si>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</si>
  <si>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</si>
  <si>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</si>
  <si>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</si>
  <si>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</si>
  <si>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</si>
  <si>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</si>
  <si>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</si>
  <si>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</si>
  <si>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</si>
  <si>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</si>
  <si>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</si>
  <si>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</si>
  <si>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</si>
  <si>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</si>
  <si>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</si>
  <si>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</si>
  <si>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</si>
  <si>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</si>
  <si>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</si>
  <si>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</si>
  <si>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</si>
  <si>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</si>
  <si>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</si>
  <si>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</si>
  <si>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</si>
  <si>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</si>
  <si>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</si>
  <si>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</si>
  <si>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</si>
  <si>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</si>
  <si>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</si>
  <si>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</si>
  <si>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</si>
  <si>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</si>
  <si>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</si>
  <si>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</si>
  <si>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</si>
  <si>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</si>
  <si>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</si>
  <si>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</si>
  <si>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</si>
  <si>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</si>
  <si>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</si>
  <si>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</si>
  <si>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</si>
  <si>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</si>
  <si>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</si>
  <si>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</si>
  <si>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</si>
  <si>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</si>
  <si>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</si>
  <si>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</si>
  <si>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</si>
  <si>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</si>
  <si>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</si>
  <si>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</si>
  <si>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</si>
  <si>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</si>
  <si>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</si>
  <si>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</si>
  <si>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</si>
  <si>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</si>
  <si>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</si>
  <si>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</si>
  <si>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</si>
  <si>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</si>
  <si>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</si>
  <si>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</si>
  <si>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</si>
  <si>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</si>
  <si>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</si>
  <si>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</si>
  <si>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</si>
  <si>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</si>
  <si>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</si>
  <si>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</si>
  <si>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</si>
  <si>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</si>
  <si>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</si>
  <si>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</si>
  <si>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</si>
  <si>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</si>
  <si>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</si>
  <si>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</si>
  <si>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</si>
  <si>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</si>
  <si>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</si>
  <si>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</si>
  <si>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</si>
  <si>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</si>
  <si>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</si>
  <si>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</si>
  <si>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</si>
  <si>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</si>
  <si>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</si>
  <si>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</si>
  <si>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</si>
  <si>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</si>
  <si>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</si>
  <si>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</si>
  <si>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</si>
  <si>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</si>
  <si>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</si>
  <si>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</si>
  <si>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</si>
  <si>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</si>
  <si>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</si>
  <si>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</si>
  <si>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</si>
  <si>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</si>
  <si>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</si>
  <si>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</si>
  <si>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</si>
  <si>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</si>
  <si>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</si>
  <si>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</si>
  <si>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</si>
  <si>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</si>
  <si>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</si>
  <si>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</si>
  <si>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</si>
  <si>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</si>
  <si>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</si>
  <si>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</si>
  <si>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</si>
  <si>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</si>
  <si>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</si>
  <si>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</si>
  <si>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</si>
  <si>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</si>
  <si>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</si>
  <si>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</si>
  <si>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</si>
  <si>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</si>
  <si>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</si>
  <si>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</si>
  <si>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</si>
  <si>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</si>
  <si>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</si>
  <si>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</si>
  <si>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</si>
  <si>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</si>
  <si>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</si>
  <si>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</si>
  <si>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</si>
  <si>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</si>
  <si>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</si>
  <si>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</si>
  <si>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</si>
  <si>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</si>
  <si>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</si>
  <si>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</si>
  <si>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</si>
  <si>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</si>
  <si>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</si>
  <si>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</si>
  <si>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</si>
  <si>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</si>
  <si>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</si>
  <si>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</si>
  <si>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</si>
  <si>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</si>
  <si>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</si>
  <si>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</si>
  <si>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</si>
  <si>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</si>
  <si>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</si>
  <si>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</si>
  <si>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</si>
  <si>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</si>
  <si>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</si>
  <si>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</si>
  <si>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</si>
  <si>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</si>
  <si>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</si>
  <si>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</si>
  <si>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</si>
  <si>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</si>
  <si>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</si>
  <si>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</si>
  <si>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</si>
  <si>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</si>
  <si>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</si>
  <si>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</si>
  <si>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</si>
  <si>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</si>
  <si>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</si>
  <si>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</si>
  <si>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</si>
  <si>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</si>
  <si>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</si>
  <si>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</si>
  <si>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</si>
  <si>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</si>
  <si>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</si>
  <si>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</si>
  <si>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</si>
  <si>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</si>
  <si>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</si>
  <si>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</si>
  <si>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</si>
  <si>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</si>
  <si>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</si>
  <si>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t>
  </si>
  <si>
    <t>文部科学省</t>
    <phoneticPr fontId="5"/>
  </si>
  <si>
    <t>学生・留学生課長
西條　正明</t>
    <phoneticPr fontId="5"/>
  </si>
  <si>
    <t>-</t>
    <phoneticPr fontId="5"/>
  </si>
  <si>
    <t>「ニッポン一億総活躍プラン」（平成２８年６月２日閣議決定）、
教育再生実行会議「全ての子供たちの能力を伸ばし可能性を開花させる教育へ（第九次提言）」（平成２８年５月２０日）、
「第４次障害者基本計画」（平成３０年３月３０日閣議決定）</t>
    <phoneticPr fontId="5"/>
  </si>
  <si>
    <t xml:space="preserve">　障害のある学生への支援を支える組織的アプローチの土台として、大学等の連携プラットフォームを形成し、以下のような取組の推進を支援する。
　・大学等、福祉や労働行政機関、障害当事者団体、企業等との組織的なネットワークの構築
　・障害のある学生への支援における課題の解決に向けた、職員や研究者その他の関係者の有機的連携
　・障害のある学生への支援の手法の開発・調査や、人材・設備・教材などの支援リソースの共有手法の研究など、これまでの支援方法を発展させる取組
　・得られた知見等の成果の集約、全国の大学等へ普及・展開
【定額補助】
</t>
    <phoneticPr fontId="5"/>
  </si>
  <si>
    <t>-</t>
    <phoneticPr fontId="5"/>
  </si>
  <si>
    <t>-</t>
    <phoneticPr fontId="5"/>
  </si>
  <si>
    <t>-</t>
    <phoneticPr fontId="5"/>
  </si>
  <si>
    <t>-</t>
    <phoneticPr fontId="5"/>
  </si>
  <si>
    <t>-</t>
    <phoneticPr fontId="5"/>
  </si>
  <si>
    <t>大学改革推進等補助金</t>
    <phoneticPr fontId="5"/>
  </si>
  <si>
    <t>障害学生支援に関する規程を整備している大学等の数の増加</t>
    <phoneticPr fontId="5"/>
  </si>
  <si>
    <t>障害学生支援に関する規程を整備している大学等の数</t>
    <phoneticPr fontId="5"/>
  </si>
  <si>
    <t>校</t>
    <phoneticPr fontId="5"/>
  </si>
  <si>
    <t>障害学生支援に関する大学等からの相談への対応</t>
    <phoneticPr fontId="5"/>
  </si>
  <si>
    <t>社会で活躍する障害学生支援プラットフォーム形成事業委員会資料（大学調書）</t>
    <phoneticPr fontId="5"/>
  </si>
  <si>
    <t>社会で活躍する障害学生支援プラットフォーム形成事業採択件数</t>
    <phoneticPr fontId="5"/>
  </si>
  <si>
    <t>件数</t>
    <phoneticPr fontId="5"/>
  </si>
  <si>
    <t>執行額／採択件数</t>
    <phoneticPr fontId="5"/>
  </si>
  <si>
    <t>千円</t>
    <phoneticPr fontId="5"/>
  </si>
  <si>
    <t>千円/件</t>
    <phoneticPr fontId="5"/>
  </si>
  <si>
    <t>45,000/2</t>
    <phoneticPr fontId="5"/>
  </si>
  <si>
    <t>40,000/2</t>
    <phoneticPr fontId="5"/>
  </si>
  <si>
    <t>34,000/2</t>
  </si>
  <si>
    <t>／　</t>
  </si>
  <si>
    <t>　　/</t>
    <phoneticPr fontId="5"/>
  </si>
  <si>
    <t>本事業は、障害のある学生の受入れ・修学支援のための取組みの充実を図り、障害の有無に関わらず各学生の個性・特色を踏まえた人材の育成機能の強化を推進するものであり、その成果は上位施策を実現する重要な要素である。</t>
    <phoneticPr fontId="5"/>
  </si>
  <si>
    <t>-</t>
    <phoneticPr fontId="5"/>
  </si>
  <si>
    <t>平成28年4月施行の「障害を理由とする差別の解消の推進に関する法律」を踏まえ、大学等において障害学生への支援を進めるものであり、また「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社会のニーズを反映している。</t>
    <phoneticPr fontId="5"/>
  </si>
  <si>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国が実施すべき事業である。</t>
    <phoneticPr fontId="5"/>
  </si>
  <si>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優先度の高い事業である。</t>
    <phoneticPr fontId="5"/>
  </si>
  <si>
    <t>本事業は有識者による委員会による議論を経て選定しており、その妥当性や競争性を確保している。</t>
    <phoneticPr fontId="5"/>
  </si>
  <si>
    <t>補助金の交付にあたっては、経費の費目・使途の内容について厳正にチェックし、妥当なコスト水準かを確認している。</t>
    <phoneticPr fontId="5"/>
  </si>
  <si>
    <t>補助金の交付にあたっては、経費の費目・使途の内容について厳正にチェックし、それが事業目的に則し真に必要なものに限定されているか確認している。</t>
    <phoneticPr fontId="5"/>
  </si>
  <si>
    <t>年度毎に提出される実績報告書等において、支出先・使途をチェックし、更なるコストの削減や効率化に向けた工夫ができるかを確認している。</t>
    <phoneticPr fontId="5"/>
  </si>
  <si>
    <t>本事業における障害学生支援に関する大学等からの相談件数が目標値以上に増加しており、成果実績は成果目標に見合ったものとなっている。</t>
    <phoneticPr fontId="5"/>
  </si>
  <si>
    <t>本事業は有識者による委員会による議論を経て、より効率的に事業の目的を達成できる実績ある大学等を選定しているため、低コストで実施できている。</t>
    <phoneticPr fontId="5"/>
  </si>
  <si>
    <t>連携する大学等の数は着実に増加しており、活動実績は見込みに見合ったものである。</t>
    <phoneticPr fontId="5"/>
  </si>
  <si>
    <t>新29-0022</t>
    <phoneticPr fontId="5"/>
  </si>
  <si>
    <t>文部科学省</t>
    <phoneticPr fontId="5"/>
  </si>
  <si>
    <t>○</t>
    <phoneticPr fontId="5"/>
  </si>
  <si>
    <t>4　個性が輝く高等教育の振興</t>
    <phoneticPr fontId="5"/>
  </si>
  <si>
    <t>4-1 大学などにおける教育研究の質の向上</t>
    <phoneticPr fontId="5"/>
  </si>
  <si>
    <t>平成29年度</t>
    <phoneticPr fontId="5"/>
  </si>
  <si>
    <t>令和元年度</t>
    <phoneticPr fontId="5"/>
  </si>
  <si>
    <t>高等教育局</t>
    <phoneticPr fontId="5"/>
  </si>
  <si>
    <t>学生・留学生課</t>
    <phoneticPr fontId="5"/>
  </si>
  <si>
    <t>-</t>
    <phoneticPr fontId="5"/>
  </si>
  <si>
    <t>‐</t>
  </si>
  <si>
    <t>無</t>
  </si>
  <si>
    <t>A.国立大学法人京都大学</t>
    <rPh sb="2" eb="4">
      <t>コクリツ</t>
    </rPh>
    <rPh sb="4" eb="6">
      <t>ダイガク</t>
    </rPh>
    <rPh sb="6" eb="8">
      <t>ホウジン</t>
    </rPh>
    <rPh sb="8" eb="10">
      <t>キョウト</t>
    </rPh>
    <rPh sb="10" eb="12">
      <t>ダイガク</t>
    </rPh>
    <phoneticPr fontId="5"/>
  </si>
  <si>
    <t>B.国立大学法人広島大学</t>
    <rPh sb="2" eb="4">
      <t>コクリツ</t>
    </rPh>
    <rPh sb="4" eb="6">
      <t>ダイガク</t>
    </rPh>
    <rPh sb="6" eb="8">
      <t>ホウジン</t>
    </rPh>
    <rPh sb="8" eb="10">
      <t>ヒロシマ</t>
    </rPh>
    <rPh sb="10" eb="12">
      <t>ダイガク</t>
    </rPh>
    <phoneticPr fontId="5"/>
  </si>
  <si>
    <t>人件費・謝金</t>
    <phoneticPr fontId="5"/>
  </si>
  <si>
    <t>特定雇用教職員人件費等</t>
    <phoneticPr fontId="5"/>
  </si>
  <si>
    <t>旅費</t>
  </si>
  <si>
    <t>関係機関・大学への調整・訪問旅費等</t>
  </si>
  <si>
    <t>その他</t>
  </si>
  <si>
    <t>人件費</t>
    <phoneticPr fontId="5"/>
  </si>
  <si>
    <t>国立大学法人京都大学</t>
    <rPh sb="0" eb="2">
      <t>コクリツ</t>
    </rPh>
    <rPh sb="2" eb="4">
      <t>ダイガク</t>
    </rPh>
    <rPh sb="4" eb="6">
      <t>ホウジン</t>
    </rPh>
    <phoneticPr fontId="5"/>
  </si>
  <si>
    <t>社会で活躍する障害学生支援プラットフォーム形成事業</t>
  </si>
  <si>
    <t>補助金等交付</t>
  </si>
  <si>
    <t>国立大学法人東京大学</t>
    <rPh sb="0" eb="2">
      <t>コクリツ</t>
    </rPh>
    <rPh sb="2" eb="4">
      <t>ダイガク</t>
    </rPh>
    <rPh sb="4" eb="6">
      <t>ホウジン</t>
    </rPh>
    <phoneticPr fontId="5"/>
  </si>
  <si>
    <t>国立大学法人広島大学</t>
    <rPh sb="0" eb="2">
      <t>コクリツ</t>
    </rPh>
    <rPh sb="2" eb="4">
      <t>ダイガク</t>
    </rPh>
    <rPh sb="4" eb="6">
      <t>ホウジン</t>
    </rPh>
    <phoneticPr fontId="5"/>
  </si>
  <si>
    <t>社会で活躍する障害学生支援プラットフォーム形成事業（分担金）</t>
  </si>
  <si>
    <t>-</t>
    <phoneticPr fontId="5"/>
  </si>
  <si>
    <t>-</t>
    <phoneticPr fontId="5"/>
  </si>
  <si>
    <t>-</t>
    <phoneticPr fontId="5"/>
  </si>
  <si>
    <t>-</t>
    <phoneticPr fontId="5"/>
  </si>
  <si>
    <t>-</t>
    <phoneticPr fontId="5"/>
  </si>
  <si>
    <t>-</t>
    <phoneticPr fontId="5"/>
  </si>
  <si>
    <t>-</t>
    <phoneticPr fontId="5"/>
  </si>
  <si>
    <t>-</t>
    <phoneticPr fontId="5"/>
  </si>
  <si>
    <t>-</t>
    <phoneticPr fontId="5"/>
  </si>
  <si>
    <t>0149</t>
    <phoneticPr fontId="5"/>
  </si>
  <si>
    <t>その他</t>
    <phoneticPr fontId="5"/>
  </si>
  <si>
    <t>分配金</t>
    <phoneticPr fontId="5"/>
  </si>
  <si>
    <t>連携大学への分配金</t>
    <phoneticPr fontId="5"/>
  </si>
  <si>
    <t>旅費</t>
    <phoneticPr fontId="5"/>
  </si>
  <si>
    <t>関係機関・大学への調整・訪問旅費等</t>
    <phoneticPr fontId="5"/>
  </si>
  <si>
    <t>特定雇用教職員人件費等</t>
    <rPh sb="10" eb="11">
      <t>トウ</t>
    </rPh>
    <phoneticPr fontId="5"/>
  </si>
  <si>
    <t>会議費等</t>
    <phoneticPr fontId="5"/>
  </si>
  <si>
    <t>外注費、通信運搬費等</t>
    <rPh sb="0" eb="3">
      <t>ガイチュウヒ</t>
    </rPh>
    <rPh sb="4" eb="6">
      <t>ツウシン</t>
    </rPh>
    <rPh sb="6" eb="8">
      <t>ウンパン</t>
    </rPh>
    <rPh sb="8" eb="9">
      <t>ヒ</t>
    </rPh>
    <phoneticPr fontId="5"/>
  </si>
  <si>
    <t>新29－0019</t>
    <rPh sb="0" eb="1">
      <t>シン</t>
    </rPh>
    <phoneticPr fontId="5"/>
  </si>
  <si>
    <t>-</t>
    <phoneticPr fontId="5"/>
  </si>
  <si>
    <t>-</t>
    <phoneticPr fontId="5"/>
  </si>
  <si>
    <t>-</t>
    <phoneticPr fontId="5"/>
  </si>
  <si>
    <t>-</t>
    <phoneticPr fontId="5"/>
  </si>
  <si>
    <t>社会で活躍する障害学生支援プラットフォーム形成事業</t>
    <phoneticPr fontId="5"/>
  </si>
  <si>
    <t>本事業は「ニッポン一億総活躍プラン」や「教育再生実行会議第九次提言」、「第４次障害者基本計画」等を踏まえて実施されるものであり、優先度の高い事業であると認められる。
成果目標として障害学生支援に関する規程を整備している大学等の数の増加を設定しており、そのために障害学生の修学・就職支援のための体制整備やノウハウの蓄積を「プラットフォーム」の形成を通じて行うことは、事業効果及び費用対効果の面からも妥当であると判断できる。</t>
    <phoneticPr fontId="5"/>
  </si>
  <si>
    <t>障害学生支援の実績を有し、且つ適切な事業計画を立案した大学を選定することで、地域全体での取組の充実を図る。</t>
    <phoneticPr fontId="5"/>
  </si>
  <si>
    <t>本事業における障害学生支援に関する大学等からの相談件数</t>
    <phoneticPr fontId="5"/>
  </si>
  <si>
    <t>　障害のある誰もが活躍できる社会の実現のためには、大学等の高等教育機関において質の高い教育を受けることを通して、社会で必要とされる力を十分に身につけ、社会に送り出されることが重要である。本事業においては、各大学において障害のある学生の修学支援や就職支援が十分に行われるのに必要な体制整備やノウハウの蓄積・開発・共有のため、関係機関の連携を推進する。</t>
    <phoneticPr fontId="5"/>
  </si>
  <si>
    <t>令和元年度（2019年度）大学、短期大学及び高等専門学校における障害のある学生の修学支援に関する実態調査結果報告書</t>
    <rPh sb="0" eb="2">
      <t>レイワ</t>
    </rPh>
    <rPh sb="2" eb="3">
      <t>ガン</t>
    </rPh>
    <phoneticPr fontId="5"/>
  </si>
  <si>
    <t>本事業の取組みや事業成果については、各大学のウェブサイトで公開するとともに、（独）日本学生支援機構のセミナー等を通じ、大学等に周知している。</t>
    <rPh sb="0" eb="1">
      <t>ホン</t>
    </rPh>
    <rPh sb="1" eb="3">
      <t>ジギョウ</t>
    </rPh>
    <rPh sb="4" eb="5">
      <t>ト</t>
    </rPh>
    <rPh sb="5" eb="6">
      <t>ク</t>
    </rPh>
    <rPh sb="8" eb="10">
      <t>ジギョウ</t>
    </rPh>
    <rPh sb="10" eb="12">
      <t>セイカ</t>
    </rPh>
    <rPh sb="18" eb="21">
      <t>カクダイガク</t>
    </rPh>
    <rPh sb="29" eb="31">
      <t>コウカイ</t>
    </rPh>
    <rPh sb="39" eb="40">
      <t>ドク</t>
    </rPh>
    <rPh sb="41" eb="43">
      <t>ニホン</t>
    </rPh>
    <rPh sb="43" eb="45">
      <t>ガクセイ</t>
    </rPh>
    <rPh sb="45" eb="47">
      <t>シエン</t>
    </rPh>
    <rPh sb="47" eb="49">
      <t>キコウ</t>
    </rPh>
    <rPh sb="54" eb="55">
      <t>トウ</t>
    </rPh>
    <rPh sb="56" eb="57">
      <t>ツウ</t>
    </rPh>
    <rPh sb="59" eb="61">
      <t>ダイガク</t>
    </rPh>
    <rPh sb="61" eb="62">
      <t>トウ</t>
    </rPh>
    <rPh sb="63" eb="65">
      <t>シュウチ</t>
    </rPh>
    <phoneticPr fontId="5"/>
  </si>
  <si>
    <t>外部有識者による点検対象外</t>
  </si>
  <si>
    <t>終了予定</t>
  </si>
  <si>
    <t>この事業は当初計画に基づき、令和元年度をもって予定通り終了。
本事業により得られた成果については適切に活用すること。</t>
  </si>
  <si>
    <t>予定通り終了</t>
  </si>
  <si>
    <t>本事業は当初計画に基づき、令和元年度をもって予定通り終了。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</si>
</sst>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67235</xdr:colOff>
      <xdr:row>743</xdr:row>
      <xdr:rowOff>44822</xdr:rowOff>
    </xdr:from>
    <xdr:to>
      <xdr:col>35</xdr:col>
      <xdr:colOff>89646</xdr:colOff>
      <xdr:row>745</xdr:row>
      <xdr:rowOff>277022</xdr:rowOff>
    </xdr:to>
    <xdr:sp macro="" textlink="">
      <xdr:nvSpPr>
        <xdr:cNvPr id="81" name="Rectangle 1">
          <a:extLst>
            <a:ext uri="{FF2B5EF4-FFF2-40B4-BE49-F238E27FC236}">
              <a16:creationId xmlns:a16="http://schemas.microsoft.com/office/drawing/2014/main" id="{4AB43FFE-479F-47FF-8C88-FB064F04CFC8}"/>
            </a:ext>
          </a:extLst>
        </xdr:cNvPr>
        <xdr:cNvSpPr>
          <a:spLocks noChangeArrowheads="1"/>
        </xdr:cNvSpPr>
      </xdr:nvSpPr>
      <xdr:spPr bwMode="auto">
        <a:xfrm>
          <a:off x="4467785" y="40802297"/>
          <a:ext cx="2622736" cy="937050"/>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9120" tIns="29120" rIns="29120" bIns="2912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600"/>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defTabSz="1320759">
            <a:lnSpc>
              <a:spcPts val="2600"/>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12700</xdr:colOff>
      <xdr:row>748</xdr:row>
      <xdr:rowOff>139700</xdr:rowOff>
    </xdr:from>
    <xdr:to>
      <xdr:col>23</xdr:col>
      <xdr:colOff>12700</xdr:colOff>
      <xdr:row>750</xdr:row>
      <xdr:rowOff>12700</xdr:rowOff>
    </xdr:to>
    <xdr:cxnSp macro="">
      <xdr:nvCxnSpPr>
        <xdr:cNvPr id="82" name="直線矢印コネクタ 81">
          <a:extLst>
            <a:ext uri="{FF2B5EF4-FFF2-40B4-BE49-F238E27FC236}">
              <a16:creationId xmlns:a16="http://schemas.microsoft.com/office/drawing/2014/main" id="{81951E60-BFB6-4932-AF47-D405FEFF0DD6}"/>
            </a:ext>
          </a:extLst>
        </xdr:cNvPr>
        <xdr:cNvCxnSpPr/>
      </xdr:nvCxnSpPr>
      <xdr:spPr>
        <a:xfrm>
          <a:off x="4613275" y="42659300"/>
          <a:ext cx="0" cy="39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172912</xdr:colOff>
      <xdr:row>756</xdr:row>
      <xdr:rowOff>239832</xdr:rowOff>
    </xdr:from>
    <xdr:to>
      <xdr:col>21</xdr:col>
      <xdr:colOff>172912</xdr:colOff>
      <xdr:row>758</xdr:row>
      <xdr:rowOff>334339</xdr:rowOff>
    </xdr:to>
    <xdr:cxnSp macro="">
      <xdr:nvCxnSpPr>
        <xdr:cNvPr id="83" name="直線矢印コネクタ 82">
          <a:extLst>
            <a:ext uri="{FF2B5EF4-FFF2-40B4-BE49-F238E27FC236}">
              <a16:creationId xmlns:a16="http://schemas.microsoft.com/office/drawing/2014/main" id="{BE0BC0A7-67D0-4843-9DBD-6ECD9F860181}"/>
            </a:ext>
          </a:extLst>
        </xdr:cNvPr>
        <xdr:cNvCxnSpPr/>
      </xdr:nvCxnSpPr>
      <xdr:spPr>
        <a:xfrm>
          <a:off x="4373437" y="45397857"/>
          <a:ext cx="0" cy="5612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758</xdr:row>
      <xdr:rowOff>419239</xdr:rowOff>
    </xdr:from>
    <xdr:to>
      <xdr:col>28</xdr:col>
      <xdr:colOff>50799</xdr:colOff>
      <xdr:row>760</xdr:row>
      <xdr:rowOff>292780</xdr:rowOff>
    </xdr:to>
    <xdr:sp macro="" textlink="">
      <xdr:nvSpPr>
        <xdr:cNvPr id="84" name="Rectangle 23">
          <a:extLst>
            <a:ext uri="{FF2B5EF4-FFF2-40B4-BE49-F238E27FC236}">
              <a16:creationId xmlns:a16="http://schemas.microsoft.com/office/drawing/2014/main" id="{3003C7C6-90FB-439F-909E-F8359BCABE01}"/>
            </a:ext>
          </a:extLst>
        </xdr:cNvPr>
        <xdr:cNvSpPr>
          <a:spLocks noChangeArrowheads="1"/>
        </xdr:cNvSpPr>
      </xdr:nvSpPr>
      <xdr:spPr bwMode="auto">
        <a:xfrm>
          <a:off x="3190875" y="46043989"/>
          <a:ext cx="2460624" cy="8355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．国立大学法人広島大学</a:t>
          </a: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74083</xdr:colOff>
      <xdr:row>753</xdr:row>
      <xdr:rowOff>14032</xdr:rowOff>
    </xdr:from>
    <xdr:to>
      <xdr:col>30</xdr:col>
      <xdr:colOff>10583</xdr:colOff>
      <xdr:row>756</xdr:row>
      <xdr:rowOff>190499</xdr:rowOff>
    </xdr:to>
    <xdr:sp macro="" textlink="">
      <xdr:nvSpPr>
        <xdr:cNvPr id="85" name="AutoShape 24">
          <a:extLst>
            <a:ext uri="{FF2B5EF4-FFF2-40B4-BE49-F238E27FC236}">
              <a16:creationId xmlns:a16="http://schemas.microsoft.com/office/drawing/2014/main" id="{87B1547D-FD03-4EF8-B3C9-866FF8435355}"/>
            </a:ext>
          </a:extLst>
        </xdr:cNvPr>
        <xdr:cNvSpPr>
          <a:spLocks noChangeArrowheads="1"/>
        </xdr:cNvSpPr>
      </xdr:nvSpPr>
      <xdr:spPr bwMode="auto">
        <a:xfrm>
          <a:off x="2487083" y="56327949"/>
          <a:ext cx="3556000" cy="122421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・同等条件で学べる教育環境の充実</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・初中段階から大学等への移行（進学）を促進</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・大学等から就労への移行（就職）を促進</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・理解促進、情報公開、研修の充実</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　　　　　　　　　　　　　　　　　　　　　　　　等を推進</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14</xdr:col>
      <xdr:colOff>183239</xdr:colOff>
      <xdr:row>749</xdr:row>
      <xdr:rowOff>59285</xdr:rowOff>
    </xdr:from>
    <xdr:to>
      <xdr:col>29</xdr:col>
      <xdr:colOff>117603</xdr:colOff>
      <xdr:row>750</xdr:row>
      <xdr:rowOff>111144</xdr:rowOff>
    </xdr:to>
    <xdr:sp macro="" textlink="">
      <xdr:nvSpPr>
        <xdr:cNvPr id="86" name="Rectangle 21">
          <a:extLst>
            <a:ext uri="{FF2B5EF4-FFF2-40B4-BE49-F238E27FC236}">
              <a16:creationId xmlns:a16="http://schemas.microsoft.com/office/drawing/2014/main" id="{3E3F5069-EBBF-4043-9778-3AB57429B19A}"/>
            </a:ext>
          </a:extLst>
        </xdr:cNvPr>
        <xdr:cNvSpPr>
          <a:spLocks noChangeArrowheads="1"/>
        </xdr:cNvSpPr>
      </xdr:nvSpPr>
      <xdr:spPr bwMode="auto">
        <a:xfrm>
          <a:off x="2983589" y="42750335"/>
          <a:ext cx="2934739" cy="404284"/>
        </a:xfrm>
        <a:prstGeom prst="rect">
          <a:avLst/>
        </a:prstGeom>
        <a:noFill/>
        <a:ln>
          <a:noFill/>
        </a:ln>
        <a:extLst/>
      </xdr:spPr>
      <xdr:txBody>
        <a:bodyPr wrap="square" lIns="39624" tIns="26416" rIns="0" bIns="0"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5439</xdr:colOff>
      <xdr:row>750</xdr:row>
      <xdr:rowOff>8484</xdr:rowOff>
    </xdr:from>
    <xdr:to>
      <xdr:col>42</xdr:col>
      <xdr:colOff>12700</xdr:colOff>
      <xdr:row>752</xdr:row>
      <xdr:rowOff>192143</xdr:rowOff>
    </xdr:to>
    <xdr:sp macro="" textlink="">
      <xdr:nvSpPr>
        <xdr:cNvPr id="87" name="Rectangle 23">
          <a:extLst>
            <a:ext uri="{FF2B5EF4-FFF2-40B4-BE49-F238E27FC236}">
              <a16:creationId xmlns:a16="http://schemas.microsoft.com/office/drawing/2014/main" id="{647D7156-CF17-4514-B410-F8725FD331BD}"/>
            </a:ext>
          </a:extLst>
        </xdr:cNvPr>
        <xdr:cNvSpPr>
          <a:spLocks noChangeArrowheads="1"/>
        </xdr:cNvSpPr>
      </xdr:nvSpPr>
      <xdr:spPr bwMode="auto">
        <a:xfrm>
          <a:off x="6006189" y="43051959"/>
          <a:ext cx="2407561" cy="8885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．国立大学法人東京大学</a:t>
          </a:r>
        </a:p>
        <a:p>
          <a:pPr algn="ctr" defTabSz="1320759">
            <a:lnSpc>
              <a:spcPts val="2167"/>
            </a:lnSpc>
            <a:defRPr sz="1000"/>
          </a:pPr>
          <a:r>
            <a:rPr kumimoji="0" lang="en-US" altLang="ja-JP" sz="1600" kern="0">
              <a:solidFill>
                <a:schemeClr val="tx1"/>
              </a:solidFill>
              <a:latin typeface="ＭＳ Ｐゴシック"/>
              <a:ea typeface="ＭＳ Ｐゴシック"/>
            </a:rPr>
            <a:t>17</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177800</xdr:colOff>
      <xdr:row>758</xdr:row>
      <xdr:rowOff>124686</xdr:rowOff>
    </xdr:from>
    <xdr:to>
      <xdr:col>29</xdr:col>
      <xdr:colOff>131409</xdr:colOff>
      <xdr:row>758</xdr:row>
      <xdr:rowOff>420500</xdr:rowOff>
    </xdr:to>
    <xdr:sp macro="" textlink="">
      <xdr:nvSpPr>
        <xdr:cNvPr id="88" name="Rectangle 21">
          <a:extLst>
            <a:ext uri="{FF2B5EF4-FFF2-40B4-BE49-F238E27FC236}">
              <a16:creationId xmlns:a16="http://schemas.microsoft.com/office/drawing/2014/main" id="{8CF6B454-7F1C-4EA9-8362-B294408A9560}"/>
            </a:ext>
          </a:extLst>
        </xdr:cNvPr>
        <xdr:cNvSpPr>
          <a:spLocks noChangeArrowheads="1"/>
        </xdr:cNvSpPr>
      </xdr:nvSpPr>
      <xdr:spPr bwMode="auto">
        <a:xfrm>
          <a:off x="2978150" y="45749436"/>
          <a:ext cx="2953984" cy="295814"/>
        </a:xfrm>
        <a:prstGeom prst="rect">
          <a:avLst/>
        </a:prstGeom>
        <a:noFill/>
        <a:ln>
          <a:noFill/>
        </a:ln>
        <a:extLst/>
      </xdr:spPr>
      <xdr:txBody>
        <a:bodyPr wrap="square" lIns="39624" tIns="26416" rIns="0" bIns="0"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74082</xdr:colOff>
      <xdr:row>760</xdr:row>
      <xdr:rowOff>329797</xdr:rowOff>
    </xdr:from>
    <xdr:to>
      <xdr:col>30</xdr:col>
      <xdr:colOff>84666</xdr:colOff>
      <xdr:row>762</xdr:row>
      <xdr:rowOff>74082</xdr:rowOff>
    </xdr:to>
    <xdr:sp macro="" textlink="">
      <xdr:nvSpPr>
        <xdr:cNvPr id="89" name="AutoShape 24">
          <a:extLst>
            <a:ext uri="{FF2B5EF4-FFF2-40B4-BE49-F238E27FC236}">
              <a16:creationId xmlns:a16="http://schemas.microsoft.com/office/drawing/2014/main" id="{3253BFB4-1F95-425C-B9B9-76E2C4ECCBBF}"/>
            </a:ext>
          </a:extLst>
        </xdr:cNvPr>
        <xdr:cNvSpPr>
          <a:spLocks noChangeArrowheads="1"/>
        </xdr:cNvSpPr>
      </xdr:nvSpPr>
      <xdr:spPr bwMode="auto">
        <a:xfrm>
          <a:off x="2889249" y="58770964"/>
          <a:ext cx="3227917" cy="34753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申請大学と相互に連携して、事業を実施</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19</xdr:col>
      <xdr:colOff>1</xdr:colOff>
      <xdr:row>746</xdr:row>
      <xdr:rowOff>22411</xdr:rowOff>
    </xdr:from>
    <xdr:to>
      <xdr:col>37</xdr:col>
      <xdr:colOff>78442</xdr:colOff>
      <xdr:row>747</xdr:row>
      <xdr:rowOff>168087</xdr:rowOff>
    </xdr:to>
    <xdr:sp macro="" textlink="">
      <xdr:nvSpPr>
        <xdr:cNvPr id="90" name="AutoShape 24">
          <a:extLst>
            <a:ext uri="{FF2B5EF4-FFF2-40B4-BE49-F238E27FC236}">
              <a16:creationId xmlns:a16="http://schemas.microsoft.com/office/drawing/2014/main" id="{E71CFBC3-6B59-4525-930F-8892577F22C8}"/>
            </a:ext>
          </a:extLst>
        </xdr:cNvPr>
        <xdr:cNvSpPr>
          <a:spLocks noChangeArrowheads="1"/>
        </xdr:cNvSpPr>
      </xdr:nvSpPr>
      <xdr:spPr bwMode="auto">
        <a:xfrm>
          <a:off x="3800476" y="41837161"/>
          <a:ext cx="3678891" cy="49810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対象大学等から申請のあった事業内容を審査の上、支援対象とする取り組みを選定し、補助金を交付</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16</xdr:col>
      <xdr:colOff>12700</xdr:colOff>
      <xdr:row>750</xdr:row>
      <xdr:rowOff>0</xdr:rowOff>
    </xdr:from>
    <xdr:to>
      <xdr:col>28</xdr:col>
      <xdr:colOff>22821</xdr:colOff>
      <xdr:row>752</xdr:row>
      <xdr:rowOff>183659</xdr:rowOff>
    </xdr:to>
    <xdr:sp macro="" textlink="">
      <xdr:nvSpPr>
        <xdr:cNvPr id="91" name="Rectangle 23">
          <a:extLst>
            <a:ext uri="{FF2B5EF4-FFF2-40B4-BE49-F238E27FC236}">
              <a16:creationId xmlns:a16="http://schemas.microsoft.com/office/drawing/2014/main" id="{933BEFF9-11B8-4F87-A086-FB510FB2A71B}"/>
            </a:ext>
          </a:extLst>
        </xdr:cNvPr>
        <xdr:cNvSpPr>
          <a:spLocks noChangeArrowheads="1"/>
        </xdr:cNvSpPr>
      </xdr:nvSpPr>
      <xdr:spPr bwMode="auto">
        <a:xfrm>
          <a:off x="3213100" y="43043475"/>
          <a:ext cx="2410421" cy="8885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A．国立大学法人京都大学</a:t>
          </a: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747</xdr:row>
      <xdr:rowOff>177800</xdr:rowOff>
    </xdr:from>
    <xdr:to>
      <xdr:col>29</xdr:col>
      <xdr:colOff>0</xdr:colOff>
      <xdr:row>749</xdr:row>
      <xdr:rowOff>25400</xdr:rowOff>
    </xdr:to>
    <xdr:cxnSp macro="">
      <xdr:nvCxnSpPr>
        <xdr:cNvPr id="92" name="直線コネクタ 91">
          <a:extLst>
            <a:ext uri="{FF2B5EF4-FFF2-40B4-BE49-F238E27FC236}">
              <a16:creationId xmlns:a16="http://schemas.microsoft.com/office/drawing/2014/main" id="{399440D8-F20E-4C95-BB11-B2347373A0DC}"/>
            </a:ext>
          </a:extLst>
        </xdr:cNvPr>
        <xdr:cNvCxnSpPr/>
      </xdr:nvCxnSpPr>
      <xdr:spPr>
        <a:xfrm>
          <a:off x="5800725" y="42344975"/>
          <a:ext cx="0" cy="3714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25400</xdr:colOff>
      <xdr:row>748</xdr:row>
      <xdr:rowOff>165100</xdr:rowOff>
    </xdr:from>
    <xdr:to>
      <xdr:col>36</xdr:col>
      <xdr:colOff>0</xdr:colOff>
      <xdr:row>748</xdr:row>
      <xdr:rowOff>165100</xdr:rowOff>
    </xdr:to>
    <xdr:cxnSp macro="">
      <xdr:nvCxnSpPr>
        <xdr:cNvPr id="93" name="直線コネクタ 92">
          <a:extLst>
            <a:ext uri="{FF2B5EF4-FFF2-40B4-BE49-F238E27FC236}">
              <a16:creationId xmlns:a16="http://schemas.microsoft.com/office/drawing/2014/main" id="{A792A55A-B5DD-4384-9502-F1B65292F790}"/>
            </a:ext>
          </a:extLst>
        </xdr:cNvPr>
        <xdr:cNvCxnSpPr/>
      </xdr:nvCxnSpPr>
      <xdr:spPr>
        <a:xfrm>
          <a:off x="4625975" y="42684700"/>
          <a:ext cx="257492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748</xdr:row>
      <xdr:rowOff>139700</xdr:rowOff>
    </xdr:from>
    <xdr:to>
      <xdr:col>36</xdr:col>
      <xdr:colOff>0</xdr:colOff>
      <xdr:row>750</xdr:row>
      <xdr:rowOff>12700</xdr:rowOff>
    </xdr:to>
    <xdr:cxnSp macro="">
      <xdr:nvCxnSpPr>
        <xdr:cNvPr id="94" name="直線矢印コネクタ 93">
          <a:extLst>
            <a:ext uri="{FF2B5EF4-FFF2-40B4-BE49-F238E27FC236}">
              <a16:creationId xmlns:a16="http://schemas.microsoft.com/office/drawing/2014/main" id="{CCBC515D-7207-4A12-9C9D-FC4F19705EED}"/>
            </a:ext>
          </a:extLst>
        </xdr:cNvPr>
        <xdr:cNvCxnSpPr/>
      </xdr:nvCxnSpPr>
      <xdr:spPr>
        <a:xfrm>
          <a:off x="7200900" y="42659300"/>
          <a:ext cx="0" cy="39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8" t="s">
        <v>0</v>
      </c>
      <c r="AK2" s="998"/>
      <c r="AL2" s="998"/>
      <c r="AM2" s="998"/>
      <c r="AN2" s="998"/>
      <c r="AO2" s="999"/>
      <c r="AP2" s="999"/>
      <c r="AQ2" s="999"/>
      <c r="AR2" s="78" t="str">
        <f>IF(OR(AO2="　", AO2=""), "", "-")</f>
        <v/>
      </c>
      <c r="AS2" s="1000">
        <v>142</v>
      </c>
      <c r="AT2" s="1000"/>
      <c r="AU2" s="1000"/>
      <c r="AV2" s="51" t="str">
        <f>IF(AW2="", "", "-")</f>
        <v/>
      </c>
      <c r="AW2" s="943"/>
      <c r="AX2" s="943"/>
    </row>
    <row r="3" spans="1:50" ht="21" customHeight="1" thickBot="1" x14ac:dyDescent="0.2">
      <c r="A3" s="898" t="s">
        <v>426</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566</v>
      </c>
      <c r="AK3" s="900"/>
      <c r="AL3" s="900"/>
      <c r="AM3" s="900"/>
      <c r="AN3" s="900"/>
      <c r="AO3" s="900"/>
      <c r="AP3" s="900"/>
      <c r="AQ3" s="900"/>
      <c r="AR3" s="900"/>
      <c r="AS3" s="900"/>
      <c r="AT3" s="900"/>
      <c r="AU3" s="900"/>
      <c r="AV3" s="900"/>
      <c r="AW3" s="900"/>
      <c r="AX3" s="24" t="s">
        <v>65</v>
      </c>
    </row>
    <row r="4" spans="1:50" ht="24.75" customHeight="1" x14ac:dyDescent="0.15">
      <c r="A4" s="729" t="s">
        <v>25</v>
      </c>
      <c r="B4" s="730"/>
      <c r="C4" s="730"/>
      <c r="D4" s="730"/>
      <c r="E4" s="730"/>
      <c r="F4" s="730"/>
      <c r="G4" s="707" t="s">
        <v>653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611</v>
      </c>
      <c r="AF4" s="713"/>
      <c r="AG4" s="713"/>
      <c r="AH4" s="713"/>
      <c r="AI4" s="713"/>
      <c r="AJ4" s="713"/>
      <c r="AK4" s="713"/>
      <c r="AL4" s="713"/>
      <c r="AM4" s="713"/>
      <c r="AN4" s="713"/>
      <c r="AO4" s="713"/>
      <c r="AP4" s="714"/>
      <c r="AQ4" s="715" t="s">
        <v>2</v>
      </c>
      <c r="AR4" s="710"/>
      <c r="AS4" s="710"/>
      <c r="AT4" s="710"/>
      <c r="AU4" s="710"/>
      <c r="AV4" s="710"/>
      <c r="AW4" s="710"/>
      <c r="AX4" s="716"/>
    </row>
    <row r="5" spans="1:50" ht="36.75" customHeight="1" x14ac:dyDescent="0.15">
      <c r="A5" s="717" t="s">
        <v>67</v>
      </c>
      <c r="B5" s="718"/>
      <c r="C5" s="718"/>
      <c r="D5" s="718"/>
      <c r="E5" s="718"/>
      <c r="F5" s="719"/>
      <c r="G5" s="870" t="s">
        <v>609</v>
      </c>
      <c r="H5" s="871"/>
      <c r="I5" s="871"/>
      <c r="J5" s="871"/>
      <c r="K5" s="871"/>
      <c r="L5" s="871"/>
      <c r="M5" s="872" t="s">
        <v>66</v>
      </c>
      <c r="N5" s="873"/>
      <c r="O5" s="873"/>
      <c r="P5" s="873"/>
      <c r="Q5" s="873"/>
      <c r="R5" s="874"/>
      <c r="S5" s="875" t="s">
        <v>610</v>
      </c>
      <c r="T5" s="871"/>
      <c r="U5" s="871"/>
      <c r="V5" s="871"/>
      <c r="W5" s="871"/>
      <c r="X5" s="876"/>
      <c r="Y5" s="723" t="s">
        <v>3</v>
      </c>
      <c r="Z5" s="566"/>
      <c r="AA5" s="566"/>
      <c r="AB5" s="566"/>
      <c r="AC5" s="566"/>
      <c r="AD5" s="567"/>
      <c r="AE5" s="724" t="s">
        <v>612</v>
      </c>
      <c r="AF5" s="724"/>
      <c r="AG5" s="724"/>
      <c r="AH5" s="724"/>
      <c r="AI5" s="724"/>
      <c r="AJ5" s="724"/>
      <c r="AK5" s="724"/>
      <c r="AL5" s="724"/>
      <c r="AM5" s="724"/>
      <c r="AN5" s="724"/>
      <c r="AO5" s="724"/>
      <c r="AP5" s="725"/>
      <c r="AQ5" s="726" t="s">
        <v>567</v>
      </c>
      <c r="AR5" s="727"/>
      <c r="AS5" s="727"/>
      <c r="AT5" s="727"/>
      <c r="AU5" s="727"/>
      <c r="AV5" s="727"/>
      <c r="AW5" s="727"/>
      <c r="AX5" s="728"/>
    </row>
    <row r="6" spans="1:50" ht="39" customHeight="1" x14ac:dyDescent="0.15">
      <c r="A6" s="731" t="s">
        <v>4</v>
      </c>
      <c r="B6" s="732"/>
      <c r="C6" s="732"/>
      <c r="D6" s="732"/>
      <c r="E6" s="732"/>
      <c r="F6" s="73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54" t="s">
        <v>390</v>
      </c>
      <c r="Z7" s="466"/>
      <c r="AA7" s="466"/>
      <c r="AB7" s="466"/>
      <c r="AC7" s="466"/>
      <c r="AD7" s="955"/>
      <c r="AE7" s="944" t="s">
        <v>569</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8" t="s">
        <v>259</v>
      </c>
      <c r="B8" s="519"/>
      <c r="C8" s="519"/>
      <c r="D8" s="519"/>
      <c r="E8" s="519"/>
      <c r="F8" s="520"/>
      <c r="G8" s="967" t="str">
        <f>入力規則等!A27</f>
        <v>子ども・若者育成支援</v>
      </c>
      <c r="H8" s="745"/>
      <c r="I8" s="745"/>
      <c r="J8" s="745"/>
      <c r="K8" s="745"/>
      <c r="L8" s="745"/>
      <c r="M8" s="745"/>
      <c r="N8" s="745"/>
      <c r="O8" s="745"/>
      <c r="P8" s="745"/>
      <c r="Q8" s="745"/>
      <c r="R8" s="745"/>
      <c r="S8" s="745"/>
      <c r="T8" s="745"/>
      <c r="U8" s="745"/>
      <c r="V8" s="745"/>
      <c r="W8" s="745"/>
      <c r="X8" s="968"/>
      <c r="Y8" s="877" t="s">
        <v>260</v>
      </c>
      <c r="Z8" s="878"/>
      <c r="AA8" s="878"/>
      <c r="AB8" s="878"/>
      <c r="AC8" s="878"/>
      <c r="AD8" s="879"/>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80" t="s">
        <v>23</v>
      </c>
      <c r="B9" s="881"/>
      <c r="C9" s="881"/>
      <c r="D9" s="881"/>
      <c r="E9" s="881"/>
      <c r="F9" s="881"/>
      <c r="G9" s="882" t="s">
        <v>657</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1.5" customHeight="1" x14ac:dyDescent="0.15">
      <c r="A10" s="685" t="s">
        <v>30</v>
      </c>
      <c r="B10" s="686"/>
      <c r="C10" s="686"/>
      <c r="D10" s="686"/>
      <c r="E10" s="686"/>
      <c r="F10" s="686"/>
      <c r="G10" s="780" t="s">
        <v>570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10" t="s">
        <v>24</v>
      </c>
      <c r="B12" s="1011"/>
      <c r="C12" s="1011"/>
      <c r="D12" s="1011"/>
      <c r="E12" s="1011"/>
      <c r="F12" s="1012"/>
      <c r="G12" s="786"/>
      <c r="H12" s="787"/>
      <c r="I12" s="787"/>
      <c r="J12" s="787"/>
      <c r="K12" s="787"/>
      <c r="L12" s="787"/>
      <c r="M12" s="787"/>
      <c r="N12" s="787"/>
      <c r="O12" s="787"/>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7"/>
    </row>
    <row r="13" spans="1:50" ht="21" customHeight="1" x14ac:dyDescent="0.15">
      <c r="A13" s="635"/>
      <c r="B13" s="636"/>
      <c r="C13" s="636"/>
      <c r="D13" s="636"/>
      <c r="E13" s="636"/>
      <c r="F13" s="637"/>
      <c r="G13" s="748" t="s">
        <v>6</v>
      </c>
      <c r="H13" s="749"/>
      <c r="I13" s="790" t="s">
        <v>7</v>
      </c>
      <c r="J13" s="791"/>
      <c r="K13" s="791"/>
      <c r="L13" s="791"/>
      <c r="M13" s="791"/>
      <c r="N13" s="791"/>
      <c r="O13" s="792"/>
      <c r="P13" s="682">
        <v>45</v>
      </c>
      <c r="Q13" s="683"/>
      <c r="R13" s="683"/>
      <c r="S13" s="683"/>
      <c r="T13" s="683"/>
      <c r="U13" s="683"/>
      <c r="V13" s="684"/>
      <c r="W13" s="682">
        <v>40</v>
      </c>
      <c r="X13" s="683"/>
      <c r="Y13" s="683"/>
      <c r="Z13" s="683"/>
      <c r="AA13" s="683"/>
      <c r="AB13" s="683"/>
      <c r="AC13" s="684"/>
      <c r="AD13" s="682">
        <v>34</v>
      </c>
      <c r="AE13" s="683"/>
      <c r="AF13" s="683"/>
      <c r="AG13" s="683"/>
      <c r="AH13" s="683"/>
      <c r="AI13" s="683"/>
      <c r="AJ13" s="684"/>
      <c r="AK13" s="682" t="s">
        <v>563</v>
      </c>
      <c r="AL13" s="683"/>
      <c r="AM13" s="683"/>
      <c r="AN13" s="683"/>
      <c r="AO13" s="683"/>
      <c r="AP13" s="683"/>
      <c r="AQ13" s="684"/>
      <c r="AR13" s="951" t="s">
        <v>651</v>
      </c>
      <c r="AS13" s="952"/>
      <c r="AT13" s="952"/>
      <c r="AU13" s="952"/>
      <c r="AV13" s="952"/>
      <c r="AW13" s="952"/>
      <c r="AX13" s="953"/>
    </row>
    <row r="14" spans="1:50" ht="21" customHeight="1" x14ac:dyDescent="0.15">
      <c r="A14" s="635"/>
      <c r="B14" s="636"/>
      <c r="C14" s="636"/>
      <c r="D14" s="636"/>
      <c r="E14" s="636"/>
      <c r="F14" s="637"/>
      <c r="G14" s="750"/>
      <c r="H14" s="751"/>
      <c r="I14" s="736" t="s">
        <v>8</v>
      </c>
      <c r="J14" s="788"/>
      <c r="K14" s="788"/>
      <c r="L14" s="788"/>
      <c r="M14" s="788"/>
      <c r="N14" s="788"/>
      <c r="O14" s="789"/>
      <c r="P14" s="682" t="s">
        <v>568</v>
      </c>
      <c r="Q14" s="683"/>
      <c r="R14" s="683"/>
      <c r="S14" s="683"/>
      <c r="T14" s="683"/>
      <c r="U14" s="683"/>
      <c r="V14" s="684"/>
      <c r="W14" s="682" t="s">
        <v>571</v>
      </c>
      <c r="X14" s="683"/>
      <c r="Y14" s="683"/>
      <c r="Z14" s="683"/>
      <c r="AA14" s="683"/>
      <c r="AB14" s="683"/>
      <c r="AC14" s="684"/>
      <c r="AD14" s="682" t="s">
        <v>613</v>
      </c>
      <c r="AE14" s="683"/>
      <c r="AF14" s="683"/>
      <c r="AG14" s="683"/>
      <c r="AH14" s="683"/>
      <c r="AI14" s="683"/>
      <c r="AJ14" s="684"/>
      <c r="AK14" s="682" t="s">
        <v>649</v>
      </c>
      <c r="AL14" s="683"/>
      <c r="AM14" s="683"/>
      <c r="AN14" s="683"/>
      <c r="AO14" s="683"/>
      <c r="AP14" s="683"/>
      <c r="AQ14" s="684"/>
      <c r="AR14" s="815"/>
      <c r="AS14" s="815"/>
      <c r="AT14" s="815"/>
      <c r="AU14" s="815"/>
      <c r="AV14" s="815"/>
      <c r="AW14" s="815"/>
      <c r="AX14" s="816"/>
    </row>
    <row r="15" spans="1:50" ht="21" customHeight="1" x14ac:dyDescent="0.15">
      <c r="A15" s="635"/>
      <c r="B15" s="636"/>
      <c r="C15" s="636"/>
      <c r="D15" s="636"/>
      <c r="E15" s="636"/>
      <c r="F15" s="637"/>
      <c r="G15" s="750"/>
      <c r="H15" s="751"/>
      <c r="I15" s="736" t="s">
        <v>51</v>
      </c>
      <c r="J15" s="737"/>
      <c r="K15" s="737"/>
      <c r="L15" s="737"/>
      <c r="M15" s="737"/>
      <c r="N15" s="737"/>
      <c r="O15" s="738"/>
      <c r="P15" s="682" t="s">
        <v>568</v>
      </c>
      <c r="Q15" s="683"/>
      <c r="R15" s="683"/>
      <c r="S15" s="683"/>
      <c r="T15" s="683"/>
      <c r="U15" s="683"/>
      <c r="V15" s="684"/>
      <c r="W15" s="682" t="s">
        <v>568</v>
      </c>
      <c r="X15" s="683"/>
      <c r="Y15" s="683"/>
      <c r="Z15" s="683"/>
      <c r="AA15" s="683"/>
      <c r="AB15" s="683"/>
      <c r="AC15" s="684"/>
      <c r="AD15" s="682" t="s">
        <v>568</v>
      </c>
      <c r="AE15" s="683"/>
      <c r="AF15" s="683"/>
      <c r="AG15" s="683"/>
      <c r="AH15" s="683"/>
      <c r="AI15" s="683"/>
      <c r="AJ15" s="684"/>
      <c r="AK15" s="682" t="s">
        <v>650</v>
      </c>
      <c r="AL15" s="683"/>
      <c r="AM15" s="683"/>
      <c r="AN15" s="683"/>
      <c r="AO15" s="683"/>
      <c r="AP15" s="683"/>
      <c r="AQ15" s="684"/>
      <c r="AR15" s="682" t="s">
        <v>652</v>
      </c>
      <c r="AS15" s="683"/>
      <c r="AT15" s="683"/>
      <c r="AU15" s="683"/>
      <c r="AV15" s="683"/>
      <c r="AW15" s="683"/>
      <c r="AX15" s="833"/>
    </row>
    <row r="16" spans="1:50" ht="21" customHeight="1" x14ac:dyDescent="0.15">
      <c r="A16" s="635"/>
      <c r="B16" s="636"/>
      <c r="C16" s="636"/>
      <c r="D16" s="636"/>
      <c r="E16" s="636"/>
      <c r="F16" s="637"/>
      <c r="G16" s="750"/>
      <c r="H16" s="751"/>
      <c r="I16" s="736" t="s">
        <v>52</v>
      </c>
      <c r="J16" s="737"/>
      <c r="K16" s="737"/>
      <c r="L16" s="737"/>
      <c r="M16" s="737"/>
      <c r="N16" s="737"/>
      <c r="O16" s="738"/>
      <c r="P16" s="682" t="s">
        <v>572</v>
      </c>
      <c r="Q16" s="683"/>
      <c r="R16" s="683"/>
      <c r="S16" s="683"/>
      <c r="T16" s="683"/>
      <c r="U16" s="683"/>
      <c r="V16" s="684"/>
      <c r="W16" s="682" t="s">
        <v>573</v>
      </c>
      <c r="X16" s="683"/>
      <c r="Y16" s="683"/>
      <c r="Z16" s="683"/>
      <c r="AA16" s="683"/>
      <c r="AB16" s="683"/>
      <c r="AC16" s="684"/>
      <c r="AD16" s="682" t="s">
        <v>574</v>
      </c>
      <c r="AE16" s="683"/>
      <c r="AF16" s="683"/>
      <c r="AG16" s="683"/>
      <c r="AH16" s="683"/>
      <c r="AI16" s="683"/>
      <c r="AJ16" s="684"/>
      <c r="AK16" s="682" t="s">
        <v>649</v>
      </c>
      <c r="AL16" s="683"/>
      <c r="AM16" s="683"/>
      <c r="AN16" s="683"/>
      <c r="AO16" s="683"/>
      <c r="AP16" s="683"/>
      <c r="AQ16" s="684"/>
      <c r="AR16" s="783"/>
      <c r="AS16" s="784"/>
      <c r="AT16" s="784"/>
      <c r="AU16" s="784"/>
      <c r="AV16" s="784"/>
      <c r="AW16" s="784"/>
      <c r="AX16" s="785"/>
    </row>
    <row r="17" spans="1:50" ht="24.75" customHeight="1" x14ac:dyDescent="0.15">
      <c r="A17" s="635"/>
      <c r="B17" s="636"/>
      <c r="C17" s="636"/>
      <c r="D17" s="636"/>
      <c r="E17" s="636"/>
      <c r="F17" s="637"/>
      <c r="G17" s="750"/>
      <c r="H17" s="751"/>
      <c r="I17" s="736" t="s">
        <v>50</v>
      </c>
      <c r="J17" s="788"/>
      <c r="K17" s="788"/>
      <c r="L17" s="788"/>
      <c r="M17" s="788"/>
      <c r="N17" s="788"/>
      <c r="O17" s="789"/>
      <c r="P17" s="682" t="s">
        <v>568</v>
      </c>
      <c r="Q17" s="683"/>
      <c r="R17" s="683"/>
      <c r="S17" s="683"/>
      <c r="T17" s="683"/>
      <c r="U17" s="683"/>
      <c r="V17" s="684"/>
      <c r="W17" s="682" t="s">
        <v>563</v>
      </c>
      <c r="X17" s="683"/>
      <c r="Y17" s="683"/>
      <c r="Z17" s="683"/>
      <c r="AA17" s="683"/>
      <c r="AB17" s="683"/>
      <c r="AC17" s="684"/>
      <c r="AD17" s="682" t="s">
        <v>575</v>
      </c>
      <c r="AE17" s="683"/>
      <c r="AF17" s="683"/>
      <c r="AG17" s="683"/>
      <c r="AH17" s="683"/>
      <c r="AI17" s="683"/>
      <c r="AJ17" s="684"/>
      <c r="AK17" s="682" t="s">
        <v>649</v>
      </c>
      <c r="AL17" s="683"/>
      <c r="AM17" s="683"/>
      <c r="AN17" s="683"/>
      <c r="AO17" s="683"/>
      <c r="AP17" s="683"/>
      <c r="AQ17" s="684"/>
      <c r="AR17" s="949"/>
      <c r="AS17" s="949"/>
      <c r="AT17" s="949"/>
      <c r="AU17" s="949"/>
      <c r="AV17" s="949"/>
      <c r="AW17" s="949"/>
      <c r="AX17" s="950"/>
    </row>
    <row r="18" spans="1:50" ht="24.75" customHeight="1" x14ac:dyDescent="0.15">
      <c r="A18" s="635"/>
      <c r="B18" s="636"/>
      <c r="C18" s="636"/>
      <c r="D18" s="636"/>
      <c r="E18" s="636"/>
      <c r="F18" s="637"/>
      <c r="G18" s="752"/>
      <c r="H18" s="753"/>
      <c r="I18" s="741" t="s">
        <v>20</v>
      </c>
      <c r="J18" s="742"/>
      <c r="K18" s="742"/>
      <c r="L18" s="742"/>
      <c r="M18" s="742"/>
      <c r="N18" s="742"/>
      <c r="O18" s="743"/>
      <c r="P18" s="909">
        <f>SUM(P13:V17)</f>
        <v>45</v>
      </c>
      <c r="Q18" s="910"/>
      <c r="R18" s="910"/>
      <c r="S18" s="910"/>
      <c r="T18" s="910"/>
      <c r="U18" s="910"/>
      <c r="V18" s="911"/>
      <c r="W18" s="909">
        <f>SUM(W13:AC17)</f>
        <v>40</v>
      </c>
      <c r="X18" s="910"/>
      <c r="Y18" s="910"/>
      <c r="Z18" s="910"/>
      <c r="AA18" s="910"/>
      <c r="AB18" s="910"/>
      <c r="AC18" s="911"/>
      <c r="AD18" s="909">
        <f>SUM(AD13:AJ17)</f>
        <v>34</v>
      </c>
      <c r="AE18" s="910"/>
      <c r="AF18" s="910"/>
      <c r="AG18" s="910"/>
      <c r="AH18" s="910"/>
      <c r="AI18" s="910"/>
      <c r="AJ18" s="911"/>
      <c r="AK18" s="909">
        <f>SUM(AK13:AQ17)</f>
        <v>0</v>
      </c>
      <c r="AL18" s="910"/>
      <c r="AM18" s="910"/>
      <c r="AN18" s="910"/>
      <c r="AO18" s="910"/>
      <c r="AP18" s="910"/>
      <c r="AQ18" s="911"/>
      <c r="AR18" s="909">
        <f>SUM(AR13:AX17)</f>
        <v>0</v>
      </c>
      <c r="AS18" s="910"/>
      <c r="AT18" s="910"/>
      <c r="AU18" s="910"/>
      <c r="AV18" s="910"/>
      <c r="AW18" s="910"/>
      <c r="AX18" s="912"/>
    </row>
    <row r="19" spans="1:50" ht="24.75" customHeight="1" x14ac:dyDescent="0.15">
      <c r="A19" s="635"/>
      <c r="B19" s="636"/>
      <c r="C19" s="636"/>
      <c r="D19" s="636"/>
      <c r="E19" s="636"/>
      <c r="F19" s="637"/>
      <c r="G19" s="907" t="s">
        <v>9</v>
      </c>
      <c r="H19" s="908"/>
      <c r="I19" s="908"/>
      <c r="J19" s="908"/>
      <c r="K19" s="908"/>
      <c r="L19" s="908"/>
      <c r="M19" s="908"/>
      <c r="N19" s="908"/>
      <c r="O19" s="908"/>
      <c r="P19" s="682">
        <v>43</v>
      </c>
      <c r="Q19" s="683"/>
      <c r="R19" s="683"/>
      <c r="S19" s="683"/>
      <c r="T19" s="683"/>
      <c r="U19" s="683"/>
      <c r="V19" s="684"/>
      <c r="W19" s="682">
        <v>40</v>
      </c>
      <c r="X19" s="683"/>
      <c r="Y19" s="683"/>
      <c r="Z19" s="683"/>
      <c r="AA19" s="683"/>
      <c r="AB19" s="683"/>
      <c r="AC19" s="684"/>
      <c r="AD19" s="682">
        <v>34</v>
      </c>
      <c r="AE19" s="683"/>
      <c r="AF19" s="683"/>
      <c r="AG19" s="683"/>
      <c r="AH19" s="683"/>
      <c r="AI19" s="683"/>
      <c r="AJ19" s="684"/>
      <c r="AK19" s="334"/>
      <c r="AL19" s="334"/>
      <c r="AM19" s="334"/>
      <c r="AN19" s="334"/>
      <c r="AO19" s="334"/>
      <c r="AP19" s="334"/>
      <c r="AQ19" s="334"/>
      <c r="AR19" s="334"/>
      <c r="AS19" s="334"/>
      <c r="AT19" s="334"/>
      <c r="AU19" s="334"/>
      <c r="AV19" s="334"/>
      <c r="AW19" s="334"/>
      <c r="AX19" s="336"/>
    </row>
    <row r="20" spans="1:50" ht="24.75" customHeight="1" x14ac:dyDescent="0.15">
      <c r="A20" s="635"/>
      <c r="B20" s="636"/>
      <c r="C20" s="636"/>
      <c r="D20" s="636"/>
      <c r="E20" s="636"/>
      <c r="F20" s="637"/>
      <c r="G20" s="907" t="s">
        <v>10</v>
      </c>
      <c r="H20" s="908"/>
      <c r="I20" s="908"/>
      <c r="J20" s="908"/>
      <c r="K20" s="908"/>
      <c r="L20" s="908"/>
      <c r="M20" s="908"/>
      <c r="N20" s="908"/>
      <c r="O20" s="908"/>
      <c r="P20" s="318">
        <f>IF(P18=0, "-", SUM(P19)/P18)</f>
        <v>0.9555555555555556</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80"/>
      <c r="B21" s="881"/>
      <c r="C21" s="881"/>
      <c r="D21" s="881"/>
      <c r="E21" s="881"/>
      <c r="F21" s="1013"/>
      <c r="G21" s="316" t="s">
        <v>358</v>
      </c>
      <c r="H21" s="317"/>
      <c r="I21" s="317"/>
      <c r="J21" s="317"/>
      <c r="K21" s="317"/>
      <c r="L21" s="317"/>
      <c r="M21" s="317"/>
      <c r="N21" s="317"/>
      <c r="O21" s="317"/>
      <c r="P21" s="318">
        <f>IF(P19=0, "-", SUM(P19)/SUM(P13,P14))</f>
        <v>0.9555555555555556</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0" t="s">
        <v>429</v>
      </c>
      <c r="B22" s="981"/>
      <c r="C22" s="981"/>
      <c r="D22" s="981"/>
      <c r="E22" s="981"/>
      <c r="F22" s="982"/>
      <c r="G22" s="1018" t="s">
        <v>337</v>
      </c>
      <c r="H22" s="221"/>
      <c r="I22" s="221"/>
      <c r="J22" s="221"/>
      <c r="K22" s="221"/>
      <c r="L22" s="221"/>
      <c r="M22" s="221"/>
      <c r="N22" s="221"/>
      <c r="O22" s="222"/>
      <c r="P22" s="969" t="s">
        <v>430</v>
      </c>
      <c r="Q22" s="221"/>
      <c r="R22" s="221"/>
      <c r="S22" s="221"/>
      <c r="T22" s="221"/>
      <c r="U22" s="221"/>
      <c r="V22" s="222"/>
      <c r="W22" s="969" t="s">
        <v>431</v>
      </c>
      <c r="X22" s="221"/>
      <c r="Y22" s="221"/>
      <c r="Z22" s="221"/>
      <c r="AA22" s="221"/>
      <c r="AB22" s="221"/>
      <c r="AC22" s="222"/>
      <c r="AD22" s="969" t="s">
        <v>336</v>
      </c>
      <c r="AE22" s="221"/>
      <c r="AF22" s="221"/>
      <c r="AG22" s="221"/>
      <c r="AH22" s="221"/>
      <c r="AI22" s="221"/>
      <c r="AJ22" s="221"/>
      <c r="AK22" s="221"/>
      <c r="AL22" s="221"/>
      <c r="AM22" s="221"/>
      <c r="AN22" s="221"/>
      <c r="AO22" s="221"/>
      <c r="AP22" s="221"/>
      <c r="AQ22" s="221"/>
      <c r="AR22" s="221"/>
      <c r="AS22" s="221"/>
      <c r="AT22" s="221"/>
      <c r="AU22" s="221"/>
      <c r="AV22" s="221"/>
      <c r="AW22" s="221"/>
      <c r="AX22" s="989"/>
    </row>
    <row r="23" spans="1:50" ht="25.5" customHeight="1" x14ac:dyDescent="0.15">
      <c r="A23" s="983"/>
      <c r="B23" s="984"/>
      <c r="C23" s="984"/>
      <c r="D23" s="984"/>
      <c r="E23" s="984"/>
      <c r="F23" s="985"/>
      <c r="G23" s="1019" t="s">
        <v>576</v>
      </c>
      <c r="H23" s="1020"/>
      <c r="I23" s="1020"/>
      <c r="J23" s="1020"/>
      <c r="K23" s="1020"/>
      <c r="L23" s="1020"/>
      <c r="M23" s="1020"/>
      <c r="N23" s="1020"/>
      <c r="O23" s="1021"/>
      <c r="P23" s="951" t="s">
        <v>632</v>
      </c>
      <c r="Q23" s="952"/>
      <c r="R23" s="952"/>
      <c r="S23" s="952"/>
      <c r="T23" s="952"/>
      <c r="U23" s="952"/>
      <c r="V23" s="970"/>
      <c r="W23" s="951" t="s">
        <v>630</v>
      </c>
      <c r="X23" s="952"/>
      <c r="Y23" s="952"/>
      <c r="Z23" s="952"/>
      <c r="AA23" s="952"/>
      <c r="AB23" s="952"/>
      <c r="AC23" s="970"/>
      <c r="AD23" s="990" t="s">
        <v>562</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82"/>
      <c r="Q24" s="683"/>
      <c r="R24" s="683"/>
      <c r="S24" s="683"/>
      <c r="T24" s="683"/>
      <c r="U24" s="683"/>
      <c r="V24" s="684"/>
      <c r="W24" s="682"/>
      <c r="X24" s="683"/>
      <c r="Y24" s="683"/>
      <c r="Z24" s="683"/>
      <c r="AA24" s="683"/>
      <c r="AB24" s="683"/>
      <c r="AC24" s="68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82"/>
      <c r="Q25" s="683"/>
      <c r="R25" s="683"/>
      <c r="S25" s="683"/>
      <c r="T25" s="683"/>
      <c r="U25" s="683"/>
      <c r="V25" s="684"/>
      <c r="W25" s="682"/>
      <c r="X25" s="683"/>
      <c r="Y25" s="683"/>
      <c r="Z25" s="683"/>
      <c r="AA25" s="683"/>
      <c r="AB25" s="683"/>
      <c r="AC25" s="68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82"/>
      <c r="Q26" s="683"/>
      <c r="R26" s="683"/>
      <c r="S26" s="683"/>
      <c r="T26" s="683"/>
      <c r="U26" s="683"/>
      <c r="V26" s="684"/>
      <c r="W26" s="682"/>
      <c r="X26" s="683"/>
      <c r="Y26" s="683"/>
      <c r="Z26" s="683"/>
      <c r="AA26" s="683"/>
      <c r="AB26" s="683"/>
      <c r="AC26" s="68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82"/>
      <c r="Q27" s="683"/>
      <c r="R27" s="683"/>
      <c r="S27" s="683"/>
      <c r="T27" s="683"/>
      <c r="U27" s="683"/>
      <c r="V27" s="684"/>
      <c r="W27" s="682"/>
      <c r="X27" s="683"/>
      <c r="Y27" s="683"/>
      <c r="Z27" s="683"/>
      <c r="AA27" s="683"/>
      <c r="AB27" s="683"/>
      <c r="AC27" s="68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341</v>
      </c>
      <c r="H28" s="975"/>
      <c r="I28" s="975"/>
      <c r="J28" s="975"/>
      <c r="K28" s="975"/>
      <c r="L28" s="975"/>
      <c r="M28" s="975"/>
      <c r="N28" s="975"/>
      <c r="O28" s="976"/>
      <c r="P28" s="909">
        <f>P29-SUM(P23:P27)</f>
        <v>0</v>
      </c>
      <c r="Q28" s="910"/>
      <c r="R28" s="910"/>
      <c r="S28" s="910"/>
      <c r="T28" s="910"/>
      <c r="U28" s="910"/>
      <c r="V28" s="911"/>
      <c r="W28" s="909">
        <f>W29-SUM(W23:W27)</f>
        <v>0</v>
      </c>
      <c r="X28" s="910"/>
      <c r="Y28" s="910"/>
      <c r="Z28" s="910"/>
      <c r="AA28" s="910"/>
      <c r="AB28" s="910"/>
      <c r="AC28" s="91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338</v>
      </c>
      <c r="H29" s="978"/>
      <c r="I29" s="978"/>
      <c r="J29" s="978"/>
      <c r="K29" s="978"/>
      <c r="L29" s="978"/>
      <c r="M29" s="978"/>
      <c r="N29" s="978"/>
      <c r="O29" s="979"/>
      <c r="P29" s="682">
        <v>0</v>
      </c>
      <c r="Q29" s="683"/>
      <c r="R29" s="683"/>
      <c r="S29" s="683"/>
      <c r="T29" s="683"/>
      <c r="U29" s="683"/>
      <c r="V29" s="684"/>
      <c r="W29" s="1001">
        <v>0</v>
      </c>
      <c r="X29" s="1002"/>
      <c r="Y29" s="1002"/>
      <c r="Z29" s="1002"/>
      <c r="AA29" s="1002"/>
      <c r="AB29" s="1002"/>
      <c r="AC29" s="1003"/>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92" t="s">
        <v>353</v>
      </c>
      <c r="B30" s="893"/>
      <c r="C30" s="893"/>
      <c r="D30" s="893"/>
      <c r="E30" s="893"/>
      <c r="F30" s="894"/>
      <c r="G30" s="799" t="s">
        <v>146</v>
      </c>
      <c r="H30" s="800"/>
      <c r="I30" s="800"/>
      <c r="J30" s="800"/>
      <c r="K30" s="800"/>
      <c r="L30" s="800"/>
      <c r="M30" s="800"/>
      <c r="N30" s="800"/>
      <c r="O30" s="801"/>
      <c r="P30" s="888" t="s">
        <v>59</v>
      </c>
      <c r="Q30" s="800"/>
      <c r="R30" s="800"/>
      <c r="S30" s="800"/>
      <c r="T30" s="800"/>
      <c r="U30" s="800"/>
      <c r="V30" s="800"/>
      <c r="W30" s="800"/>
      <c r="X30" s="801"/>
      <c r="Y30" s="885"/>
      <c r="Z30" s="886"/>
      <c r="AA30" s="887"/>
      <c r="AB30" s="889" t="s">
        <v>11</v>
      </c>
      <c r="AC30" s="890"/>
      <c r="AD30" s="891"/>
      <c r="AE30" s="889" t="s">
        <v>393</v>
      </c>
      <c r="AF30" s="890"/>
      <c r="AG30" s="890"/>
      <c r="AH30" s="891"/>
      <c r="AI30" s="889" t="s">
        <v>415</v>
      </c>
      <c r="AJ30" s="890"/>
      <c r="AK30" s="890"/>
      <c r="AL30" s="891"/>
      <c r="AM30" s="947" t="s">
        <v>420</v>
      </c>
      <c r="AN30" s="947"/>
      <c r="AO30" s="947"/>
      <c r="AP30" s="889"/>
      <c r="AQ30" s="793" t="s">
        <v>235</v>
      </c>
      <c r="AR30" s="794"/>
      <c r="AS30" s="794"/>
      <c r="AT30" s="795"/>
      <c r="AU30" s="800" t="s">
        <v>134</v>
      </c>
      <c r="AV30" s="800"/>
      <c r="AW30" s="800"/>
      <c r="AX30" s="948"/>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70" t="s">
        <v>568</v>
      </c>
      <c r="AR31" s="200"/>
      <c r="AS31" s="132" t="s">
        <v>236</v>
      </c>
      <c r="AT31" s="133"/>
      <c r="AU31" s="199">
        <v>1</v>
      </c>
      <c r="AV31" s="199"/>
      <c r="AW31" s="418" t="s">
        <v>181</v>
      </c>
      <c r="AX31" s="419"/>
    </row>
    <row r="32" spans="1:50" ht="23.25" customHeight="1" x14ac:dyDescent="0.15">
      <c r="A32" s="423"/>
      <c r="B32" s="421"/>
      <c r="C32" s="421"/>
      <c r="D32" s="421"/>
      <c r="E32" s="421"/>
      <c r="F32" s="422"/>
      <c r="G32" s="584" t="s">
        <v>577</v>
      </c>
      <c r="H32" s="585"/>
      <c r="I32" s="585"/>
      <c r="J32" s="585"/>
      <c r="K32" s="585"/>
      <c r="L32" s="585"/>
      <c r="M32" s="585"/>
      <c r="N32" s="585"/>
      <c r="O32" s="586"/>
      <c r="P32" s="104" t="s">
        <v>578</v>
      </c>
      <c r="Q32" s="104"/>
      <c r="R32" s="104"/>
      <c r="S32" s="104"/>
      <c r="T32" s="104"/>
      <c r="U32" s="104"/>
      <c r="V32" s="104"/>
      <c r="W32" s="104"/>
      <c r="X32" s="105"/>
      <c r="Y32" s="494" t="s">
        <v>12</v>
      </c>
      <c r="Z32" s="554"/>
      <c r="AA32" s="555"/>
      <c r="AB32" s="484" t="s">
        <v>579</v>
      </c>
      <c r="AC32" s="484"/>
      <c r="AD32" s="484"/>
      <c r="AE32" s="217">
        <v>557</v>
      </c>
      <c r="AF32" s="218"/>
      <c r="AG32" s="218"/>
      <c r="AH32" s="218"/>
      <c r="AI32" s="217">
        <v>634</v>
      </c>
      <c r="AJ32" s="218"/>
      <c r="AK32" s="218"/>
      <c r="AL32" s="218"/>
      <c r="AM32" s="217">
        <v>698</v>
      </c>
      <c r="AN32" s="218"/>
      <c r="AO32" s="218"/>
      <c r="AP32" s="218"/>
      <c r="AQ32" s="352" t="s">
        <v>568</v>
      </c>
      <c r="AR32" s="207"/>
      <c r="AS32" s="207"/>
      <c r="AT32" s="353"/>
      <c r="AU32" s="218" t="s">
        <v>568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579</v>
      </c>
      <c r="AC33" s="546"/>
      <c r="AD33" s="546"/>
      <c r="AE33" s="217" t="s">
        <v>572</v>
      </c>
      <c r="AF33" s="218"/>
      <c r="AG33" s="218"/>
      <c r="AH33" s="218"/>
      <c r="AI33" s="217">
        <v>450</v>
      </c>
      <c r="AJ33" s="218"/>
      <c r="AK33" s="218"/>
      <c r="AL33" s="218"/>
      <c r="AM33" s="217">
        <v>480</v>
      </c>
      <c r="AN33" s="218"/>
      <c r="AO33" s="218"/>
      <c r="AP33" s="218"/>
      <c r="AQ33" s="352" t="s">
        <v>568</v>
      </c>
      <c r="AR33" s="207"/>
      <c r="AS33" s="207"/>
      <c r="AT33" s="353"/>
      <c r="AU33" s="218">
        <v>480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568</v>
      </c>
      <c r="AF34" s="218"/>
      <c r="AG34" s="218"/>
      <c r="AH34" s="218"/>
      <c r="AI34" s="217">
        <v>141</v>
      </c>
      <c r="AJ34" s="218"/>
      <c r="AK34" s="218"/>
      <c r="AL34" s="218"/>
      <c r="AM34" s="217">
        <v>145</v>
      </c>
      <c r="AN34" s="218"/>
      <c r="AO34" s="218"/>
      <c r="AP34" s="218"/>
      <c r="AQ34" s="352" t="s">
        <v>568</v>
      </c>
      <c r="AR34" s="207"/>
      <c r="AS34" s="207"/>
      <c r="AT34" s="353"/>
      <c r="AU34" s="218" t="s">
        <v>568</v>
      </c>
      <c r="AV34" s="218"/>
      <c r="AW34" s="218"/>
      <c r="AX34" s="220"/>
    </row>
    <row r="35" spans="1:50" ht="23.25" customHeight="1" x14ac:dyDescent="0.15">
      <c r="A35" s="225" t="s">
        <v>381</v>
      </c>
      <c r="B35" s="226"/>
      <c r="C35" s="226"/>
      <c r="D35" s="226"/>
      <c r="E35" s="226"/>
      <c r="F35" s="227"/>
      <c r="G35" s="231" t="s">
        <v>658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6" t="s">
        <v>353</v>
      </c>
      <c r="B37" s="797"/>
      <c r="C37" s="797"/>
      <c r="D37" s="797"/>
      <c r="E37" s="797"/>
      <c r="F37" s="798"/>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42"/>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70" t="s">
        <v>563</v>
      </c>
      <c r="AR38" s="200"/>
      <c r="AS38" s="132" t="s">
        <v>236</v>
      </c>
      <c r="AT38" s="133"/>
      <c r="AU38" s="199">
        <v>1</v>
      </c>
      <c r="AV38" s="199"/>
      <c r="AW38" s="418" t="s">
        <v>181</v>
      </c>
      <c r="AX38" s="419"/>
    </row>
    <row r="39" spans="1:50" ht="23.25" customHeight="1" x14ac:dyDescent="0.15">
      <c r="A39" s="423"/>
      <c r="B39" s="421"/>
      <c r="C39" s="421"/>
      <c r="D39" s="421"/>
      <c r="E39" s="421"/>
      <c r="F39" s="422"/>
      <c r="G39" s="584" t="s">
        <v>580</v>
      </c>
      <c r="H39" s="585"/>
      <c r="I39" s="585"/>
      <c r="J39" s="585"/>
      <c r="K39" s="585"/>
      <c r="L39" s="585"/>
      <c r="M39" s="585"/>
      <c r="N39" s="585"/>
      <c r="O39" s="586"/>
      <c r="P39" s="104" t="s">
        <v>656</v>
      </c>
      <c r="Q39" s="104"/>
      <c r="R39" s="104"/>
      <c r="S39" s="104"/>
      <c r="T39" s="104"/>
      <c r="U39" s="104"/>
      <c r="V39" s="104"/>
      <c r="W39" s="104"/>
      <c r="X39" s="105"/>
      <c r="Y39" s="494" t="s">
        <v>12</v>
      </c>
      <c r="Z39" s="554"/>
      <c r="AA39" s="555"/>
      <c r="AB39" s="484" t="s">
        <v>579</v>
      </c>
      <c r="AC39" s="484"/>
      <c r="AD39" s="484"/>
      <c r="AE39" s="217">
        <v>10</v>
      </c>
      <c r="AF39" s="218"/>
      <c r="AG39" s="218"/>
      <c r="AH39" s="218"/>
      <c r="AI39" s="217">
        <v>182</v>
      </c>
      <c r="AJ39" s="218"/>
      <c r="AK39" s="218"/>
      <c r="AL39" s="218"/>
      <c r="AM39" s="217">
        <v>369</v>
      </c>
      <c r="AN39" s="218"/>
      <c r="AO39" s="218"/>
      <c r="AP39" s="218"/>
      <c r="AQ39" s="352" t="s">
        <v>568</v>
      </c>
      <c r="AR39" s="207"/>
      <c r="AS39" s="207"/>
      <c r="AT39" s="353"/>
      <c r="AU39" s="218" t="s">
        <v>568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579</v>
      </c>
      <c r="AC40" s="546"/>
      <c r="AD40" s="546"/>
      <c r="AE40" s="217" t="s">
        <v>568</v>
      </c>
      <c r="AF40" s="218"/>
      <c r="AG40" s="218"/>
      <c r="AH40" s="218"/>
      <c r="AI40" s="217">
        <v>100</v>
      </c>
      <c r="AJ40" s="218"/>
      <c r="AK40" s="218"/>
      <c r="AL40" s="218"/>
      <c r="AM40" s="217">
        <v>300</v>
      </c>
      <c r="AN40" s="218"/>
      <c r="AO40" s="218"/>
      <c r="AP40" s="218"/>
      <c r="AQ40" s="352" t="s">
        <v>568</v>
      </c>
      <c r="AR40" s="207"/>
      <c r="AS40" s="207"/>
      <c r="AT40" s="353"/>
      <c r="AU40" s="218">
        <v>300</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568</v>
      </c>
      <c r="AF41" s="218"/>
      <c r="AG41" s="218"/>
      <c r="AH41" s="218"/>
      <c r="AI41" s="217">
        <v>182</v>
      </c>
      <c r="AJ41" s="218"/>
      <c r="AK41" s="218"/>
      <c r="AL41" s="218"/>
      <c r="AM41" s="217">
        <v>123</v>
      </c>
      <c r="AN41" s="218"/>
      <c r="AO41" s="218"/>
      <c r="AP41" s="218"/>
      <c r="AQ41" s="352" t="s">
        <v>572</v>
      </c>
      <c r="AR41" s="207"/>
      <c r="AS41" s="207"/>
      <c r="AT41" s="353"/>
      <c r="AU41" s="218" t="s">
        <v>568</v>
      </c>
      <c r="AV41" s="218"/>
      <c r="AW41" s="218"/>
      <c r="AX41" s="220"/>
    </row>
    <row r="42" spans="1:50" ht="23.25" customHeight="1" x14ac:dyDescent="0.15">
      <c r="A42" s="225" t="s">
        <v>381</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353</v>
      </c>
      <c r="B44" s="797"/>
      <c r="C44" s="797"/>
      <c r="D44" s="797"/>
      <c r="E44" s="797"/>
      <c r="F44" s="798"/>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42"/>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70"/>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56" t="s">
        <v>134</v>
      </c>
      <c r="AV51" s="956"/>
      <c r="AW51" s="956"/>
      <c r="AX51" s="957"/>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70"/>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5" t="s">
        <v>14</v>
      </c>
      <c r="AC55" s="615"/>
      <c r="AD55" s="61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56" t="s">
        <v>134</v>
      </c>
      <c r="AV58" s="956"/>
      <c r="AW58" s="956"/>
      <c r="AX58" s="957"/>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70"/>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3"/>
      <c r="H73" s="129" t="s">
        <v>146</v>
      </c>
      <c r="I73" s="129"/>
      <c r="J73" s="129"/>
      <c r="K73" s="129"/>
      <c r="L73" s="129"/>
      <c r="M73" s="129"/>
      <c r="N73" s="129"/>
      <c r="O73" s="130"/>
      <c r="P73" s="159" t="s">
        <v>59</v>
      </c>
      <c r="Q73" s="129"/>
      <c r="R73" s="129"/>
      <c r="S73" s="129"/>
      <c r="T73" s="129"/>
      <c r="U73" s="129"/>
      <c r="V73" s="129"/>
      <c r="W73" s="129"/>
      <c r="X73" s="130"/>
      <c r="Y73" s="605"/>
      <c r="Z73" s="606"/>
      <c r="AA73" s="607"/>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236</v>
      </c>
      <c r="AT74" s="133"/>
      <c r="AU74" s="770"/>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600" t="s">
        <v>14</v>
      </c>
      <c r="AC77" s="600"/>
      <c r="AD77" s="600"/>
      <c r="AE77" s="921"/>
      <c r="AF77" s="922"/>
      <c r="AG77" s="922"/>
      <c r="AH77" s="922"/>
      <c r="AI77" s="921"/>
      <c r="AJ77" s="922"/>
      <c r="AK77" s="922"/>
      <c r="AL77" s="922"/>
      <c r="AM77" s="921"/>
      <c r="AN77" s="922"/>
      <c r="AO77" s="922"/>
      <c r="AP77" s="922"/>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8"/>
      <c r="I78" s="609"/>
      <c r="J78" s="609"/>
      <c r="K78" s="609"/>
      <c r="L78" s="609"/>
      <c r="M78" s="609"/>
      <c r="N78" s="609"/>
      <c r="O78" s="610"/>
      <c r="P78" s="146"/>
      <c r="Q78" s="146"/>
      <c r="R78" s="146"/>
      <c r="S78" s="146"/>
      <c r="T78" s="146"/>
      <c r="U78" s="146"/>
      <c r="V78" s="146"/>
      <c r="W78" s="146"/>
      <c r="X78" s="146"/>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14"/>
    </row>
    <row r="80" spans="1:50" ht="18.75" hidden="1" customHeight="1" x14ac:dyDescent="0.15">
      <c r="A80" s="895"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6"/>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6"/>
      <c r="B82" s="550"/>
      <c r="C82" s="451"/>
      <c r="D82" s="451"/>
      <c r="E82" s="451"/>
      <c r="F82" s="452"/>
      <c r="G82" s="701"/>
      <c r="H82" s="701"/>
      <c r="I82" s="701"/>
      <c r="J82" s="701"/>
      <c r="K82" s="701"/>
      <c r="L82" s="701"/>
      <c r="M82" s="701"/>
      <c r="N82" s="701"/>
      <c r="O82" s="701"/>
      <c r="P82" s="701"/>
      <c r="Q82" s="701"/>
      <c r="R82" s="701"/>
      <c r="S82" s="701"/>
      <c r="T82" s="701"/>
      <c r="U82" s="701"/>
      <c r="V82" s="701"/>
      <c r="W82" s="701"/>
      <c r="X82" s="701"/>
      <c r="Y82" s="701"/>
      <c r="Z82" s="701"/>
      <c r="AA82" s="702"/>
      <c r="AB82" s="915"/>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6"/>
    </row>
    <row r="83" spans="1:60" ht="22.5" hidden="1" customHeight="1" x14ac:dyDescent="0.15">
      <c r="A83" s="896"/>
      <c r="B83" s="550"/>
      <c r="C83" s="451"/>
      <c r="D83" s="451"/>
      <c r="E83" s="451"/>
      <c r="F83" s="452"/>
      <c r="G83" s="703"/>
      <c r="H83" s="703"/>
      <c r="I83" s="703"/>
      <c r="J83" s="703"/>
      <c r="K83" s="703"/>
      <c r="L83" s="703"/>
      <c r="M83" s="703"/>
      <c r="N83" s="703"/>
      <c r="O83" s="703"/>
      <c r="P83" s="703"/>
      <c r="Q83" s="703"/>
      <c r="R83" s="703"/>
      <c r="S83" s="703"/>
      <c r="T83" s="703"/>
      <c r="U83" s="703"/>
      <c r="V83" s="703"/>
      <c r="W83" s="703"/>
      <c r="X83" s="703"/>
      <c r="Y83" s="703"/>
      <c r="Z83" s="703"/>
      <c r="AA83" s="704"/>
      <c r="AB83" s="917"/>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8"/>
    </row>
    <row r="84" spans="1:60" ht="19.5" hidden="1" customHeight="1" x14ac:dyDescent="0.15">
      <c r="A84" s="896"/>
      <c r="B84" s="551"/>
      <c r="C84" s="552"/>
      <c r="D84" s="552"/>
      <c r="E84" s="552"/>
      <c r="F84" s="553"/>
      <c r="G84" s="705"/>
      <c r="H84" s="705"/>
      <c r="I84" s="705"/>
      <c r="J84" s="705"/>
      <c r="K84" s="705"/>
      <c r="L84" s="705"/>
      <c r="M84" s="705"/>
      <c r="N84" s="705"/>
      <c r="O84" s="705"/>
      <c r="P84" s="705"/>
      <c r="Q84" s="705"/>
      <c r="R84" s="705"/>
      <c r="S84" s="705"/>
      <c r="T84" s="705"/>
      <c r="U84" s="705"/>
      <c r="V84" s="705"/>
      <c r="W84" s="705"/>
      <c r="X84" s="705"/>
      <c r="Y84" s="705"/>
      <c r="Z84" s="705"/>
      <c r="AA84" s="706"/>
      <c r="AB84" s="919"/>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0"/>
    </row>
    <row r="85" spans="1:60" ht="18.75" hidden="1" customHeight="1" x14ac:dyDescent="0.15">
      <c r="A85" s="896"/>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6"/>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6"/>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6"/>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6"/>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5" t="s">
        <v>14</v>
      </c>
      <c r="AC89" s="615"/>
      <c r="AD89" s="61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6"/>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96"/>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6"/>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6"/>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6"/>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5" t="s">
        <v>14</v>
      </c>
      <c r="AC94" s="615"/>
      <c r="AD94" s="61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6"/>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6"/>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6"/>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6"/>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7"/>
      <c r="B99" s="453"/>
      <c r="C99" s="453"/>
      <c r="D99" s="453"/>
      <c r="E99" s="453"/>
      <c r="F99" s="454"/>
      <c r="G99" s="601"/>
      <c r="H99" s="215"/>
      <c r="I99" s="215"/>
      <c r="J99" s="215"/>
      <c r="K99" s="215"/>
      <c r="L99" s="215"/>
      <c r="M99" s="215"/>
      <c r="N99" s="215"/>
      <c r="O99" s="602"/>
      <c r="P99" s="541"/>
      <c r="Q99" s="541"/>
      <c r="R99" s="541"/>
      <c r="S99" s="541"/>
      <c r="T99" s="541"/>
      <c r="U99" s="541"/>
      <c r="V99" s="541"/>
      <c r="W99" s="541"/>
      <c r="X99" s="542"/>
      <c r="Y99" s="926" t="s">
        <v>13</v>
      </c>
      <c r="Z99" s="927"/>
      <c r="AA99" s="928"/>
      <c r="AB99" s="923" t="s">
        <v>14</v>
      </c>
      <c r="AC99" s="924"/>
      <c r="AD99" s="925"/>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5"/>
      <c r="Z100" s="886"/>
      <c r="AA100" s="887"/>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582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583</v>
      </c>
      <c r="AC101" s="484"/>
      <c r="AD101" s="484"/>
      <c r="AE101" s="217">
        <v>2</v>
      </c>
      <c r="AF101" s="218"/>
      <c r="AG101" s="218"/>
      <c r="AH101" s="219"/>
      <c r="AI101" s="217">
        <v>2</v>
      </c>
      <c r="AJ101" s="218"/>
      <c r="AK101" s="218"/>
      <c r="AL101" s="219"/>
      <c r="AM101" s="217">
        <v>2</v>
      </c>
      <c r="AN101" s="218"/>
      <c r="AO101" s="218"/>
      <c r="AP101" s="219"/>
      <c r="AQ101" s="217" t="s">
        <v>563</v>
      </c>
      <c r="AR101" s="218"/>
      <c r="AS101" s="218"/>
      <c r="AT101" s="219"/>
      <c r="AU101" s="217" t="s">
        <v>633</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583</v>
      </c>
      <c r="AC102" s="484"/>
      <c r="AD102" s="484"/>
      <c r="AE102" s="441">
        <v>2</v>
      </c>
      <c r="AF102" s="441"/>
      <c r="AG102" s="441"/>
      <c r="AH102" s="441"/>
      <c r="AI102" s="441">
        <v>2</v>
      </c>
      <c r="AJ102" s="441"/>
      <c r="AK102" s="441"/>
      <c r="AL102" s="441"/>
      <c r="AM102" s="441">
        <v>2</v>
      </c>
      <c r="AN102" s="441"/>
      <c r="AO102" s="441"/>
      <c r="AP102" s="441"/>
      <c r="AQ102" s="272" t="s">
        <v>563</v>
      </c>
      <c r="AR102" s="273"/>
      <c r="AS102" s="273"/>
      <c r="AT102" s="322"/>
      <c r="AU102" s="272" t="s">
        <v>634</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2" t="s">
        <v>435</v>
      </c>
      <c r="AR115" s="613"/>
      <c r="AS115" s="613"/>
      <c r="AT115" s="613"/>
      <c r="AU115" s="613"/>
      <c r="AV115" s="613"/>
      <c r="AW115" s="613"/>
      <c r="AX115" s="614"/>
    </row>
    <row r="116" spans="1:50" ht="23.25" customHeight="1" x14ac:dyDescent="0.15">
      <c r="A116" s="462"/>
      <c r="B116" s="463"/>
      <c r="C116" s="463"/>
      <c r="D116" s="463"/>
      <c r="E116" s="463"/>
      <c r="F116" s="464"/>
      <c r="G116" s="411" t="s">
        <v>584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585</v>
      </c>
      <c r="AC116" s="486"/>
      <c r="AD116" s="487"/>
      <c r="AE116" s="441">
        <v>22500</v>
      </c>
      <c r="AF116" s="441"/>
      <c r="AG116" s="441"/>
      <c r="AH116" s="441"/>
      <c r="AI116" s="441">
        <v>20000</v>
      </c>
      <c r="AJ116" s="441"/>
      <c r="AK116" s="441"/>
      <c r="AL116" s="441"/>
      <c r="AM116" s="441">
        <v>17000</v>
      </c>
      <c r="AN116" s="441"/>
      <c r="AO116" s="441"/>
      <c r="AP116" s="441"/>
      <c r="AQ116" s="217" t="s">
        <v>630</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586</v>
      </c>
      <c r="AC117" s="496"/>
      <c r="AD117" s="497"/>
      <c r="AE117" s="574" t="s">
        <v>587</v>
      </c>
      <c r="AF117" s="574"/>
      <c r="AG117" s="574"/>
      <c r="AH117" s="574"/>
      <c r="AI117" s="574" t="s">
        <v>588</v>
      </c>
      <c r="AJ117" s="574"/>
      <c r="AK117" s="574"/>
      <c r="AL117" s="574"/>
      <c r="AM117" s="574" t="s">
        <v>589</v>
      </c>
      <c r="AN117" s="574"/>
      <c r="AO117" s="574"/>
      <c r="AP117" s="574"/>
      <c r="AQ117" s="574" t="s">
        <v>631</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2" t="s">
        <v>435</v>
      </c>
      <c r="AR118" s="613"/>
      <c r="AS118" s="613"/>
      <c r="AT118" s="613"/>
      <c r="AU118" s="613"/>
      <c r="AV118" s="613"/>
      <c r="AW118" s="613"/>
      <c r="AX118" s="614"/>
    </row>
    <row r="119" spans="1:50" ht="23.25" hidden="1" customHeight="1" x14ac:dyDescent="0.15">
      <c r="A119" s="462"/>
      <c r="B119" s="463"/>
      <c r="C119" s="463"/>
      <c r="D119" s="463"/>
      <c r="E119" s="463"/>
      <c r="F119" s="464"/>
      <c r="G119" s="411" t="s">
        <v>590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2" t="s">
        <v>435</v>
      </c>
      <c r="AR121" s="613"/>
      <c r="AS121" s="613"/>
      <c r="AT121" s="613"/>
      <c r="AU121" s="613"/>
      <c r="AV121" s="613"/>
      <c r="AW121" s="613"/>
      <c r="AX121" s="614"/>
    </row>
    <row r="122" spans="1:50" ht="23.25" hidden="1" customHeight="1" x14ac:dyDescent="0.15">
      <c r="A122" s="462"/>
      <c r="B122" s="463"/>
      <c r="C122" s="463"/>
      <c r="D122" s="463"/>
      <c r="E122" s="463"/>
      <c r="F122" s="464"/>
      <c r="G122" s="411" t="s">
        <v>564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2" t="s">
        <v>435</v>
      </c>
      <c r="AR124" s="613"/>
      <c r="AS124" s="613"/>
      <c r="AT124" s="613"/>
      <c r="AU124" s="613"/>
      <c r="AV124" s="613"/>
      <c r="AW124" s="613"/>
      <c r="AX124" s="614"/>
    </row>
    <row r="125" spans="1:50" ht="23.25" hidden="1" customHeight="1" x14ac:dyDescent="0.15">
      <c r="A125" s="462"/>
      <c r="B125" s="463"/>
      <c r="C125" s="463"/>
      <c r="D125" s="463"/>
      <c r="E125" s="463"/>
      <c r="F125" s="464"/>
      <c r="G125" s="411" t="s">
        <v>564</v>
      </c>
      <c r="H125" s="411"/>
      <c r="I125" s="411"/>
      <c r="J125" s="411"/>
      <c r="K125" s="411"/>
      <c r="L125" s="411"/>
      <c r="M125" s="411"/>
      <c r="N125" s="411"/>
      <c r="O125" s="411"/>
      <c r="P125" s="411"/>
      <c r="Q125" s="411"/>
      <c r="R125" s="411"/>
      <c r="S125" s="411"/>
      <c r="T125" s="411"/>
      <c r="U125" s="411"/>
      <c r="V125" s="411"/>
      <c r="W125" s="411"/>
      <c r="X125" s="962"/>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63"/>
      <c r="Y126" s="494" t="s">
        <v>49</v>
      </c>
      <c r="Z126" s="469"/>
      <c r="AA126" s="470"/>
      <c r="AB126" s="495" t="s">
        <v>591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8"/>
      <c r="Z127" s="959"/>
      <c r="AA127" s="960"/>
      <c r="AB127" s="246" t="s">
        <v>11</v>
      </c>
      <c r="AC127" s="247"/>
      <c r="AD127" s="248"/>
      <c r="AE127" s="438" t="s">
        <v>393</v>
      </c>
      <c r="AF127" s="439"/>
      <c r="AG127" s="439"/>
      <c r="AH127" s="440"/>
      <c r="AI127" s="438" t="s">
        <v>391</v>
      </c>
      <c r="AJ127" s="439"/>
      <c r="AK127" s="439"/>
      <c r="AL127" s="440"/>
      <c r="AM127" s="438" t="s">
        <v>420</v>
      </c>
      <c r="AN127" s="439"/>
      <c r="AO127" s="439"/>
      <c r="AP127" s="440"/>
      <c r="AQ127" s="612" t="s">
        <v>435</v>
      </c>
      <c r="AR127" s="613"/>
      <c r="AS127" s="613"/>
      <c r="AT127" s="613"/>
      <c r="AU127" s="613"/>
      <c r="AV127" s="613"/>
      <c r="AW127" s="613"/>
      <c r="AX127" s="614"/>
    </row>
    <row r="128" spans="1:50" ht="23.25" hidden="1" customHeight="1" x14ac:dyDescent="0.15">
      <c r="A128" s="462"/>
      <c r="B128" s="463"/>
      <c r="C128" s="463"/>
      <c r="D128" s="463"/>
      <c r="E128" s="463"/>
      <c r="F128" s="464"/>
      <c r="G128" s="411" t="s">
        <v>564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558</v>
      </c>
      <c r="AR133" s="199"/>
      <c r="AS133" s="132" t="s">
        <v>236</v>
      </c>
      <c r="AT133" s="133"/>
      <c r="AU133" s="345" t="s">
        <v>563</v>
      </c>
      <c r="AV133" s="200"/>
      <c r="AW133" s="132" t="s">
        <v>181</v>
      </c>
      <c r="AX133" s="195"/>
    </row>
    <row r="134" spans="1:50" ht="39.75" customHeight="1" x14ac:dyDescent="0.15">
      <c r="A134" s="189"/>
      <c r="B134" s="186"/>
      <c r="C134" s="180"/>
      <c r="D134" s="186"/>
      <c r="E134" s="180"/>
      <c r="F134" s="181"/>
      <c r="G134" s="295" t="s">
        <v>558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1" t="s">
        <v>558</v>
      </c>
      <c r="AC134" s="205"/>
      <c r="AD134" s="205"/>
      <c r="AE134" s="319" t="s">
        <v>563</v>
      </c>
      <c r="AF134" s="207"/>
      <c r="AG134" s="207"/>
      <c r="AH134" s="207"/>
      <c r="AI134" s="319" t="s">
        <v>563</v>
      </c>
      <c r="AJ134" s="207"/>
      <c r="AK134" s="207"/>
      <c r="AL134" s="207"/>
      <c r="AM134" s="319" t="s">
        <v>560</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558</v>
      </c>
      <c r="AC135" s="343"/>
      <c r="AD135" s="344"/>
      <c r="AE135" s="319" t="s">
        <v>558</v>
      </c>
      <c r="AF135" s="207"/>
      <c r="AG135" s="207"/>
      <c r="AH135" s="207"/>
      <c r="AI135" s="319" t="s">
        <v>563</v>
      </c>
      <c r="AJ135" s="207"/>
      <c r="AK135" s="207"/>
      <c r="AL135" s="207"/>
      <c r="AM135" s="319" t="s">
        <v>560</v>
      </c>
      <c r="AN135" s="207"/>
      <c r="AO135" s="207"/>
      <c r="AP135" s="207"/>
      <c r="AQ135" s="319" t="s">
        <v>558</v>
      </c>
      <c r="AR135" s="207"/>
      <c r="AS135" s="207"/>
      <c r="AT135" s="207"/>
      <c r="AU135" s="319" t="s">
        <v>563</v>
      </c>
      <c r="AV135" s="207"/>
      <c r="AW135" s="207"/>
      <c r="AX135" s="208"/>
    </row>
    <row r="136" spans="1:50" ht="34.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638</v>
      </c>
      <c r="AR137" s="199"/>
      <c r="AS137" s="132" t="s">
        <v>236</v>
      </c>
      <c r="AT137" s="133"/>
      <c r="AU137" s="345" t="s">
        <v>636</v>
      </c>
      <c r="AV137" s="200"/>
      <c r="AW137" s="132" t="s">
        <v>181</v>
      </c>
      <c r="AX137" s="195"/>
    </row>
    <row r="138" spans="1:50" ht="39.75" hidden="1" customHeight="1" x14ac:dyDescent="0.15">
      <c r="A138" s="189"/>
      <c r="B138" s="186"/>
      <c r="C138" s="180"/>
      <c r="D138" s="186"/>
      <c r="E138" s="180"/>
      <c r="F138" s="181"/>
      <c r="G138" s="295" t="s">
        <v>636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635</v>
      </c>
      <c r="AC138" s="343"/>
      <c r="AD138" s="344"/>
      <c r="AE138" s="319" t="s">
        <v>635</v>
      </c>
      <c r="AF138" s="207"/>
      <c r="AG138" s="207"/>
      <c r="AH138" s="207"/>
      <c r="AI138" s="319" t="s">
        <v>637</v>
      </c>
      <c r="AJ138" s="207"/>
      <c r="AK138" s="207"/>
      <c r="AL138" s="207"/>
      <c r="AM138" s="319" t="s">
        <v>560</v>
      </c>
      <c r="AN138" s="207"/>
      <c r="AO138" s="207"/>
      <c r="AP138" s="207"/>
      <c r="AQ138" s="319" t="s">
        <v>636</v>
      </c>
      <c r="AR138" s="207"/>
      <c r="AS138" s="207"/>
      <c r="AT138" s="207"/>
      <c r="AU138" s="319" t="s">
        <v>636</v>
      </c>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635</v>
      </c>
      <c r="AC139" s="343"/>
      <c r="AD139" s="344"/>
      <c r="AE139" s="319" t="s">
        <v>636</v>
      </c>
      <c r="AF139" s="207"/>
      <c r="AG139" s="207"/>
      <c r="AH139" s="207"/>
      <c r="AI139" s="319" t="s">
        <v>636</v>
      </c>
      <c r="AJ139" s="207"/>
      <c r="AK139" s="207"/>
      <c r="AL139" s="207"/>
      <c r="AM139" s="319" t="s">
        <v>560</v>
      </c>
      <c r="AN139" s="207"/>
      <c r="AO139" s="207"/>
      <c r="AP139" s="207"/>
      <c r="AQ139" s="319" t="s">
        <v>638</v>
      </c>
      <c r="AR139" s="207"/>
      <c r="AS139" s="207"/>
      <c r="AT139" s="207"/>
      <c r="AU139" s="319" t="s">
        <v>636</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t="e">
        <f>-AE138</f>
        <v>#VALUE!</v>
      </c>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64"/>
      <c r="E430" s="174" t="s">
        <v>401</v>
      </c>
      <c r="F430" s="929"/>
      <c r="G430" s="930" t="s">
        <v>255</v>
      </c>
      <c r="H430" s="122"/>
      <c r="I430" s="122"/>
      <c r="J430" s="931" t="s">
        <v>558</v>
      </c>
      <c r="K430" s="932"/>
      <c r="L430" s="932"/>
      <c r="M430" s="932"/>
      <c r="N430" s="932"/>
      <c r="O430" s="932"/>
      <c r="P430" s="932"/>
      <c r="Q430" s="932"/>
      <c r="R430" s="932"/>
      <c r="S430" s="932"/>
      <c r="T430" s="933"/>
      <c r="U430" s="934" t="s">
        <v>558</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5"/>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563</v>
      </c>
      <c r="AF432" s="200"/>
      <c r="AG432" s="132" t="s">
        <v>236</v>
      </c>
      <c r="AH432" s="133"/>
      <c r="AI432" s="155"/>
      <c r="AJ432" s="155"/>
      <c r="AK432" s="155"/>
      <c r="AL432" s="153"/>
      <c r="AM432" s="155"/>
      <c r="AN432" s="155"/>
      <c r="AO432" s="155"/>
      <c r="AP432" s="153"/>
      <c r="AQ432" s="611" t="s">
        <v>558</v>
      </c>
      <c r="AR432" s="200"/>
      <c r="AS432" s="132" t="s">
        <v>236</v>
      </c>
      <c r="AT432" s="133"/>
      <c r="AU432" s="611" t="s">
        <v>558</v>
      </c>
      <c r="AV432" s="200"/>
      <c r="AW432" s="132" t="s">
        <v>181</v>
      </c>
      <c r="AX432" s="195"/>
    </row>
    <row r="433" spans="1:50" ht="23.25"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t="s">
        <v>558</v>
      </c>
      <c r="AC433" s="213"/>
      <c r="AD433" s="213"/>
      <c r="AE433" s="416" t="s">
        <v>558</v>
      </c>
      <c r="AF433" s="207"/>
      <c r="AG433" s="207"/>
      <c r="AH433" s="207"/>
      <c r="AI433" s="416" t="s">
        <v>558</v>
      </c>
      <c r="AJ433" s="207"/>
      <c r="AK433" s="207"/>
      <c r="AL433" s="207"/>
      <c r="AM433" s="416" t="s">
        <v>560</v>
      </c>
      <c r="AN433" s="207"/>
      <c r="AO433" s="207"/>
      <c r="AP433" s="207"/>
      <c r="AQ433" s="416" t="s">
        <v>558</v>
      </c>
      <c r="AR433" s="207"/>
      <c r="AS433" s="207"/>
      <c r="AT433" s="353"/>
      <c r="AU433" s="417" t="s">
        <v>558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t="s">
        <v>558</v>
      </c>
      <c r="AC434" s="213"/>
      <c r="AD434" s="213"/>
      <c r="AE434" s="416" t="s">
        <v>558</v>
      </c>
      <c r="AF434" s="207"/>
      <c r="AG434" s="207"/>
      <c r="AH434" s="207"/>
      <c r="AI434" s="416" t="s">
        <v>558</v>
      </c>
      <c r="AJ434" s="207"/>
      <c r="AK434" s="207"/>
      <c r="AL434" s="207"/>
      <c r="AM434" s="416" t="s">
        <v>560</v>
      </c>
      <c r="AN434" s="207"/>
      <c r="AO434" s="207"/>
      <c r="AP434" s="207"/>
      <c r="AQ434" s="416" t="s">
        <v>558</v>
      </c>
      <c r="AR434" s="207"/>
      <c r="AS434" s="207"/>
      <c r="AT434" s="353"/>
      <c r="AU434" s="417" t="s">
        <v>563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0" t="s">
        <v>182</v>
      </c>
      <c r="AC435" s="600"/>
      <c r="AD435" s="600"/>
      <c r="AE435" s="416" t="s">
        <v>558</v>
      </c>
      <c r="AF435" s="207"/>
      <c r="AG435" s="207"/>
      <c r="AH435" s="207"/>
      <c r="AI435" s="416" t="s">
        <v>558</v>
      </c>
      <c r="AJ435" s="207"/>
      <c r="AK435" s="207"/>
      <c r="AL435" s="207"/>
      <c r="AM435" s="416" t="s">
        <v>560</v>
      </c>
      <c r="AN435" s="207"/>
      <c r="AO435" s="207"/>
      <c r="AP435" s="207"/>
      <c r="AQ435" s="416" t="s">
        <v>558</v>
      </c>
      <c r="AR435" s="207"/>
      <c r="AS435" s="207"/>
      <c r="AT435" s="353"/>
      <c r="AU435" s="417" t="s">
        <v>593</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0"/>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0" t="s">
        <v>182</v>
      </c>
      <c r="AC440" s="600"/>
      <c r="AD440" s="600"/>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0"/>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0" t="s">
        <v>182</v>
      </c>
      <c r="AC445" s="600"/>
      <c r="AD445" s="600"/>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0"/>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0" t="s">
        <v>182</v>
      </c>
      <c r="AC450" s="600"/>
      <c r="AD450" s="600"/>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0"/>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0" t="s">
        <v>182</v>
      </c>
      <c r="AC455" s="600"/>
      <c r="AD455" s="600"/>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563</v>
      </c>
      <c r="AF457" s="200"/>
      <c r="AG457" s="132" t="s">
        <v>236</v>
      </c>
      <c r="AH457" s="133"/>
      <c r="AI457" s="155"/>
      <c r="AJ457" s="155"/>
      <c r="AK457" s="155"/>
      <c r="AL457" s="153"/>
      <c r="AM457" s="155"/>
      <c r="AN457" s="155"/>
      <c r="AO457" s="155"/>
      <c r="AP457" s="153"/>
      <c r="AQ457" s="611" t="s">
        <v>558</v>
      </c>
      <c r="AR457" s="200"/>
      <c r="AS457" s="132" t="s">
        <v>236</v>
      </c>
      <c r="AT457" s="133"/>
      <c r="AU457" s="345" t="s">
        <v>563</v>
      </c>
      <c r="AV457" s="200"/>
      <c r="AW457" s="132" t="s">
        <v>181</v>
      </c>
      <c r="AX457" s="195"/>
    </row>
    <row r="458" spans="1:50" ht="23.25"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t="s">
        <v>558</v>
      </c>
      <c r="AC458" s="213"/>
      <c r="AD458" s="213"/>
      <c r="AE458" s="416" t="s">
        <v>563</v>
      </c>
      <c r="AF458" s="207"/>
      <c r="AG458" s="207"/>
      <c r="AH458" s="207"/>
      <c r="AI458" s="416" t="s">
        <v>558</v>
      </c>
      <c r="AJ458" s="207"/>
      <c r="AK458" s="207"/>
      <c r="AL458" s="207"/>
      <c r="AM458" s="416" t="s">
        <v>560</v>
      </c>
      <c r="AN458" s="207"/>
      <c r="AO458" s="207"/>
      <c r="AP458" s="207"/>
      <c r="AQ458" s="416" t="s">
        <v>558</v>
      </c>
      <c r="AR458" s="207"/>
      <c r="AS458" s="207"/>
      <c r="AT458" s="353"/>
      <c r="AU458" s="417" t="s">
        <v>558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t="s">
        <v>558</v>
      </c>
      <c r="AC459" s="213"/>
      <c r="AD459" s="213"/>
      <c r="AE459" s="416" t="s">
        <v>558</v>
      </c>
      <c r="AF459" s="207"/>
      <c r="AG459" s="207"/>
      <c r="AH459" s="207"/>
      <c r="AI459" s="416" t="s">
        <v>558</v>
      </c>
      <c r="AJ459" s="207"/>
      <c r="AK459" s="207"/>
      <c r="AL459" s="207"/>
      <c r="AM459" s="416" t="s">
        <v>560</v>
      </c>
      <c r="AN459" s="207"/>
      <c r="AO459" s="207"/>
      <c r="AP459" s="207"/>
      <c r="AQ459" s="416" t="s">
        <v>558</v>
      </c>
      <c r="AR459" s="207"/>
      <c r="AS459" s="207"/>
      <c r="AT459" s="353"/>
      <c r="AU459" s="417" t="s">
        <v>563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0" t="s">
        <v>14</v>
      </c>
      <c r="AC460" s="600"/>
      <c r="AD460" s="600"/>
      <c r="AE460" s="416" t="s">
        <v>563</v>
      </c>
      <c r="AF460" s="207"/>
      <c r="AG460" s="207"/>
      <c r="AH460" s="207"/>
      <c r="AI460" s="416" t="s">
        <v>558</v>
      </c>
      <c r="AJ460" s="207"/>
      <c r="AK460" s="207"/>
      <c r="AL460" s="207"/>
      <c r="AM460" s="416" t="s">
        <v>560</v>
      </c>
      <c r="AN460" s="207"/>
      <c r="AO460" s="207"/>
      <c r="AP460" s="207"/>
      <c r="AQ460" s="416" t="s">
        <v>593</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0"/>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0" t="s">
        <v>14</v>
      </c>
      <c r="AC465" s="600"/>
      <c r="AD465" s="600"/>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0"/>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0" t="s">
        <v>14</v>
      </c>
      <c r="AC470" s="600"/>
      <c r="AD470" s="600"/>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0"/>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0" t="s">
        <v>14</v>
      </c>
      <c r="AC475" s="600"/>
      <c r="AD475" s="600"/>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0"/>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0" t="s">
        <v>14</v>
      </c>
      <c r="AC480" s="600"/>
      <c r="AD480" s="600"/>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30" t="s">
        <v>255</v>
      </c>
      <c r="H484" s="122"/>
      <c r="I484" s="122"/>
      <c r="J484" s="966"/>
      <c r="K484" s="932"/>
      <c r="L484" s="932"/>
      <c r="M484" s="932"/>
      <c r="N484" s="932"/>
      <c r="O484" s="932"/>
      <c r="P484" s="932"/>
      <c r="Q484" s="932"/>
      <c r="R484" s="932"/>
      <c r="S484" s="932"/>
      <c r="T484" s="93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5"/>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0"/>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0" t="s">
        <v>182</v>
      </c>
      <c r="AC489" s="600"/>
      <c r="AD489" s="600"/>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0"/>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0" t="s">
        <v>182</v>
      </c>
      <c r="AC494" s="600"/>
      <c r="AD494" s="600"/>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0"/>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0" t="s">
        <v>182</v>
      </c>
      <c r="AC499" s="600"/>
      <c r="AD499" s="600"/>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0"/>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0" t="s">
        <v>182</v>
      </c>
      <c r="AC504" s="600"/>
      <c r="AD504" s="600"/>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0"/>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0" t="s">
        <v>182</v>
      </c>
      <c r="AC509" s="600"/>
      <c r="AD509" s="600"/>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0"/>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0" t="s">
        <v>14</v>
      </c>
      <c r="AC514" s="600"/>
      <c r="AD514" s="600"/>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0"/>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0" t="s">
        <v>14</v>
      </c>
      <c r="AC519" s="600"/>
      <c r="AD519" s="600"/>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0"/>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0" t="s">
        <v>14</v>
      </c>
      <c r="AC524" s="600"/>
      <c r="AD524" s="600"/>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0"/>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0" t="s">
        <v>14</v>
      </c>
      <c r="AC529" s="600"/>
      <c r="AD529" s="600"/>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0"/>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0" t="s">
        <v>14</v>
      </c>
      <c r="AC534" s="600"/>
      <c r="AD534" s="600"/>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30" t="s">
        <v>255</v>
      </c>
      <c r="H538" s="122"/>
      <c r="I538" s="122"/>
      <c r="J538" s="966"/>
      <c r="K538" s="932"/>
      <c r="L538" s="932"/>
      <c r="M538" s="932"/>
      <c r="N538" s="932"/>
      <c r="O538" s="932"/>
      <c r="P538" s="932"/>
      <c r="Q538" s="932"/>
      <c r="R538" s="932"/>
      <c r="S538" s="932"/>
      <c r="T538" s="93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5"/>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0"/>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0" t="s">
        <v>182</v>
      </c>
      <c r="AC543" s="600"/>
      <c r="AD543" s="600"/>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0"/>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0" t="s">
        <v>182</v>
      </c>
      <c r="AC548" s="600"/>
      <c r="AD548" s="600"/>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0"/>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0" t="s">
        <v>182</v>
      </c>
      <c r="AC553" s="600"/>
      <c r="AD553" s="600"/>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0"/>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0" t="s">
        <v>182</v>
      </c>
      <c r="AC558" s="600"/>
      <c r="AD558" s="600"/>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0"/>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0" t="s">
        <v>182</v>
      </c>
      <c r="AC563" s="600"/>
      <c r="AD563" s="600"/>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0"/>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0" t="s">
        <v>14</v>
      </c>
      <c r="AC568" s="600"/>
      <c r="AD568" s="600"/>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0"/>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0" t="s">
        <v>14</v>
      </c>
      <c r="AC573" s="600"/>
      <c r="AD573" s="600"/>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0"/>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0" t="s">
        <v>14</v>
      </c>
      <c r="AC578" s="600"/>
      <c r="AD578" s="600"/>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0"/>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0" t="s">
        <v>14</v>
      </c>
      <c r="AC583" s="600"/>
      <c r="AD583" s="600"/>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0"/>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0" t="s">
        <v>14</v>
      </c>
      <c r="AC588" s="600"/>
      <c r="AD588" s="600"/>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30" t="s">
        <v>255</v>
      </c>
      <c r="H592" s="122"/>
      <c r="I592" s="122"/>
      <c r="J592" s="966"/>
      <c r="K592" s="932"/>
      <c r="L592" s="932"/>
      <c r="M592" s="932"/>
      <c r="N592" s="932"/>
      <c r="O592" s="932"/>
      <c r="P592" s="932"/>
      <c r="Q592" s="932"/>
      <c r="R592" s="932"/>
      <c r="S592" s="932"/>
      <c r="T592" s="93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5"/>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0"/>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0" t="s">
        <v>182</v>
      </c>
      <c r="AC597" s="600"/>
      <c r="AD597" s="600"/>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0"/>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0" t="s">
        <v>182</v>
      </c>
      <c r="AC602" s="600"/>
      <c r="AD602" s="600"/>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0"/>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0" t="s">
        <v>182</v>
      </c>
      <c r="AC607" s="600"/>
      <c r="AD607" s="600"/>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0"/>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0" t="s">
        <v>182</v>
      </c>
      <c r="AC612" s="600"/>
      <c r="AD612" s="600"/>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0"/>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0" t="s">
        <v>182</v>
      </c>
      <c r="AC617" s="600"/>
      <c r="AD617" s="600"/>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0"/>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0" t="s">
        <v>14</v>
      </c>
      <c r="AC622" s="600"/>
      <c r="AD622" s="600"/>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0"/>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0" t="s">
        <v>14</v>
      </c>
      <c r="AC627" s="600"/>
      <c r="AD627" s="600"/>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0"/>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0" t="s">
        <v>14</v>
      </c>
      <c r="AC632" s="600"/>
      <c r="AD632" s="600"/>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0"/>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0" t="s">
        <v>14</v>
      </c>
      <c r="AC637" s="600"/>
      <c r="AD637" s="600"/>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0"/>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0" t="s">
        <v>14</v>
      </c>
      <c r="AC642" s="600"/>
      <c r="AD642" s="600"/>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30" t="s">
        <v>255</v>
      </c>
      <c r="H646" s="122"/>
      <c r="I646" s="122"/>
      <c r="J646" s="966"/>
      <c r="K646" s="932"/>
      <c r="L646" s="932"/>
      <c r="M646" s="932"/>
      <c r="N646" s="932"/>
      <c r="O646" s="932"/>
      <c r="P646" s="932"/>
      <c r="Q646" s="932"/>
      <c r="R646" s="932"/>
      <c r="S646" s="932"/>
      <c r="T646" s="93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5"/>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0"/>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0" t="s">
        <v>182</v>
      </c>
      <c r="AC651" s="600"/>
      <c r="AD651" s="600"/>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0"/>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0" t="s">
        <v>182</v>
      </c>
      <c r="AC656" s="600"/>
      <c r="AD656" s="600"/>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0"/>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0" t="s">
        <v>182</v>
      </c>
      <c r="AC661" s="600"/>
      <c r="AD661" s="600"/>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0"/>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0" t="s">
        <v>182</v>
      </c>
      <c r="AC666" s="600"/>
      <c r="AD666" s="600"/>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0"/>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0" t="s">
        <v>182</v>
      </c>
      <c r="AC671" s="600"/>
      <c r="AD671" s="600"/>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0"/>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0" t="s">
        <v>14</v>
      </c>
      <c r="AC676" s="600"/>
      <c r="AD676" s="600"/>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0"/>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0" t="s">
        <v>14</v>
      </c>
      <c r="AC681" s="600"/>
      <c r="AD681" s="600"/>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0"/>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0" t="s">
        <v>14</v>
      </c>
      <c r="AC686" s="600"/>
      <c r="AD686" s="600"/>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0"/>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0" t="s">
        <v>14</v>
      </c>
      <c r="AC691" s="600"/>
      <c r="AD691" s="600"/>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0"/>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0" t="s">
        <v>14</v>
      </c>
      <c r="AC696" s="600"/>
      <c r="AD696" s="600"/>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1" t="s">
        <v>31</v>
      </c>
      <c r="AH701" s="400"/>
      <c r="AI701" s="400"/>
      <c r="AJ701" s="400"/>
      <c r="AK701" s="400"/>
      <c r="AL701" s="400"/>
      <c r="AM701" s="400"/>
      <c r="AN701" s="400"/>
      <c r="AO701" s="400"/>
      <c r="AP701" s="400"/>
      <c r="AQ701" s="400"/>
      <c r="AR701" s="400"/>
      <c r="AS701" s="400"/>
      <c r="AT701" s="400"/>
      <c r="AU701" s="400"/>
      <c r="AV701" s="400"/>
      <c r="AW701" s="400"/>
      <c r="AX701" s="852"/>
    </row>
    <row r="702" spans="1:50" ht="135" customHeight="1" x14ac:dyDescent="0.15">
      <c r="A702" s="901" t="s">
        <v>140</v>
      </c>
      <c r="B702" s="90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565</v>
      </c>
      <c r="AE702" s="358"/>
      <c r="AF702" s="358"/>
      <c r="AG702" s="403" t="s">
        <v>594</v>
      </c>
      <c r="AH702" s="404"/>
      <c r="AI702" s="404"/>
      <c r="AJ702" s="404"/>
      <c r="AK702" s="404"/>
      <c r="AL702" s="404"/>
      <c r="AM702" s="404"/>
      <c r="AN702" s="404"/>
      <c r="AO702" s="404"/>
      <c r="AP702" s="404"/>
      <c r="AQ702" s="404"/>
      <c r="AR702" s="404"/>
      <c r="AS702" s="404"/>
      <c r="AT702" s="404"/>
      <c r="AU702" s="404"/>
      <c r="AV702" s="404"/>
      <c r="AW702" s="404"/>
      <c r="AX702" s="405"/>
    </row>
    <row r="703" spans="1:50" ht="103.5" customHeight="1" x14ac:dyDescent="0.15">
      <c r="A703" s="903"/>
      <c r="B703" s="904"/>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0"/>
      <c r="AD703" s="331" t="s">
        <v>565</v>
      </c>
      <c r="AE703" s="332"/>
      <c r="AF703" s="332"/>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101.25" customHeight="1" x14ac:dyDescent="0.15">
      <c r="A704" s="905"/>
      <c r="B704" s="906"/>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565</v>
      </c>
      <c r="AE704" s="809"/>
      <c r="AF704" s="809"/>
      <c r="AG704" s="167" t="s">
        <v>596</v>
      </c>
      <c r="AH704" s="107"/>
      <c r="AI704" s="107"/>
      <c r="AJ704" s="107"/>
      <c r="AK704" s="107"/>
      <c r="AL704" s="107"/>
      <c r="AM704" s="107"/>
      <c r="AN704" s="107"/>
      <c r="AO704" s="107"/>
      <c r="AP704" s="107"/>
      <c r="AQ704" s="107"/>
      <c r="AR704" s="107"/>
      <c r="AS704" s="107"/>
      <c r="AT704" s="107"/>
      <c r="AU704" s="107"/>
      <c r="AV704" s="107"/>
      <c r="AW704" s="107"/>
      <c r="AX704" s="168"/>
    </row>
    <row r="705" spans="1:50" ht="48.75" customHeight="1" x14ac:dyDescent="0.15">
      <c r="A705" s="665" t="s">
        <v>39</v>
      </c>
      <c r="B705" s="666"/>
      <c r="C705" s="848" t="s">
        <v>41</v>
      </c>
      <c r="D705" s="849"/>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50"/>
      <c r="AD705" s="739" t="s">
        <v>565</v>
      </c>
      <c r="AE705" s="740"/>
      <c r="AF705" s="740"/>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48.75" customHeight="1" x14ac:dyDescent="0.15">
      <c r="A706" s="667"/>
      <c r="B706" s="668"/>
      <c r="C706" s="821"/>
      <c r="D706" s="822"/>
      <c r="E706" s="755" t="s">
        <v>382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1" t="s">
        <v>615</v>
      </c>
      <c r="AE706" s="332"/>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48.75" customHeight="1" x14ac:dyDescent="0.15">
      <c r="A707" s="667"/>
      <c r="B707" s="668"/>
      <c r="C707" s="823"/>
      <c r="D707" s="824"/>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4" t="s">
        <v>615</v>
      </c>
      <c r="AE707" s="865"/>
      <c r="AF707" s="865"/>
      <c r="AG707" s="167"/>
      <c r="AH707" s="107"/>
      <c r="AI707" s="107"/>
      <c r="AJ707" s="107"/>
      <c r="AK707" s="107"/>
      <c r="AL707" s="107"/>
      <c r="AM707" s="107"/>
      <c r="AN707" s="107"/>
      <c r="AO707" s="107"/>
      <c r="AP707" s="107"/>
      <c r="AQ707" s="107"/>
      <c r="AR707" s="107"/>
      <c r="AS707" s="107"/>
      <c r="AT707" s="107"/>
      <c r="AU707" s="107"/>
      <c r="AV707" s="107"/>
      <c r="AW707" s="107"/>
      <c r="AX707" s="168"/>
    </row>
    <row r="708" spans="1:50" ht="39.75" customHeight="1" x14ac:dyDescent="0.15">
      <c r="A708" s="667"/>
      <c r="B708" s="66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5" t="s">
        <v>614</v>
      </c>
      <c r="AE708" s="626"/>
      <c r="AF708" s="626"/>
      <c r="AG708" s="767" t="s">
        <v>568</v>
      </c>
      <c r="AH708" s="768"/>
      <c r="AI708" s="768"/>
      <c r="AJ708" s="768"/>
      <c r="AK708" s="768"/>
      <c r="AL708" s="768"/>
      <c r="AM708" s="768"/>
      <c r="AN708" s="768"/>
      <c r="AO708" s="768"/>
      <c r="AP708" s="768"/>
      <c r="AQ708" s="768"/>
      <c r="AR708" s="768"/>
      <c r="AS708" s="768"/>
      <c r="AT708" s="768"/>
      <c r="AU708" s="768"/>
      <c r="AV708" s="768"/>
      <c r="AW708" s="768"/>
      <c r="AX708" s="769"/>
    </row>
    <row r="709" spans="1:50" ht="57.75" customHeight="1" x14ac:dyDescent="0.15">
      <c r="A709" s="667"/>
      <c r="B709" s="669"/>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565</v>
      </c>
      <c r="AE709" s="332"/>
      <c r="AF709" s="332"/>
      <c r="AG709" s="100" t="s">
        <v>598</v>
      </c>
      <c r="AH709" s="101"/>
      <c r="AI709" s="101"/>
      <c r="AJ709" s="101"/>
      <c r="AK709" s="101"/>
      <c r="AL709" s="101"/>
      <c r="AM709" s="101"/>
      <c r="AN709" s="101"/>
      <c r="AO709" s="101"/>
      <c r="AP709" s="101"/>
      <c r="AQ709" s="101"/>
      <c r="AR709" s="101"/>
      <c r="AS709" s="101"/>
      <c r="AT709" s="101"/>
      <c r="AU709" s="101"/>
      <c r="AV709" s="101"/>
      <c r="AW709" s="101"/>
      <c r="AX709" s="102"/>
    </row>
    <row r="710" spans="1:50" ht="39" customHeight="1" x14ac:dyDescent="0.15">
      <c r="A710" s="667"/>
      <c r="B710" s="669"/>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614</v>
      </c>
      <c r="AE710" s="332"/>
      <c r="AF710" s="332"/>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7"/>
      <c r="B711" s="669"/>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565</v>
      </c>
      <c r="AE711" s="332"/>
      <c r="AF711" s="332"/>
      <c r="AG711" s="100" t="s">
        <v>599</v>
      </c>
      <c r="AH711" s="101"/>
      <c r="AI711" s="101"/>
      <c r="AJ711" s="101"/>
      <c r="AK711" s="101"/>
      <c r="AL711" s="101"/>
      <c r="AM711" s="101"/>
      <c r="AN711" s="101"/>
      <c r="AO711" s="101"/>
      <c r="AP711" s="101"/>
      <c r="AQ711" s="101"/>
      <c r="AR711" s="101"/>
      <c r="AS711" s="101"/>
      <c r="AT711" s="101"/>
      <c r="AU711" s="101"/>
      <c r="AV711" s="101"/>
      <c r="AW711" s="101"/>
      <c r="AX711" s="102"/>
    </row>
    <row r="712" spans="1:50" ht="39" customHeight="1" x14ac:dyDescent="0.15">
      <c r="A712" s="667"/>
      <c r="B712" s="669"/>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8" t="s">
        <v>614</v>
      </c>
      <c r="AE712" s="809"/>
      <c r="AF712" s="809"/>
      <c r="AG712" s="837" t="s">
        <v>568</v>
      </c>
      <c r="AH712" s="838"/>
      <c r="AI712" s="838"/>
      <c r="AJ712" s="838"/>
      <c r="AK712" s="838"/>
      <c r="AL712" s="838"/>
      <c r="AM712" s="838"/>
      <c r="AN712" s="838"/>
      <c r="AO712" s="838"/>
      <c r="AP712" s="838"/>
      <c r="AQ712" s="838"/>
      <c r="AR712" s="838"/>
      <c r="AS712" s="838"/>
      <c r="AT712" s="838"/>
      <c r="AU712" s="838"/>
      <c r="AV712" s="838"/>
      <c r="AW712" s="838"/>
      <c r="AX712" s="839"/>
    </row>
    <row r="713" spans="1:50" ht="39" customHeight="1" x14ac:dyDescent="0.15">
      <c r="A713" s="667"/>
      <c r="B713" s="669"/>
      <c r="C713" s="1015" t="s">
        <v>351</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31" t="s">
        <v>614</v>
      </c>
      <c r="AE713" s="332"/>
      <c r="AF713" s="688"/>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0"/>
      <c r="B714" s="671"/>
      <c r="C714" s="672" t="s">
        <v>328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565</v>
      </c>
      <c r="AE714" s="835"/>
      <c r="AF714" s="836"/>
      <c r="AG714" s="761" t="s">
        <v>600</v>
      </c>
      <c r="AH714" s="762"/>
      <c r="AI714" s="762"/>
      <c r="AJ714" s="762"/>
      <c r="AK714" s="762"/>
      <c r="AL714" s="762"/>
      <c r="AM714" s="762"/>
      <c r="AN714" s="762"/>
      <c r="AO714" s="762"/>
      <c r="AP714" s="762"/>
      <c r="AQ714" s="762"/>
      <c r="AR714" s="762"/>
      <c r="AS714" s="762"/>
      <c r="AT714" s="762"/>
      <c r="AU714" s="762"/>
      <c r="AV714" s="762"/>
      <c r="AW714" s="762"/>
      <c r="AX714" s="763"/>
    </row>
    <row r="715" spans="1:50" ht="57.75" customHeight="1" x14ac:dyDescent="0.15">
      <c r="A715" s="665" t="s">
        <v>40</v>
      </c>
      <c r="B715" s="811"/>
      <c r="C715" s="812" t="s">
        <v>329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5" t="s">
        <v>565</v>
      </c>
      <c r="AE715" s="626"/>
      <c r="AF715" s="681"/>
      <c r="AG715" s="767" t="s">
        <v>601</v>
      </c>
      <c r="AH715" s="768"/>
      <c r="AI715" s="768"/>
      <c r="AJ715" s="768"/>
      <c r="AK715" s="768"/>
      <c r="AL715" s="768"/>
      <c r="AM715" s="768"/>
      <c r="AN715" s="768"/>
      <c r="AO715" s="768"/>
      <c r="AP715" s="768"/>
      <c r="AQ715" s="768"/>
      <c r="AR715" s="768"/>
      <c r="AS715" s="768"/>
      <c r="AT715" s="768"/>
      <c r="AU715" s="768"/>
      <c r="AV715" s="768"/>
      <c r="AW715" s="768"/>
      <c r="AX715" s="769"/>
    </row>
    <row r="716" spans="1:50" ht="57.75" customHeight="1" x14ac:dyDescent="0.15">
      <c r="A716" s="667"/>
      <c r="B716" s="669"/>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565</v>
      </c>
      <c r="AE716" s="648"/>
      <c r="AF716" s="648"/>
      <c r="AG716" s="100" t="s">
        <v>602</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7"/>
      <c r="B717" s="669"/>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565</v>
      </c>
      <c r="AE717" s="332"/>
      <c r="AF717" s="332"/>
      <c r="AG717" s="100" t="s">
        <v>603</v>
      </c>
      <c r="AH717" s="101"/>
      <c r="AI717" s="101"/>
      <c r="AJ717" s="101"/>
      <c r="AK717" s="101"/>
      <c r="AL717" s="101"/>
      <c r="AM717" s="101"/>
      <c r="AN717" s="101"/>
      <c r="AO717" s="101"/>
      <c r="AP717" s="101"/>
      <c r="AQ717" s="101"/>
      <c r="AR717" s="101"/>
      <c r="AS717" s="101"/>
      <c r="AT717" s="101"/>
      <c r="AU717" s="101"/>
      <c r="AV717" s="101"/>
      <c r="AW717" s="101"/>
      <c r="AX717" s="102"/>
    </row>
    <row r="718" spans="1:50" ht="92.25" customHeight="1" x14ac:dyDescent="0.15">
      <c r="A718" s="670"/>
      <c r="B718" s="671"/>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565</v>
      </c>
      <c r="AE718" s="332"/>
      <c r="AF718" s="332"/>
      <c r="AG718" s="126" t="s">
        <v>659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614</v>
      </c>
      <c r="AE719" s="626"/>
      <c r="AF719" s="626"/>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0.25" customHeight="1" x14ac:dyDescent="0.15">
      <c r="A721" s="804"/>
      <c r="B721" s="805"/>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0.25" customHeight="1" x14ac:dyDescent="0.15">
      <c r="A722" s="804"/>
      <c r="B722" s="805"/>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0.25" customHeight="1" x14ac:dyDescent="0.15">
      <c r="A723" s="804"/>
      <c r="B723" s="805"/>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0.25" customHeight="1" x14ac:dyDescent="0.15">
      <c r="A724" s="804"/>
      <c r="B724" s="805"/>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0.25" customHeight="1" x14ac:dyDescent="0.15">
      <c r="A725" s="806"/>
      <c r="B725" s="807"/>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5" t="s">
        <v>48</v>
      </c>
      <c r="B726" s="829"/>
      <c r="C726" s="842" t="s">
        <v>53</v>
      </c>
      <c r="D726" s="868"/>
      <c r="E726" s="868"/>
      <c r="F726" s="869"/>
      <c r="G726" s="598" t="s">
        <v>654</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30"/>
      <c r="B727" s="831"/>
      <c r="C727" s="774" t="s">
        <v>57</v>
      </c>
      <c r="D727" s="775"/>
      <c r="E727" s="775"/>
      <c r="F727" s="776"/>
      <c r="G727" s="595" t="s">
        <v>655</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9" t="s">
        <v>660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7.25" customHeight="1" thickBot="1" x14ac:dyDescent="0.2">
      <c r="A731" s="826" t="s">
        <v>661</v>
      </c>
      <c r="B731" s="827"/>
      <c r="C731" s="827"/>
      <c r="D731" s="827"/>
      <c r="E731" s="828"/>
      <c r="F731" s="754" t="s">
        <v>662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07.25" customHeight="1" thickBot="1" x14ac:dyDescent="0.2">
      <c r="A733" s="698" t="s">
        <v>663</v>
      </c>
      <c r="B733" s="699"/>
      <c r="C733" s="699"/>
      <c r="D733" s="699"/>
      <c r="E733" s="700"/>
      <c r="F733" s="662" t="s">
        <v>664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89.2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5" t="s">
        <v>356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2" t="s">
        <v>404</v>
      </c>
      <c r="B737" s="210"/>
      <c r="C737" s="210"/>
      <c r="D737" s="211"/>
      <c r="E737" s="1023" t="s">
        <v>568</v>
      </c>
      <c r="F737" s="1023"/>
      <c r="G737" s="1023"/>
      <c r="H737" s="1023"/>
      <c r="I737" s="1023"/>
      <c r="J737" s="1023"/>
      <c r="K737" s="1023"/>
      <c r="L737" s="1023"/>
      <c r="M737" s="1023"/>
      <c r="N737" s="378" t="s">
        <v>399</v>
      </c>
      <c r="O737" s="378"/>
      <c r="P737" s="378"/>
      <c r="Q737" s="378"/>
      <c r="R737" s="1023" t="s">
        <v>568</v>
      </c>
      <c r="S737" s="1023"/>
      <c r="T737" s="1023"/>
      <c r="U737" s="1023"/>
      <c r="V737" s="1023"/>
      <c r="W737" s="1023"/>
      <c r="X737" s="1023"/>
      <c r="Y737" s="1023"/>
      <c r="Z737" s="1023"/>
      <c r="AA737" s="378" t="s">
        <v>398</v>
      </c>
      <c r="AB737" s="378"/>
      <c r="AC737" s="378"/>
      <c r="AD737" s="378"/>
      <c r="AE737" s="1023" t="s">
        <v>568</v>
      </c>
      <c r="AF737" s="1023"/>
      <c r="AG737" s="1023"/>
      <c r="AH737" s="1023"/>
      <c r="AI737" s="1023"/>
      <c r="AJ737" s="1023"/>
      <c r="AK737" s="1023"/>
      <c r="AL737" s="1023"/>
      <c r="AM737" s="1023"/>
      <c r="AN737" s="378" t="s">
        <v>397</v>
      </c>
      <c r="AO737" s="378"/>
      <c r="AP737" s="378"/>
      <c r="AQ737" s="378"/>
      <c r="AR737" s="1029" t="s">
        <v>568</v>
      </c>
      <c r="AS737" s="1030"/>
      <c r="AT737" s="1030"/>
      <c r="AU737" s="1030"/>
      <c r="AV737" s="1030"/>
      <c r="AW737" s="1030"/>
      <c r="AX737" s="1031"/>
      <c r="AY737" s="88"/>
      <c r="AZ737" s="88"/>
    </row>
    <row r="738" spans="1:52" ht="24.75" customHeight="1" x14ac:dyDescent="0.15">
      <c r="A738" s="1022" t="s">
        <v>396</v>
      </c>
      <c r="B738" s="210"/>
      <c r="C738" s="210"/>
      <c r="D738" s="211"/>
      <c r="E738" s="1023" t="s">
        <v>568</v>
      </c>
      <c r="F738" s="1023"/>
      <c r="G738" s="1023"/>
      <c r="H738" s="1023"/>
      <c r="I738" s="1023"/>
      <c r="J738" s="1023"/>
      <c r="K738" s="1023"/>
      <c r="L738" s="1023"/>
      <c r="M738" s="1023"/>
      <c r="N738" s="378" t="s">
        <v>395</v>
      </c>
      <c r="O738" s="378"/>
      <c r="P738" s="378"/>
      <c r="Q738" s="378"/>
      <c r="R738" s="1023" t="s">
        <v>568</v>
      </c>
      <c r="S738" s="1023"/>
      <c r="T738" s="1023"/>
      <c r="U738" s="1023"/>
      <c r="V738" s="1023"/>
      <c r="W738" s="1023"/>
      <c r="X738" s="1023"/>
      <c r="Y738" s="1023"/>
      <c r="Z738" s="1023"/>
      <c r="AA738" s="378" t="s">
        <v>394</v>
      </c>
      <c r="AB738" s="378"/>
      <c r="AC738" s="378"/>
      <c r="AD738" s="378"/>
      <c r="AE738" s="1023" t="s">
        <v>604</v>
      </c>
      <c r="AF738" s="1023"/>
      <c r="AG738" s="1023"/>
      <c r="AH738" s="1023"/>
      <c r="AI738" s="1023"/>
      <c r="AJ738" s="1023"/>
      <c r="AK738" s="1023"/>
      <c r="AL738" s="1023"/>
      <c r="AM738" s="1023"/>
      <c r="AN738" s="378" t="s">
        <v>393</v>
      </c>
      <c r="AO738" s="378"/>
      <c r="AP738" s="378"/>
      <c r="AQ738" s="378"/>
      <c r="AR738" s="1029" t="s">
        <v>648</v>
      </c>
      <c r="AS738" s="1030"/>
      <c r="AT738" s="1030"/>
      <c r="AU738" s="1030"/>
      <c r="AV738" s="1030"/>
      <c r="AW738" s="1030"/>
      <c r="AX738" s="1031"/>
    </row>
    <row r="739" spans="1:52" ht="24.75" customHeight="1" x14ac:dyDescent="0.15">
      <c r="A739" s="1022" t="s">
        <v>392</v>
      </c>
      <c r="B739" s="210"/>
      <c r="C739" s="210"/>
      <c r="D739" s="211"/>
      <c r="E739" s="1023" t="s">
        <v>639</v>
      </c>
      <c r="F739" s="1023"/>
      <c r="G739" s="1023"/>
      <c r="H739" s="1023"/>
      <c r="I739" s="1023"/>
      <c r="J739" s="1023"/>
      <c r="K739" s="1023"/>
      <c r="L739" s="1023"/>
      <c r="M739" s="1023"/>
      <c r="N739" s="1024"/>
      <c r="O739" s="1024"/>
      <c r="P739" s="1024"/>
      <c r="Q739" s="1024"/>
      <c r="R739" s="1025"/>
      <c r="S739" s="1025"/>
      <c r="T739" s="1025"/>
      <c r="U739" s="1025"/>
      <c r="V739" s="1025"/>
      <c r="W739" s="1025"/>
      <c r="X739" s="1025"/>
      <c r="Y739" s="1025"/>
      <c r="Z739" s="1025"/>
      <c r="AA739" s="1024"/>
      <c r="AB739" s="1024"/>
      <c r="AC739" s="1024"/>
      <c r="AD739" s="1024"/>
      <c r="AE739" s="1025"/>
      <c r="AF739" s="1025"/>
      <c r="AG739" s="1025"/>
      <c r="AH739" s="1025"/>
      <c r="AI739" s="1025"/>
      <c r="AJ739" s="1025"/>
      <c r="AK739" s="1025"/>
      <c r="AL739" s="1025"/>
      <c r="AM739" s="1025"/>
      <c r="AN739" s="1024"/>
      <c r="AO739" s="1024"/>
      <c r="AP739" s="1024"/>
      <c r="AQ739" s="1024"/>
      <c r="AR739" s="1026"/>
      <c r="AS739" s="1027"/>
      <c r="AT739" s="1027"/>
      <c r="AU739" s="1027"/>
      <c r="AV739" s="1027"/>
      <c r="AW739" s="1027"/>
      <c r="AX739" s="1028"/>
    </row>
    <row r="740" spans="1:52" ht="24.75" customHeight="1" thickBot="1" x14ac:dyDescent="0.2">
      <c r="A740" s="1004" t="s">
        <v>416</v>
      </c>
      <c r="B740" s="1005"/>
      <c r="C740" s="1005"/>
      <c r="D740" s="1006"/>
      <c r="E740" s="1007" t="s">
        <v>605</v>
      </c>
      <c r="F740" s="1008"/>
      <c r="G740" s="1008"/>
      <c r="H740" s="92" t="str">
        <f>IF(E740="", "", "(")</f>
        <v>(</v>
      </c>
      <c r="I740" s="1008"/>
      <c r="J740" s="1008"/>
      <c r="K740" s="92" t="str">
        <f>IF(OR(I740="　", I740=""), "", "-")</f>
        <v/>
      </c>
      <c r="L740" s="1009">
        <v>142</v>
      </c>
      <c r="M740" s="1009"/>
      <c r="N740" s="93" t="str">
        <f>IF(O740="", "", "-")</f>
        <v/>
      </c>
      <c r="O740" s="94"/>
      <c r="P740" s="93" t="str">
        <f>IF(E740="", "", ")")</f>
        <v>)</v>
      </c>
      <c r="Q740" s="1007"/>
      <c r="R740" s="1008"/>
      <c r="S740" s="1008"/>
      <c r="T740" s="92" t="str">
        <f>IF(Q740="", "", "(")</f>
        <v/>
      </c>
      <c r="U740" s="1008"/>
      <c r="V740" s="1008"/>
      <c r="W740" s="92" t="str">
        <f>IF(OR(U740="　", U740=""), "", "-")</f>
        <v/>
      </c>
      <c r="X740" s="1009"/>
      <c r="Y740" s="1009"/>
      <c r="Z740" s="93" t="str">
        <f>IF(AA740="", "", "-")</f>
        <v/>
      </c>
      <c r="AA740" s="94"/>
      <c r="AB740" s="93" t="str">
        <f>IF(Q740="", "", ")")</f>
        <v/>
      </c>
      <c r="AC740" s="1007"/>
      <c r="AD740" s="1008"/>
      <c r="AE740" s="1008"/>
      <c r="AF740" s="92" t="str">
        <f>IF(AC740="", "", "(")</f>
        <v/>
      </c>
      <c r="AG740" s="1008"/>
      <c r="AH740" s="1008"/>
      <c r="AI740" s="92" t="str">
        <f>IF(OR(AG740="　", AG740=""), "", "-")</f>
        <v/>
      </c>
      <c r="AJ740" s="1009"/>
      <c r="AK740" s="1009"/>
      <c r="AL740" s="93" t="str">
        <f>IF(AM740="", "", "-")</f>
        <v/>
      </c>
      <c r="AM740" s="94"/>
      <c r="AN740" s="93" t="str">
        <f>IF(AC740="", "", ")")</f>
        <v/>
      </c>
      <c r="AO740" s="1032"/>
      <c r="AP740" s="1033"/>
      <c r="AQ740" s="1033"/>
      <c r="AR740" s="1033"/>
      <c r="AS740" s="1033"/>
      <c r="AT740" s="1033"/>
      <c r="AU740" s="1033"/>
      <c r="AV740" s="1033"/>
      <c r="AW740" s="1033"/>
      <c r="AX740" s="1034"/>
    </row>
    <row r="741" spans="1:52" ht="28.35" customHeight="1" x14ac:dyDescent="0.15">
      <c r="A741" s="635" t="s">
        <v>385</v>
      </c>
      <c r="B741" s="636"/>
      <c r="C741" s="636"/>
      <c r="D741" s="636"/>
      <c r="E741" s="636"/>
      <c r="F741" s="637"/>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387</v>
      </c>
      <c r="B780" s="650"/>
      <c r="C780" s="650"/>
      <c r="D780" s="650"/>
      <c r="E780" s="650"/>
      <c r="F780" s="651"/>
      <c r="G780" s="616" t="s">
        <v>616</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617</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20"/>
    </row>
    <row r="781" spans="1:50" ht="24.75" customHeight="1" x14ac:dyDescent="0.15">
      <c r="A781" s="652"/>
      <c r="B781" s="653"/>
      <c r="C781" s="653"/>
      <c r="D781" s="653"/>
      <c r="E781" s="653"/>
      <c r="F781" s="654"/>
      <c r="G781" s="842"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5"/>
      <c r="AC781" s="842"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2"/>
      <c r="B782" s="653"/>
      <c r="C782" s="653"/>
      <c r="D782" s="653"/>
      <c r="E782" s="653"/>
      <c r="F782" s="654"/>
      <c r="G782" s="695" t="s">
        <v>618</v>
      </c>
      <c r="H782" s="696"/>
      <c r="I782" s="696"/>
      <c r="J782" s="696"/>
      <c r="K782" s="697"/>
      <c r="L782" s="689" t="s">
        <v>645</v>
      </c>
      <c r="M782" s="866"/>
      <c r="N782" s="866"/>
      <c r="O782" s="866"/>
      <c r="P782" s="866"/>
      <c r="Q782" s="866"/>
      <c r="R782" s="866"/>
      <c r="S782" s="866"/>
      <c r="T782" s="866"/>
      <c r="U782" s="866"/>
      <c r="V782" s="866"/>
      <c r="W782" s="866"/>
      <c r="X782" s="867"/>
      <c r="Y782" s="406">
        <v>14.52</v>
      </c>
      <c r="Z782" s="407"/>
      <c r="AA782" s="407"/>
      <c r="AB782" s="832"/>
      <c r="AC782" s="695" t="s">
        <v>623</v>
      </c>
      <c r="AD782" s="862"/>
      <c r="AE782" s="862"/>
      <c r="AF782" s="862"/>
      <c r="AG782" s="863"/>
      <c r="AH782" s="689" t="s">
        <v>619</v>
      </c>
      <c r="AI782" s="690"/>
      <c r="AJ782" s="690"/>
      <c r="AK782" s="690"/>
      <c r="AL782" s="690"/>
      <c r="AM782" s="690"/>
      <c r="AN782" s="690"/>
      <c r="AO782" s="690"/>
      <c r="AP782" s="690"/>
      <c r="AQ782" s="690"/>
      <c r="AR782" s="690"/>
      <c r="AS782" s="690"/>
      <c r="AT782" s="691"/>
      <c r="AU782" s="406">
        <v>3.5999999999999997E-2</v>
      </c>
      <c r="AV782" s="407"/>
      <c r="AW782" s="407"/>
      <c r="AX782" s="408"/>
    </row>
    <row r="783" spans="1:50" ht="48" customHeight="1" x14ac:dyDescent="0.15">
      <c r="A783" s="652"/>
      <c r="B783" s="653"/>
      <c r="C783" s="653"/>
      <c r="D783" s="653"/>
      <c r="E783" s="653"/>
      <c r="F783" s="654"/>
      <c r="G783" s="627" t="s">
        <v>643</v>
      </c>
      <c r="H783" s="655"/>
      <c r="I783" s="655"/>
      <c r="J783" s="655"/>
      <c r="K783" s="656"/>
      <c r="L783" s="619" t="s">
        <v>644</v>
      </c>
      <c r="M783" s="657"/>
      <c r="N783" s="657"/>
      <c r="O783" s="657"/>
      <c r="P783" s="657"/>
      <c r="Q783" s="657"/>
      <c r="R783" s="657"/>
      <c r="S783" s="657"/>
      <c r="T783" s="657"/>
      <c r="U783" s="657"/>
      <c r="V783" s="657"/>
      <c r="W783" s="657"/>
      <c r="X783" s="658"/>
      <c r="Y783" s="622">
        <v>1.2</v>
      </c>
      <c r="Z783" s="623"/>
      <c r="AA783" s="623"/>
      <c r="AB783" s="633"/>
      <c r="AC783" s="627" t="s">
        <v>620</v>
      </c>
      <c r="AD783" s="628"/>
      <c r="AE783" s="628"/>
      <c r="AF783" s="628"/>
      <c r="AG783" s="629"/>
      <c r="AH783" s="619" t="s">
        <v>621</v>
      </c>
      <c r="AI783" s="620"/>
      <c r="AJ783" s="620"/>
      <c r="AK783" s="620"/>
      <c r="AL783" s="620"/>
      <c r="AM783" s="620"/>
      <c r="AN783" s="620"/>
      <c r="AO783" s="620"/>
      <c r="AP783" s="620"/>
      <c r="AQ783" s="620"/>
      <c r="AR783" s="620"/>
      <c r="AS783" s="620"/>
      <c r="AT783" s="621"/>
      <c r="AU783" s="622">
        <v>0.48</v>
      </c>
      <c r="AV783" s="623"/>
      <c r="AW783" s="623"/>
      <c r="AX783" s="624"/>
    </row>
    <row r="784" spans="1:50" ht="24.75" customHeight="1" x14ac:dyDescent="0.15">
      <c r="A784" s="652"/>
      <c r="B784" s="653"/>
      <c r="C784" s="653"/>
      <c r="D784" s="653"/>
      <c r="E784" s="653"/>
      <c r="F784" s="654"/>
      <c r="G784" s="627" t="s">
        <v>641</v>
      </c>
      <c r="H784" s="628"/>
      <c r="I784" s="628"/>
      <c r="J784" s="628"/>
      <c r="K784" s="629"/>
      <c r="L784" s="619" t="s">
        <v>642</v>
      </c>
      <c r="M784" s="620"/>
      <c r="N784" s="620"/>
      <c r="O784" s="620"/>
      <c r="P784" s="620"/>
      <c r="Q784" s="620"/>
      <c r="R784" s="620"/>
      <c r="S784" s="620"/>
      <c r="T784" s="620"/>
      <c r="U784" s="620"/>
      <c r="V784" s="620"/>
      <c r="W784" s="620"/>
      <c r="X784" s="621"/>
      <c r="Y784" s="622">
        <v>0.7</v>
      </c>
      <c r="Z784" s="623"/>
      <c r="AA784" s="623"/>
      <c r="AB784" s="633"/>
      <c r="AC784" s="627" t="s">
        <v>622</v>
      </c>
      <c r="AD784" s="628"/>
      <c r="AE784" s="628"/>
      <c r="AF784" s="628"/>
      <c r="AG784" s="629"/>
      <c r="AH784" s="619" t="s">
        <v>646</v>
      </c>
      <c r="AI784" s="620"/>
      <c r="AJ784" s="620"/>
      <c r="AK784" s="620"/>
      <c r="AL784" s="620"/>
      <c r="AM784" s="620"/>
      <c r="AN784" s="620"/>
      <c r="AO784" s="620"/>
      <c r="AP784" s="620"/>
      <c r="AQ784" s="620"/>
      <c r="AR784" s="620"/>
      <c r="AS784" s="620"/>
      <c r="AT784" s="621"/>
      <c r="AU784" s="622">
        <v>0.184</v>
      </c>
      <c r="AV784" s="623"/>
      <c r="AW784" s="623"/>
      <c r="AX784" s="624"/>
    </row>
    <row r="785" spans="1:50" ht="24.75" customHeight="1" x14ac:dyDescent="0.15">
      <c r="A785" s="652"/>
      <c r="B785" s="653"/>
      <c r="C785" s="653"/>
      <c r="D785" s="653"/>
      <c r="E785" s="653"/>
      <c r="F785" s="654"/>
      <c r="G785" s="627" t="s">
        <v>640</v>
      </c>
      <c r="H785" s="628"/>
      <c r="I785" s="628"/>
      <c r="J785" s="628"/>
      <c r="K785" s="629"/>
      <c r="L785" s="619" t="s">
        <v>647</v>
      </c>
      <c r="M785" s="620"/>
      <c r="N785" s="620"/>
      <c r="O785" s="620"/>
      <c r="P785" s="620"/>
      <c r="Q785" s="620"/>
      <c r="R785" s="620"/>
      <c r="S785" s="620"/>
      <c r="T785" s="620"/>
      <c r="U785" s="620"/>
      <c r="V785" s="620"/>
      <c r="W785" s="620"/>
      <c r="X785" s="621"/>
      <c r="Y785" s="622">
        <v>0.57999999999999996</v>
      </c>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55"/>
      <c r="I786" s="655"/>
      <c r="J786" s="655"/>
      <c r="K786" s="656"/>
      <c r="L786" s="619"/>
      <c r="M786" s="657"/>
      <c r="N786" s="657"/>
      <c r="O786" s="657"/>
      <c r="P786" s="657"/>
      <c r="Q786" s="657"/>
      <c r="R786" s="657"/>
      <c r="S786" s="657"/>
      <c r="T786" s="657"/>
      <c r="U786" s="657"/>
      <c r="V786" s="657"/>
      <c r="W786" s="657"/>
      <c r="X786" s="658"/>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x14ac:dyDescent="0.15">
      <c r="A792" s="652"/>
      <c r="B792" s="653"/>
      <c r="C792" s="653"/>
      <c r="D792" s="653"/>
      <c r="E792" s="653"/>
      <c r="F792" s="654"/>
      <c r="G792" s="853" t="s">
        <v>20</v>
      </c>
      <c r="H792" s="854"/>
      <c r="I792" s="854"/>
      <c r="J792" s="854"/>
      <c r="K792" s="854"/>
      <c r="L792" s="855"/>
      <c r="M792" s="856"/>
      <c r="N792" s="856"/>
      <c r="O792" s="856"/>
      <c r="P792" s="856"/>
      <c r="Q792" s="856"/>
      <c r="R792" s="856"/>
      <c r="S792" s="856"/>
      <c r="T792" s="856"/>
      <c r="U792" s="856"/>
      <c r="V792" s="856"/>
      <c r="W792" s="856"/>
      <c r="X792" s="857"/>
      <c r="Y792" s="858">
        <f>SUM(Y782:AB791)</f>
        <v>16.999999999999996</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0.7</v>
      </c>
      <c r="AV792" s="859"/>
      <c r="AW792" s="859"/>
      <c r="AX792" s="861"/>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20"/>
    </row>
    <row r="794" spans="1:50" ht="24.75" hidden="1" customHeight="1" x14ac:dyDescent="0.15">
      <c r="A794" s="652"/>
      <c r="B794" s="653"/>
      <c r="C794" s="653"/>
      <c r="D794" s="653"/>
      <c r="E794" s="653"/>
      <c r="F794" s="654"/>
      <c r="G794" s="842"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5"/>
      <c r="AC794" s="842"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hidden="1" customHeight="1" x14ac:dyDescent="0.15">
      <c r="A795" s="652"/>
      <c r="B795" s="653"/>
      <c r="C795" s="653"/>
      <c r="D795" s="653"/>
      <c r="E795" s="653"/>
      <c r="F795" s="654"/>
      <c r="G795" s="695"/>
      <c r="H795" s="862"/>
      <c r="I795" s="862"/>
      <c r="J795" s="862"/>
      <c r="K795" s="863"/>
      <c r="L795" s="689"/>
      <c r="M795" s="690"/>
      <c r="N795" s="690"/>
      <c r="O795" s="690"/>
      <c r="P795" s="690"/>
      <c r="Q795" s="690"/>
      <c r="R795" s="690"/>
      <c r="S795" s="690"/>
      <c r="T795" s="690"/>
      <c r="U795" s="690"/>
      <c r="V795" s="690"/>
      <c r="W795" s="690"/>
      <c r="X795" s="691"/>
      <c r="Y795" s="406"/>
      <c r="Z795" s="407"/>
      <c r="AA795" s="407"/>
      <c r="AB795" s="832"/>
      <c r="AC795" s="695"/>
      <c r="AD795" s="862"/>
      <c r="AE795" s="862"/>
      <c r="AF795" s="862"/>
      <c r="AG795" s="863"/>
      <c r="AH795" s="689"/>
      <c r="AI795" s="690"/>
      <c r="AJ795" s="690"/>
      <c r="AK795" s="690"/>
      <c r="AL795" s="690"/>
      <c r="AM795" s="690"/>
      <c r="AN795" s="690"/>
      <c r="AO795" s="690"/>
      <c r="AP795" s="690"/>
      <c r="AQ795" s="690"/>
      <c r="AR795" s="690"/>
      <c r="AS795" s="690"/>
      <c r="AT795" s="691"/>
      <c r="AU795" s="406"/>
      <c r="AV795" s="407"/>
      <c r="AW795" s="407"/>
      <c r="AX795" s="408"/>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53" t="s">
        <v>20</v>
      </c>
      <c r="H805" s="854"/>
      <c r="I805" s="854"/>
      <c r="J805" s="854"/>
      <c r="K805" s="854"/>
      <c r="L805" s="855"/>
      <c r="M805" s="856"/>
      <c r="N805" s="856"/>
      <c r="O805" s="856"/>
      <c r="P805" s="856"/>
      <c r="Q805" s="856"/>
      <c r="R805" s="856"/>
      <c r="S805" s="856"/>
      <c r="T805" s="856"/>
      <c r="U805" s="856"/>
      <c r="V805" s="856"/>
      <c r="W805" s="856"/>
      <c r="X805" s="857"/>
      <c r="Y805" s="858">
        <f>SUM(Y795:AB804)</f>
        <v>0</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0</v>
      </c>
      <c r="AV805" s="859"/>
      <c r="AW805" s="859"/>
      <c r="AX805" s="861"/>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20"/>
    </row>
    <row r="807" spans="1:50" ht="24.75" hidden="1" customHeight="1" x14ac:dyDescent="0.15">
      <c r="A807" s="652"/>
      <c r="B807" s="653"/>
      <c r="C807" s="653"/>
      <c r="D807" s="653"/>
      <c r="E807" s="653"/>
      <c r="F807" s="654"/>
      <c r="G807" s="842"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5"/>
      <c r="AC807" s="842"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2"/>
      <c r="B808" s="653"/>
      <c r="C808" s="653"/>
      <c r="D808" s="653"/>
      <c r="E808" s="653"/>
      <c r="F808" s="654"/>
      <c r="G808" s="695"/>
      <c r="H808" s="862"/>
      <c r="I808" s="862"/>
      <c r="J808" s="862"/>
      <c r="K808" s="863"/>
      <c r="L808" s="689"/>
      <c r="M808" s="690"/>
      <c r="N808" s="690"/>
      <c r="O808" s="690"/>
      <c r="P808" s="690"/>
      <c r="Q808" s="690"/>
      <c r="R808" s="690"/>
      <c r="S808" s="690"/>
      <c r="T808" s="690"/>
      <c r="U808" s="690"/>
      <c r="V808" s="690"/>
      <c r="W808" s="690"/>
      <c r="X808" s="691"/>
      <c r="Y808" s="406"/>
      <c r="Z808" s="407"/>
      <c r="AA808" s="407"/>
      <c r="AB808" s="832"/>
      <c r="AC808" s="695"/>
      <c r="AD808" s="862"/>
      <c r="AE808" s="862"/>
      <c r="AF808" s="862"/>
      <c r="AG808" s="863"/>
      <c r="AH808" s="689"/>
      <c r="AI808" s="690"/>
      <c r="AJ808" s="690"/>
      <c r="AK808" s="690"/>
      <c r="AL808" s="690"/>
      <c r="AM808" s="690"/>
      <c r="AN808" s="690"/>
      <c r="AO808" s="690"/>
      <c r="AP808" s="690"/>
      <c r="AQ808" s="690"/>
      <c r="AR808" s="690"/>
      <c r="AS808" s="690"/>
      <c r="AT808" s="691"/>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53" t="s">
        <v>20</v>
      </c>
      <c r="H818" s="854"/>
      <c r="I818" s="854"/>
      <c r="J818" s="854"/>
      <c r="K818" s="854"/>
      <c r="L818" s="855"/>
      <c r="M818" s="856"/>
      <c r="N818" s="856"/>
      <c r="O818" s="856"/>
      <c r="P818" s="856"/>
      <c r="Q818" s="856"/>
      <c r="R818" s="856"/>
      <c r="S818" s="856"/>
      <c r="T818" s="856"/>
      <c r="U818" s="856"/>
      <c r="V818" s="856"/>
      <c r="W818" s="856"/>
      <c r="X818" s="857"/>
      <c r="Y818" s="858">
        <f>SUM(Y808:AB817)</f>
        <v>0</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0</v>
      </c>
      <c r="AV818" s="859"/>
      <c r="AW818" s="859"/>
      <c r="AX818" s="861"/>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20"/>
    </row>
    <row r="820" spans="1:50" ht="24.75" hidden="1" customHeight="1" x14ac:dyDescent="0.15">
      <c r="A820" s="652"/>
      <c r="B820" s="653"/>
      <c r="C820" s="653"/>
      <c r="D820" s="653"/>
      <c r="E820" s="653"/>
      <c r="F820" s="654"/>
      <c r="G820" s="842"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5"/>
      <c r="AC820" s="842"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2"/>
      <c r="B821" s="653"/>
      <c r="C821" s="653"/>
      <c r="D821" s="653"/>
      <c r="E821" s="653"/>
      <c r="F821" s="654"/>
      <c r="G821" s="695"/>
      <c r="H821" s="862"/>
      <c r="I821" s="862"/>
      <c r="J821" s="862"/>
      <c r="K821" s="863"/>
      <c r="L821" s="689"/>
      <c r="M821" s="690"/>
      <c r="N821" s="690"/>
      <c r="O821" s="690"/>
      <c r="P821" s="690"/>
      <c r="Q821" s="690"/>
      <c r="R821" s="690"/>
      <c r="S821" s="690"/>
      <c r="T821" s="690"/>
      <c r="U821" s="690"/>
      <c r="V821" s="690"/>
      <c r="W821" s="690"/>
      <c r="X821" s="691"/>
      <c r="Y821" s="406"/>
      <c r="Z821" s="407"/>
      <c r="AA821" s="407"/>
      <c r="AB821" s="832"/>
      <c r="AC821" s="695"/>
      <c r="AD821" s="862"/>
      <c r="AE821" s="862"/>
      <c r="AF821" s="862"/>
      <c r="AG821" s="863"/>
      <c r="AH821" s="689"/>
      <c r="AI821" s="690"/>
      <c r="AJ821" s="690"/>
      <c r="AK821" s="690"/>
      <c r="AL821" s="690"/>
      <c r="AM821" s="690"/>
      <c r="AN821" s="690"/>
      <c r="AO821" s="690"/>
      <c r="AP821" s="690"/>
      <c r="AQ821" s="690"/>
      <c r="AR821" s="690"/>
      <c r="AS821" s="690"/>
      <c r="AT821" s="691"/>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53" t="s">
        <v>20</v>
      </c>
      <c r="H831" s="854"/>
      <c r="I831" s="854"/>
      <c r="J831" s="854"/>
      <c r="K831" s="854"/>
      <c r="L831" s="855"/>
      <c r="M831" s="856"/>
      <c r="N831" s="856"/>
      <c r="O831" s="856"/>
      <c r="P831" s="856"/>
      <c r="Q831" s="856"/>
      <c r="R831" s="856"/>
      <c r="S831" s="856"/>
      <c r="T831" s="856"/>
      <c r="U831" s="856"/>
      <c r="V831" s="856"/>
      <c r="W831" s="856"/>
      <c r="X831" s="857"/>
      <c r="Y831" s="858">
        <f>SUM(Y821:AB830)</f>
        <v>0</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0</v>
      </c>
      <c r="AV831" s="859"/>
      <c r="AW831" s="859"/>
      <c r="AX831" s="861"/>
    </row>
    <row r="832" spans="1:50" ht="24.75" customHeight="1" thickBot="1" x14ac:dyDescent="0.2">
      <c r="A832" s="936" t="s">
        <v>148</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49.5" customHeight="1" x14ac:dyDescent="0.15">
      <c r="A838" s="389">
        <v>1</v>
      </c>
      <c r="B838" s="389">
        <v>1</v>
      </c>
      <c r="C838" s="374" t="s">
        <v>624</v>
      </c>
      <c r="D838" s="360"/>
      <c r="E838" s="360"/>
      <c r="F838" s="360"/>
      <c r="G838" s="360"/>
      <c r="H838" s="360"/>
      <c r="I838" s="360"/>
      <c r="J838" s="361">
        <v>3130005005532</v>
      </c>
      <c r="K838" s="362"/>
      <c r="L838" s="362"/>
      <c r="M838" s="362"/>
      <c r="N838" s="362"/>
      <c r="O838" s="362"/>
      <c r="P838" s="363" t="s">
        <v>625</v>
      </c>
      <c r="Q838" s="363"/>
      <c r="R838" s="363"/>
      <c r="S838" s="363"/>
      <c r="T838" s="363"/>
      <c r="U838" s="363"/>
      <c r="V838" s="363"/>
      <c r="W838" s="363"/>
      <c r="X838" s="363"/>
      <c r="Y838" s="364">
        <v>17</v>
      </c>
      <c r="Z838" s="365"/>
      <c r="AA838" s="365"/>
      <c r="AB838" s="366"/>
      <c r="AC838" s="376" t="s">
        <v>626</v>
      </c>
      <c r="AD838" s="384"/>
      <c r="AE838" s="384"/>
      <c r="AF838" s="384"/>
      <c r="AG838" s="384"/>
      <c r="AH838" s="385" t="s">
        <v>563</v>
      </c>
      <c r="AI838" s="386"/>
      <c r="AJ838" s="386"/>
      <c r="AK838" s="386"/>
      <c r="AL838" s="370" t="s">
        <v>563</v>
      </c>
      <c r="AM838" s="371"/>
      <c r="AN838" s="371"/>
      <c r="AO838" s="372"/>
      <c r="AP838" s="373" t="s">
        <v>563</v>
      </c>
      <c r="AQ838" s="373"/>
      <c r="AR838" s="373"/>
      <c r="AS838" s="373"/>
      <c r="AT838" s="373"/>
      <c r="AU838" s="373"/>
      <c r="AV838" s="373"/>
      <c r="AW838" s="373"/>
      <c r="AX838" s="373"/>
    </row>
    <row r="839" spans="1:50" ht="52.5" customHeight="1" x14ac:dyDescent="0.15">
      <c r="A839" s="389">
        <v>2</v>
      </c>
      <c r="B839" s="389">
        <v>1</v>
      </c>
      <c r="C839" s="374" t="s">
        <v>627</v>
      </c>
      <c r="D839" s="360"/>
      <c r="E839" s="360"/>
      <c r="F839" s="360"/>
      <c r="G839" s="360"/>
      <c r="H839" s="360"/>
      <c r="I839" s="360"/>
      <c r="J839" s="361">
        <v>5010005007398</v>
      </c>
      <c r="K839" s="362"/>
      <c r="L839" s="362"/>
      <c r="M839" s="362"/>
      <c r="N839" s="362"/>
      <c r="O839" s="362"/>
      <c r="P839" s="363" t="s">
        <v>625</v>
      </c>
      <c r="Q839" s="363"/>
      <c r="R839" s="363"/>
      <c r="S839" s="363"/>
      <c r="T839" s="363"/>
      <c r="U839" s="363"/>
      <c r="V839" s="363"/>
      <c r="W839" s="363"/>
      <c r="X839" s="363"/>
      <c r="Y839" s="364">
        <v>17</v>
      </c>
      <c r="Z839" s="365"/>
      <c r="AA839" s="365"/>
      <c r="AB839" s="366"/>
      <c r="AC839" s="376" t="s">
        <v>626</v>
      </c>
      <c r="AD839" s="376"/>
      <c r="AE839" s="376"/>
      <c r="AF839" s="376"/>
      <c r="AG839" s="376"/>
      <c r="AH839" s="385" t="s">
        <v>563</v>
      </c>
      <c r="AI839" s="386"/>
      <c r="AJ839" s="386"/>
      <c r="AK839" s="386"/>
      <c r="AL839" s="370" t="s">
        <v>563</v>
      </c>
      <c r="AM839" s="371"/>
      <c r="AN839" s="371"/>
      <c r="AO839" s="372"/>
      <c r="AP839" s="373" t="s">
        <v>563</v>
      </c>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60.75" customHeight="1" x14ac:dyDescent="0.15">
      <c r="A871" s="389">
        <v>1</v>
      </c>
      <c r="B871" s="389">
        <v>1</v>
      </c>
      <c r="C871" s="374" t="s">
        <v>628</v>
      </c>
      <c r="D871" s="360"/>
      <c r="E871" s="360"/>
      <c r="F871" s="360"/>
      <c r="G871" s="360"/>
      <c r="H871" s="360"/>
      <c r="I871" s="360"/>
      <c r="J871" s="361">
        <v>1240005004054</v>
      </c>
      <c r="K871" s="362"/>
      <c r="L871" s="362"/>
      <c r="M871" s="362"/>
      <c r="N871" s="362"/>
      <c r="O871" s="362"/>
      <c r="P871" s="363" t="s">
        <v>629</v>
      </c>
      <c r="Q871" s="363"/>
      <c r="R871" s="363"/>
      <c r="S871" s="363"/>
      <c r="T871" s="363"/>
      <c r="U871" s="363"/>
      <c r="V871" s="363"/>
      <c r="W871" s="363"/>
      <c r="X871" s="363"/>
      <c r="Y871" s="364">
        <v>0.7</v>
      </c>
      <c r="Z871" s="365"/>
      <c r="AA871" s="365"/>
      <c r="AB871" s="366"/>
      <c r="AC871" s="376" t="s">
        <v>626</v>
      </c>
      <c r="AD871" s="384"/>
      <c r="AE871" s="384"/>
      <c r="AF871" s="384"/>
      <c r="AG871" s="384"/>
      <c r="AH871" s="385" t="s">
        <v>563</v>
      </c>
      <c r="AI871" s="386"/>
      <c r="AJ871" s="386"/>
      <c r="AK871" s="386"/>
      <c r="AL871" s="370" t="s">
        <v>563</v>
      </c>
      <c r="AM871" s="371"/>
      <c r="AN871" s="371"/>
      <c r="AO871" s="372"/>
      <c r="AP871" s="373" t="s">
        <v>563</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35">
      <formula>IF(RIGHT(TEXT(P14,"0.#"),1)=".",FALSE,TRUE)</formula>
    </cfRule>
    <cfRule type="expression" dxfId="2758" priority="14036">
      <formula>IF(RIGHT(TEXT(P14,"0.#"),1)=".",TRUE,FALSE)</formula>
    </cfRule>
  </conditionalFormatting>
  <conditionalFormatting sqref="AE32">
    <cfRule type="expression" dxfId="2757" priority="14025">
      <formula>IF(RIGHT(TEXT(AE32,"0.#"),1)=".",FALSE,TRUE)</formula>
    </cfRule>
    <cfRule type="expression" dxfId="2756" priority="14026">
      <formula>IF(RIGHT(TEXT(AE32,"0.#"),1)=".",TRUE,FALSE)</formula>
    </cfRule>
  </conditionalFormatting>
  <conditionalFormatting sqref="P18:AX18">
    <cfRule type="expression" dxfId="2755" priority="13911">
      <formula>IF(RIGHT(TEXT(P18,"0.#"),1)=".",FALSE,TRUE)</formula>
    </cfRule>
    <cfRule type="expression" dxfId="2754" priority="13912">
      <formula>IF(RIGHT(TEXT(P18,"0.#"),1)=".",TRUE,FALSE)</formula>
    </cfRule>
  </conditionalFormatting>
  <conditionalFormatting sqref="Y792">
    <cfRule type="expression" dxfId="2753" priority="13903">
      <formula>IF(RIGHT(TEXT(Y792,"0.#"),1)=".",FALSE,TRUE)</formula>
    </cfRule>
    <cfRule type="expression" dxfId="2752" priority="13904">
      <formula>IF(RIGHT(TEXT(Y792,"0.#"),1)=".",TRUE,FALSE)</formula>
    </cfRule>
  </conditionalFormatting>
  <conditionalFormatting sqref="Y823:Y830 Y821 Y810:Y817 Y808 Y797:Y804 Y795">
    <cfRule type="expression" dxfId="2751" priority="13685">
      <formula>IF(RIGHT(TEXT(Y795,"0.#"),1)=".",FALSE,TRUE)</formula>
    </cfRule>
    <cfRule type="expression" dxfId="2750" priority="13686">
      <formula>IF(RIGHT(TEXT(Y795,"0.#"),1)=".",TRUE,FALSE)</formula>
    </cfRule>
  </conditionalFormatting>
  <conditionalFormatting sqref="P16:AQ17 P15:AX15 P13:AX13">
    <cfRule type="expression" dxfId="2749" priority="13733">
      <formula>IF(RIGHT(TEXT(P13,"0.#"),1)=".",FALSE,TRUE)</formula>
    </cfRule>
    <cfRule type="expression" dxfId="2748" priority="13734">
      <formula>IF(RIGHT(TEXT(P13,"0.#"),1)=".",TRUE,FALSE)</formula>
    </cfRule>
  </conditionalFormatting>
  <conditionalFormatting sqref="P19:AJ19">
    <cfRule type="expression" dxfId="2747" priority="13731">
      <formula>IF(RIGHT(TEXT(P19,"0.#"),1)=".",FALSE,TRUE)</formula>
    </cfRule>
    <cfRule type="expression" dxfId="2746" priority="13732">
      <formula>IF(RIGHT(TEXT(P19,"0.#"),1)=".",TRUE,FALSE)</formula>
    </cfRule>
  </conditionalFormatting>
  <conditionalFormatting sqref="AE101 AQ101">
    <cfRule type="expression" dxfId="2745" priority="13723">
      <formula>IF(RIGHT(TEXT(AE101,"0.#"),1)=".",FALSE,TRUE)</formula>
    </cfRule>
    <cfRule type="expression" dxfId="2744" priority="13724">
      <formula>IF(RIGHT(TEXT(AE101,"0.#"),1)=".",TRUE,FALSE)</formula>
    </cfRule>
  </conditionalFormatting>
  <conditionalFormatting sqref="Y787:Y791">
    <cfRule type="expression" dxfId="2743" priority="13709">
      <formula>IF(RIGHT(TEXT(Y787,"0.#"),1)=".",FALSE,TRUE)</formula>
    </cfRule>
    <cfRule type="expression" dxfId="2742" priority="13710">
      <formula>IF(RIGHT(TEXT(Y787,"0.#"),1)=".",TRUE,FALSE)</formula>
    </cfRule>
  </conditionalFormatting>
  <conditionalFormatting sqref="AU792">
    <cfRule type="expression" dxfId="2741" priority="13705">
      <formula>IF(RIGHT(TEXT(AU792,"0.#"),1)=".",FALSE,TRUE)</formula>
    </cfRule>
    <cfRule type="expression" dxfId="2740" priority="13706">
      <formula>IF(RIGHT(TEXT(AU792,"0.#"),1)=".",TRUE,FALSE)</formula>
    </cfRule>
  </conditionalFormatting>
  <conditionalFormatting sqref="AU785:AU791">
    <cfRule type="expression" dxfId="2739" priority="13703">
      <formula>IF(RIGHT(TEXT(AU785,"0.#"),1)=".",FALSE,TRUE)</formula>
    </cfRule>
    <cfRule type="expression" dxfId="2738" priority="13704">
      <formula>IF(RIGHT(TEXT(AU785,"0.#"),1)=".",TRUE,FALSE)</formula>
    </cfRule>
  </conditionalFormatting>
  <conditionalFormatting sqref="Y822 Y809 Y796">
    <cfRule type="expression" dxfId="2737" priority="13689">
      <formula>IF(RIGHT(TEXT(Y796,"0.#"),1)=".",FALSE,TRUE)</formula>
    </cfRule>
    <cfRule type="expression" dxfId="2736" priority="13690">
      <formula>IF(RIGHT(TEXT(Y796,"0.#"),1)=".",TRUE,FALSE)</formula>
    </cfRule>
  </conditionalFormatting>
  <conditionalFormatting sqref="Y831 Y818 Y805">
    <cfRule type="expression" dxfId="2735" priority="13687">
      <formula>IF(RIGHT(TEXT(Y805,"0.#"),1)=".",FALSE,TRUE)</formula>
    </cfRule>
    <cfRule type="expression" dxfId="2734" priority="13688">
      <formula>IF(RIGHT(TEXT(Y805,"0.#"),1)=".",TRUE,FALSE)</formula>
    </cfRule>
  </conditionalFormatting>
  <conditionalFormatting sqref="AU822 AU809 AU796">
    <cfRule type="expression" dxfId="2733" priority="13683">
      <formula>IF(RIGHT(TEXT(AU796,"0.#"),1)=".",FALSE,TRUE)</formula>
    </cfRule>
    <cfRule type="expression" dxfId="2732" priority="13684">
      <formula>IF(RIGHT(TEXT(AU796,"0.#"),1)=".",TRUE,FALSE)</formula>
    </cfRule>
  </conditionalFormatting>
  <conditionalFormatting sqref="AU831 AU818 AU805">
    <cfRule type="expression" dxfId="2731" priority="13681">
      <formula>IF(RIGHT(TEXT(AU805,"0.#"),1)=".",FALSE,TRUE)</formula>
    </cfRule>
    <cfRule type="expression" dxfId="2730" priority="13682">
      <formula>IF(RIGHT(TEXT(AU805,"0.#"),1)=".",TRUE,FALSE)</formula>
    </cfRule>
  </conditionalFormatting>
  <conditionalFormatting sqref="AU823:AU830 AU821 AU810:AU817 AU808 AU797:AU804 AU795">
    <cfRule type="expression" dxfId="2729" priority="13679">
      <formula>IF(RIGHT(TEXT(AU795,"0.#"),1)=".",FALSE,TRUE)</formula>
    </cfRule>
    <cfRule type="expression" dxfId="2728" priority="13680">
      <formula>IF(RIGHT(TEXT(AU795,"0.#"),1)=".",TRUE,FALSE)</formula>
    </cfRule>
  </conditionalFormatting>
  <conditionalFormatting sqref="AM87">
    <cfRule type="expression" dxfId="2727" priority="13333">
      <formula>IF(RIGHT(TEXT(AM87,"0.#"),1)=".",FALSE,TRUE)</formula>
    </cfRule>
    <cfRule type="expression" dxfId="2726" priority="13334">
      <formula>IF(RIGHT(TEXT(AM87,"0.#"),1)=".",TRUE,FALSE)</formula>
    </cfRule>
  </conditionalFormatting>
  <conditionalFormatting sqref="AE55">
    <cfRule type="expression" dxfId="2725" priority="13401">
      <formula>IF(RIGHT(TEXT(AE55,"0.#"),1)=".",FALSE,TRUE)</formula>
    </cfRule>
    <cfRule type="expression" dxfId="2724" priority="13402">
      <formula>IF(RIGHT(TEXT(AE55,"0.#"),1)=".",TRUE,FALSE)</formula>
    </cfRule>
  </conditionalFormatting>
  <conditionalFormatting sqref="AI55">
    <cfRule type="expression" dxfId="2723" priority="13399">
      <formula>IF(RIGHT(TEXT(AI55,"0.#"),1)=".",FALSE,TRUE)</formula>
    </cfRule>
    <cfRule type="expression" dxfId="2722" priority="13400">
      <formula>IF(RIGHT(TEXT(AI55,"0.#"),1)=".",TRUE,FALSE)</formula>
    </cfRule>
  </conditionalFormatting>
  <conditionalFormatting sqref="AM34">
    <cfRule type="expression" dxfId="2721" priority="13479">
      <formula>IF(RIGHT(TEXT(AM34,"0.#"),1)=".",FALSE,TRUE)</formula>
    </cfRule>
    <cfRule type="expression" dxfId="2720" priority="13480">
      <formula>IF(RIGHT(TEXT(AM34,"0.#"),1)=".",TRUE,FALSE)</formula>
    </cfRule>
  </conditionalFormatting>
  <conditionalFormatting sqref="AE33">
    <cfRule type="expression" dxfId="2719" priority="13493">
      <formula>IF(RIGHT(TEXT(AE33,"0.#"),1)=".",FALSE,TRUE)</formula>
    </cfRule>
    <cfRule type="expression" dxfId="2718" priority="13494">
      <formula>IF(RIGHT(TEXT(AE33,"0.#"),1)=".",TRUE,FALSE)</formula>
    </cfRule>
  </conditionalFormatting>
  <conditionalFormatting sqref="AE34">
    <cfRule type="expression" dxfId="2717" priority="13491">
      <formula>IF(RIGHT(TEXT(AE34,"0.#"),1)=".",FALSE,TRUE)</formula>
    </cfRule>
    <cfRule type="expression" dxfId="2716" priority="13492">
      <formula>IF(RIGHT(TEXT(AE34,"0.#"),1)=".",TRUE,FALSE)</formula>
    </cfRule>
  </conditionalFormatting>
  <conditionalFormatting sqref="AI34">
    <cfRule type="expression" dxfId="2715" priority="13489">
      <formula>IF(RIGHT(TEXT(AI34,"0.#"),1)=".",FALSE,TRUE)</formula>
    </cfRule>
    <cfRule type="expression" dxfId="2714" priority="13490">
      <formula>IF(RIGHT(TEXT(AI34,"0.#"),1)=".",TRUE,FALSE)</formula>
    </cfRule>
  </conditionalFormatting>
  <conditionalFormatting sqref="AI33">
    <cfRule type="expression" dxfId="2713" priority="13487">
      <formula>IF(RIGHT(TEXT(AI33,"0.#"),1)=".",FALSE,TRUE)</formula>
    </cfRule>
    <cfRule type="expression" dxfId="2712" priority="13488">
      <formula>IF(RIGHT(TEXT(AI33,"0.#"),1)=".",TRUE,FALSE)</formula>
    </cfRule>
  </conditionalFormatting>
  <conditionalFormatting sqref="AI32">
    <cfRule type="expression" dxfId="2711" priority="13485">
      <formula>IF(RIGHT(TEXT(AI32,"0.#"),1)=".",FALSE,TRUE)</formula>
    </cfRule>
    <cfRule type="expression" dxfId="2710" priority="13486">
      <formula>IF(RIGHT(TEXT(AI32,"0.#"),1)=".",TRUE,FALSE)</formula>
    </cfRule>
  </conditionalFormatting>
  <conditionalFormatting sqref="AM32">
    <cfRule type="expression" dxfId="2709" priority="13483">
      <formula>IF(RIGHT(TEXT(AM32,"0.#"),1)=".",FALSE,TRUE)</formula>
    </cfRule>
    <cfRule type="expression" dxfId="2708" priority="13484">
      <formula>IF(RIGHT(TEXT(AM32,"0.#"),1)=".",TRUE,FALSE)</formula>
    </cfRule>
  </conditionalFormatting>
  <conditionalFormatting sqref="AM33">
    <cfRule type="expression" dxfId="2707" priority="13481">
      <formula>IF(RIGHT(TEXT(AM33,"0.#"),1)=".",FALSE,TRUE)</formula>
    </cfRule>
    <cfRule type="expression" dxfId="2706" priority="13482">
      <formula>IF(RIGHT(TEXT(AM33,"0.#"),1)=".",TRUE,FALSE)</formula>
    </cfRule>
  </conditionalFormatting>
  <conditionalFormatting sqref="AQ32:AQ34">
    <cfRule type="expression" dxfId="2705" priority="13473">
      <formula>IF(RIGHT(TEXT(AQ32,"0.#"),1)=".",FALSE,TRUE)</formula>
    </cfRule>
    <cfRule type="expression" dxfId="2704" priority="13474">
      <formula>IF(RIGHT(TEXT(AQ32,"0.#"),1)=".",TRUE,FALSE)</formula>
    </cfRule>
  </conditionalFormatting>
  <conditionalFormatting sqref="AU32:AU34">
    <cfRule type="expression" dxfId="2703" priority="13471">
      <formula>IF(RIGHT(TEXT(AU32,"0.#"),1)=".",FALSE,TRUE)</formula>
    </cfRule>
    <cfRule type="expression" dxfId="2702" priority="13472">
      <formula>IF(RIGHT(TEXT(AU32,"0.#"),1)=".",TRUE,FALSE)</formula>
    </cfRule>
  </conditionalFormatting>
  <conditionalFormatting sqref="AE53">
    <cfRule type="expression" dxfId="2701" priority="13405">
      <formula>IF(RIGHT(TEXT(AE53,"0.#"),1)=".",FALSE,TRUE)</formula>
    </cfRule>
    <cfRule type="expression" dxfId="2700" priority="13406">
      <formula>IF(RIGHT(TEXT(AE53,"0.#"),1)=".",TRUE,FALSE)</formula>
    </cfRule>
  </conditionalFormatting>
  <conditionalFormatting sqref="AE54">
    <cfRule type="expression" dxfId="2699" priority="13403">
      <formula>IF(RIGHT(TEXT(AE54,"0.#"),1)=".",FALSE,TRUE)</formula>
    </cfRule>
    <cfRule type="expression" dxfId="2698" priority="13404">
      <formula>IF(RIGHT(TEXT(AE54,"0.#"),1)=".",TRUE,FALSE)</formula>
    </cfRule>
  </conditionalFormatting>
  <conditionalFormatting sqref="AI54">
    <cfRule type="expression" dxfId="2697" priority="13397">
      <formula>IF(RIGHT(TEXT(AI54,"0.#"),1)=".",FALSE,TRUE)</formula>
    </cfRule>
    <cfRule type="expression" dxfId="2696" priority="13398">
      <formula>IF(RIGHT(TEXT(AI54,"0.#"),1)=".",TRUE,FALSE)</formula>
    </cfRule>
  </conditionalFormatting>
  <conditionalFormatting sqref="AI53">
    <cfRule type="expression" dxfId="2695" priority="13395">
      <formula>IF(RIGHT(TEXT(AI53,"0.#"),1)=".",FALSE,TRUE)</formula>
    </cfRule>
    <cfRule type="expression" dxfId="2694" priority="13396">
      <formula>IF(RIGHT(TEXT(AI53,"0.#"),1)=".",TRUE,FALSE)</formula>
    </cfRule>
  </conditionalFormatting>
  <conditionalFormatting sqref="AM53">
    <cfRule type="expression" dxfId="2693" priority="13393">
      <formula>IF(RIGHT(TEXT(AM53,"0.#"),1)=".",FALSE,TRUE)</formula>
    </cfRule>
    <cfRule type="expression" dxfId="2692" priority="13394">
      <formula>IF(RIGHT(TEXT(AM53,"0.#"),1)=".",TRUE,FALSE)</formula>
    </cfRule>
  </conditionalFormatting>
  <conditionalFormatting sqref="AM54">
    <cfRule type="expression" dxfId="2691" priority="13391">
      <formula>IF(RIGHT(TEXT(AM54,"0.#"),1)=".",FALSE,TRUE)</formula>
    </cfRule>
    <cfRule type="expression" dxfId="2690" priority="13392">
      <formula>IF(RIGHT(TEXT(AM54,"0.#"),1)=".",TRUE,FALSE)</formula>
    </cfRule>
  </conditionalFormatting>
  <conditionalFormatting sqref="AM55">
    <cfRule type="expression" dxfId="2689" priority="13389">
      <formula>IF(RIGHT(TEXT(AM55,"0.#"),1)=".",FALSE,TRUE)</formula>
    </cfRule>
    <cfRule type="expression" dxfId="2688" priority="13390">
      <formula>IF(RIGHT(TEXT(AM55,"0.#"),1)=".",TRUE,FALSE)</formula>
    </cfRule>
  </conditionalFormatting>
  <conditionalFormatting sqref="AE60">
    <cfRule type="expression" dxfId="2687" priority="13375">
      <formula>IF(RIGHT(TEXT(AE60,"0.#"),1)=".",FALSE,TRUE)</formula>
    </cfRule>
    <cfRule type="expression" dxfId="2686" priority="13376">
      <formula>IF(RIGHT(TEXT(AE60,"0.#"),1)=".",TRUE,FALSE)</formula>
    </cfRule>
  </conditionalFormatting>
  <conditionalFormatting sqref="AE61">
    <cfRule type="expression" dxfId="2685" priority="13373">
      <formula>IF(RIGHT(TEXT(AE61,"0.#"),1)=".",FALSE,TRUE)</formula>
    </cfRule>
    <cfRule type="expression" dxfId="2684" priority="13374">
      <formula>IF(RIGHT(TEXT(AE61,"0.#"),1)=".",TRUE,FALSE)</formula>
    </cfRule>
  </conditionalFormatting>
  <conditionalFormatting sqref="AE62">
    <cfRule type="expression" dxfId="2683" priority="13371">
      <formula>IF(RIGHT(TEXT(AE62,"0.#"),1)=".",FALSE,TRUE)</formula>
    </cfRule>
    <cfRule type="expression" dxfId="2682" priority="13372">
      <formula>IF(RIGHT(TEXT(AE62,"0.#"),1)=".",TRUE,FALSE)</formula>
    </cfRule>
  </conditionalFormatting>
  <conditionalFormatting sqref="AI62">
    <cfRule type="expression" dxfId="2681" priority="13369">
      <formula>IF(RIGHT(TEXT(AI62,"0.#"),1)=".",FALSE,TRUE)</formula>
    </cfRule>
    <cfRule type="expression" dxfId="2680" priority="13370">
      <formula>IF(RIGHT(TEXT(AI62,"0.#"),1)=".",TRUE,FALSE)</formula>
    </cfRule>
  </conditionalFormatting>
  <conditionalFormatting sqref="AI61">
    <cfRule type="expression" dxfId="2679" priority="13367">
      <formula>IF(RIGHT(TEXT(AI61,"0.#"),1)=".",FALSE,TRUE)</formula>
    </cfRule>
    <cfRule type="expression" dxfId="2678" priority="13368">
      <formula>IF(RIGHT(TEXT(AI61,"0.#"),1)=".",TRUE,FALSE)</formula>
    </cfRule>
  </conditionalFormatting>
  <conditionalFormatting sqref="AI60">
    <cfRule type="expression" dxfId="2677" priority="13365">
      <formula>IF(RIGHT(TEXT(AI60,"0.#"),1)=".",FALSE,TRUE)</formula>
    </cfRule>
    <cfRule type="expression" dxfId="2676" priority="13366">
      <formula>IF(RIGHT(TEXT(AI60,"0.#"),1)=".",TRUE,FALSE)</formula>
    </cfRule>
  </conditionalFormatting>
  <conditionalFormatting sqref="AM60">
    <cfRule type="expression" dxfId="2675" priority="13363">
      <formula>IF(RIGHT(TEXT(AM60,"0.#"),1)=".",FALSE,TRUE)</formula>
    </cfRule>
    <cfRule type="expression" dxfId="2674" priority="13364">
      <formula>IF(RIGHT(TEXT(AM60,"0.#"),1)=".",TRUE,FALSE)</formula>
    </cfRule>
  </conditionalFormatting>
  <conditionalFormatting sqref="AM61">
    <cfRule type="expression" dxfId="2673" priority="13361">
      <formula>IF(RIGHT(TEXT(AM61,"0.#"),1)=".",FALSE,TRUE)</formula>
    </cfRule>
    <cfRule type="expression" dxfId="2672" priority="13362">
      <formula>IF(RIGHT(TEXT(AM61,"0.#"),1)=".",TRUE,FALSE)</formula>
    </cfRule>
  </conditionalFormatting>
  <conditionalFormatting sqref="AM62">
    <cfRule type="expression" dxfId="2671" priority="13359">
      <formula>IF(RIGHT(TEXT(AM62,"0.#"),1)=".",FALSE,TRUE)</formula>
    </cfRule>
    <cfRule type="expression" dxfId="2670" priority="13360">
      <formula>IF(RIGHT(TEXT(AM62,"0.#"),1)=".",TRUE,FALSE)</formula>
    </cfRule>
  </conditionalFormatting>
  <conditionalFormatting sqref="AE87">
    <cfRule type="expression" dxfId="2669" priority="13345">
      <formula>IF(RIGHT(TEXT(AE87,"0.#"),1)=".",FALSE,TRUE)</formula>
    </cfRule>
    <cfRule type="expression" dxfId="2668" priority="13346">
      <formula>IF(RIGHT(TEXT(AE87,"0.#"),1)=".",TRUE,FALSE)</formula>
    </cfRule>
  </conditionalFormatting>
  <conditionalFormatting sqref="AE88">
    <cfRule type="expression" dxfId="2667" priority="13343">
      <formula>IF(RIGHT(TEXT(AE88,"0.#"),1)=".",FALSE,TRUE)</formula>
    </cfRule>
    <cfRule type="expression" dxfId="2666" priority="13344">
      <formula>IF(RIGHT(TEXT(AE88,"0.#"),1)=".",TRUE,FALSE)</formula>
    </cfRule>
  </conditionalFormatting>
  <conditionalFormatting sqref="AE89">
    <cfRule type="expression" dxfId="2665" priority="13341">
      <formula>IF(RIGHT(TEXT(AE89,"0.#"),1)=".",FALSE,TRUE)</formula>
    </cfRule>
    <cfRule type="expression" dxfId="2664" priority="13342">
      <formula>IF(RIGHT(TEXT(AE89,"0.#"),1)=".",TRUE,FALSE)</formula>
    </cfRule>
  </conditionalFormatting>
  <conditionalFormatting sqref="AI89">
    <cfRule type="expression" dxfId="2663" priority="13339">
      <formula>IF(RIGHT(TEXT(AI89,"0.#"),1)=".",FALSE,TRUE)</formula>
    </cfRule>
    <cfRule type="expression" dxfId="2662" priority="13340">
      <formula>IF(RIGHT(TEXT(AI89,"0.#"),1)=".",TRUE,FALSE)</formula>
    </cfRule>
  </conditionalFormatting>
  <conditionalFormatting sqref="AI88">
    <cfRule type="expression" dxfId="2661" priority="13337">
      <formula>IF(RIGHT(TEXT(AI88,"0.#"),1)=".",FALSE,TRUE)</formula>
    </cfRule>
    <cfRule type="expression" dxfId="2660" priority="13338">
      <formula>IF(RIGHT(TEXT(AI88,"0.#"),1)=".",TRUE,FALSE)</formula>
    </cfRule>
  </conditionalFormatting>
  <conditionalFormatting sqref="AI87">
    <cfRule type="expression" dxfId="2659" priority="13335">
      <formula>IF(RIGHT(TEXT(AI87,"0.#"),1)=".",FALSE,TRUE)</formula>
    </cfRule>
    <cfRule type="expression" dxfId="2658" priority="13336">
      <formula>IF(RIGHT(TEXT(AI87,"0.#"),1)=".",TRUE,FALSE)</formula>
    </cfRule>
  </conditionalFormatting>
  <conditionalFormatting sqref="AM88">
    <cfRule type="expression" dxfId="2657" priority="13331">
      <formula>IF(RIGHT(TEXT(AM88,"0.#"),1)=".",FALSE,TRUE)</formula>
    </cfRule>
    <cfRule type="expression" dxfId="2656" priority="13332">
      <formula>IF(RIGHT(TEXT(AM88,"0.#"),1)=".",TRUE,FALSE)</formula>
    </cfRule>
  </conditionalFormatting>
  <conditionalFormatting sqref="AM89">
    <cfRule type="expression" dxfId="2655" priority="13329">
      <formula>IF(RIGHT(TEXT(AM89,"0.#"),1)=".",FALSE,TRUE)</formula>
    </cfRule>
    <cfRule type="expression" dxfId="2654" priority="13330">
      <formula>IF(RIGHT(TEXT(AM89,"0.#"),1)=".",TRUE,FALSE)</formula>
    </cfRule>
  </conditionalFormatting>
  <conditionalFormatting sqref="AE92">
    <cfRule type="expression" dxfId="2653" priority="13315">
      <formula>IF(RIGHT(TEXT(AE92,"0.#"),1)=".",FALSE,TRUE)</formula>
    </cfRule>
    <cfRule type="expression" dxfId="2652" priority="13316">
      <formula>IF(RIGHT(TEXT(AE92,"0.#"),1)=".",TRUE,FALSE)</formula>
    </cfRule>
  </conditionalFormatting>
  <conditionalFormatting sqref="AE93">
    <cfRule type="expression" dxfId="2651" priority="13313">
      <formula>IF(RIGHT(TEXT(AE93,"0.#"),1)=".",FALSE,TRUE)</formula>
    </cfRule>
    <cfRule type="expression" dxfId="2650" priority="13314">
      <formula>IF(RIGHT(TEXT(AE93,"0.#"),1)=".",TRUE,FALSE)</formula>
    </cfRule>
  </conditionalFormatting>
  <conditionalFormatting sqref="AE94">
    <cfRule type="expression" dxfId="2649" priority="13311">
      <formula>IF(RIGHT(TEXT(AE94,"0.#"),1)=".",FALSE,TRUE)</formula>
    </cfRule>
    <cfRule type="expression" dxfId="2648" priority="13312">
      <formula>IF(RIGHT(TEXT(AE94,"0.#"),1)=".",TRUE,FALSE)</formula>
    </cfRule>
  </conditionalFormatting>
  <conditionalFormatting sqref="AI94">
    <cfRule type="expression" dxfId="2647" priority="13309">
      <formula>IF(RIGHT(TEXT(AI94,"0.#"),1)=".",FALSE,TRUE)</formula>
    </cfRule>
    <cfRule type="expression" dxfId="2646" priority="13310">
      <formula>IF(RIGHT(TEXT(AI94,"0.#"),1)=".",TRUE,FALSE)</formula>
    </cfRule>
  </conditionalFormatting>
  <conditionalFormatting sqref="AI93">
    <cfRule type="expression" dxfId="2645" priority="13307">
      <formula>IF(RIGHT(TEXT(AI93,"0.#"),1)=".",FALSE,TRUE)</formula>
    </cfRule>
    <cfRule type="expression" dxfId="2644" priority="13308">
      <formula>IF(RIGHT(TEXT(AI93,"0.#"),1)=".",TRUE,FALSE)</formula>
    </cfRule>
  </conditionalFormatting>
  <conditionalFormatting sqref="AI92">
    <cfRule type="expression" dxfId="2643" priority="13305">
      <formula>IF(RIGHT(TEXT(AI92,"0.#"),1)=".",FALSE,TRUE)</formula>
    </cfRule>
    <cfRule type="expression" dxfId="2642" priority="13306">
      <formula>IF(RIGHT(TEXT(AI92,"0.#"),1)=".",TRUE,FALSE)</formula>
    </cfRule>
  </conditionalFormatting>
  <conditionalFormatting sqref="AM92">
    <cfRule type="expression" dxfId="2641" priority="13303">
      <formula>IF(RIGHT(TEXT(AM92,"0.#"),1)=".",FALSE,TRUE)</formula>
    </cfRule>
    <cfRule type="expression" dxfId="2640" priority="13304">
      <formula>IF(RIGHT(TEXT(AM92,"0.#"),1)=".",TRUE,FALSE)</formula>
    </cfRule>
  </conditionalFormatting>
  <conditionalFormatting sqref="AM93">
    <cfRule type="expression" dxfId="2639" priority="13301">
      <formula>IF(RIGHT(TEXT(AM93,"0.#"),1)=".",FALSE,TRUE)</formula>
    </cfRule>
    <cfRule type="expression" dxfId="2638" priority="13302">
      <formula>IF(RIGHT(TEXT(AM93,"0.#"),1)=".",TRUE,FALSE)</formula>
    </cfRule>
  </conditionalFormatting>
  <conditionalFormatting sqref="AM94">
    <cfRule type="expression" dxfId="2637" priority="13299">
      <formula>IF(RIGHT(TEXT(AM94,"0.#"),1)=".",FALSE,TRUE)</formula>
    </cfRule>
    <cfRule type="expression" dxfId="2636" priority="13300">
      <formula>IF(RIGHT(TEXT(AM94,"0.#"),1)=".",TRUE,FALSE)</formula>
    </cfRule>
  </conditionalFormatting>
  <conditionalFormatting sqref="AE97">
    <cfRule type="expression" dxfId="2635" priority="13285">
      <formula>IF(RIGHT(TEXT(AE97,"0.#"),1)=".",FALSE,TRUE)</formula>
    </cfRule>
    <cfRule type="expression" dxfId="2634" priority="13286">
      <formula>IF(RIGHT(TEXT(AE97,"0.#"),1)=".",TRUE,FALSE)</formula>
    </cfRule>
  </conditionalFormatting>
  <conditionalFormatting sqref="AE98">
    <cfRule type="expression" dxfId="2633" priority="13283">
      <formula>IF(RIGHT(TEXT(AE98,"0.#"),1)=".",FALSE,TRUE)</formula>
    </cfRule>
    <cfRule type="expression" dxfId="2632" priority="13284">
      <formula>IF(RIGHT(TEXT(AE98,"0.#"),1)=".",TRUE,FALSE)</formula>
    </cfRule>
  </conditionalFormatting>
  <conditionalFormatting sqref="AE99">
    <cfRule type="expression" dxfId="2631" priority="13281">
      <formula>IF(RIGHT(TEXT(AE99,"0.#"),1)=".",FALSE,TRUE)</formula>
    </cfRule>
    <cfRule type="expression" dxfId="2630" priority="13282">
      <formula>IF(RIGHT(TEXT(AE99,"0.#"),1)=".",TRUE,FALSE)</formula>
    </cfRule>
  </conditionalFormatting>
  <conditionalFormatting sqref="AI99">
    <cfRule type="expression" dxfId="2629" priority="13279">
      <formula>IF(RIGHT(TEXT(AI99,"0.#"),1)=".",FALSE,TRUE)</formula>
    </cfRule>
    <cfRule type="expression" dxfId="2628" priority="13280">
      <formula>IF(RIGHT(TEXT(AI99,"0.#"),1)=".",TRUE,FALSE)</formula>
    </cfRule>
  </conditionalFormatting>
  <conditionalFormatting sqref="AI98">
    <cfRule type="expression" dxfId="2627" priority="13277">
      <formula>IF(RIGHT(TEXT(AI98,"0.#"),1)=".",FALSE,TRUE)</formula>
    </cfRule>
    <cfRule type="expression" dxfId="2626" priority="13278">
      <formula>IF(RIGHT(TEXT(AI98,"0.#"),1)=".",TRUE,FALSE)</formula>
    </cfRule>
  </conditionalFormatting>
  <conditionalFormatting sqref="AI97">
    <cfRule type="expression" dxfId="2625" priority="13275">
      <formula>IF(RIGHT(TEXT(AI97,"0.#"),1)=".",FALSE,TRUE)</formula>
    </cfRule>
    <cfRule type="expression" dxfId="2624" priority="13276">
      <formula>IF(RIGHT(TEXT(AI97,"0.#"),1)=".",TRUE,FALSE)</formula>
    </cfRule>
  </conditionalFormatting>
  <conditionalFormatting sqref="AM97">
    <cfRule type="expression" dxfId="2623" priority="13273">
      <formula>IF(RIGHT(TEXT(AM97,"0.#"),1)=".",FALSE,TRUE)</formula>
    </cfRule>
    <cfRule type="expression" dxfId="2622" priority="13274">
      <formula>IF(RIGHT(TEXT(AM97,"0.#"),1)=".",TRUE,FALSE)</formula>
    </cfRule>
  </conditionalFormatting>
  <conditionalFormatting sqref="AM98">
    <cfRule type="expression" dxfId="2621" priority="13271">
      <formula>IF(RIGHT(TEXT(AM98,"0.#"),1)=".",FALSE,TRUE)</formula>
    </cfRule>
    <cfRule type="expression" dxfId="2620" priority="13272">
      <formula>IF(RIGHT(TEXT(AM98,"0.#"),1)=".",TRUE,FALSE)</formula>
    </cfRule>
  </conditionalFormatting>
  <conditionalFormatting sqref="AM99">
    <cfRule type="expression" dxfId="2619" priority="13269">
      <formula>IF(RIGHT(TEXT(AM99,"0.#"),1)=".",FALSE,TRUE)</formula>
    </cfRule>
    <cfRule type="expression" dxfId="2618" priority="13270">
      <formula>IF(RIGHT(TEXT(AM99,"0.#"),1)=".",TRUE,FALSE)</formula>
    </cfRule>
  </conditionalFormatting>
  <conditionalFormatting sqref="AI101">
    <cfRule type="expression" dxfId="2617" priority="13255">
      <formula>IF(RIGHT(TEXT(AI101,"0.#"),1)=".",FALSE,TRUE)</formula>
    </cfRule>
    <cfRule type="expression" dxfId="2616" priority="13256">
      <formula>IF(RIGHT(TEXT(AI101,"0.#"),1)=".",TRUE,FALSE)</formula>
    </cfRule>
  </conditionalFormatting>
  <conditionalFormatting sqref="AM101">
    <cfRule type="expression" dxfId="2615" priority="13253">
      <formula>IF(RIGHT(TEXT(AM101,"0.#"),1)=".",FALSE,TRUE)</formula>
    </cfRule>
    <cfRule type="expression" dxfId="2614" priority="13254">
      <formula>IF(RIGHT(TEXT(AM101,"0.#"),1)=".",TRUE,FALSE)</formula>
    </cfRule>
  </conditionalFormatting>
  <conditionalFormatting sqref="AE102">
    <cfRule type="expression" dxfId="2613" priority="13251">
      <formula>IF(RIGHT(TEXT(AE102,"0.#"),1)=".",FALSE,TRUE)</formula>
    </cfRule>
    <cfRule type="expression" dxfId="2612" priority="13252">
      <formula>IF(RIGHT(TEXT(AE102,"0.#"),1)=".",TRUE,FALSE)</formula>
    </cfRule>
  </conditionalFormatting>
  <conditionalFormatting sqref="AI102">
    <cfRule type="expression" dxfId="2611" priority="13249">
      <formula>IF(RIGHT(TEXT(AI102,"0.#"),1)=".",FALSE,TRUE)</formula>
    </cfRule>
    <cfRule type="expression" dxfId="2610" priority="13250">
      <formula>IF(RIGHT(TEXT(AI102,"0.#"),1)=".",TRUE,FALSE)</formula>
    </cfRule>
  </conditionalFormatting>
  <conditionalFormatting sqref="AM102">
    <cfRule type="expression" dxfId="2609" priority="13247">
      <formula>IF(RIGHT(TEXT(AM102,"0.#"),1)=".",FALSE,TRUE)</formula>
    </cfRule>
    <cfRule type="expression" dxfId="2608" priority="13248">
      <formula>IF(RIGHT(TEXT(AM102,"0.#"),1)=".",TRUE,FALSE)</formula>
    </cfRule>
  </conditionalFormatting>
  <conditionalFormatting sqref="AQ102">
    <cfRule type="expression" dxfId="2607" priority="13245">
      <formula>IF(RIGHT(TEXT(AQ102,"0.#"),1)=".",FALSE,TRUE)</formula>
    </cfRule>
    <cfRule type="expression" dxfId="2606" priority="13246">
      <formula>IF(RIGHT(TEXT(AQ102,"0.#"),1)=".",TRUE,FALSE)</formula>
    </cfRule>
  </conditionalFormatting>
  <conditionalFormatting sqref="AE104">
    <cfRule type="expression" dxfId="2605" priority="13243">
      <formula>IF(RIGHT(TEXT(AE104,"0.#"),1)=".",FALSE,TRUE)</formula>
    </cfRule>
    <cfRule type="expression" dxfId="2604" priority="13244">
      <formula>IF(RIGHT(TEXT(AE104,"0.#"),1)=".",TRUE,FALSE)</formula>
    </cfRule>
  </conditionalFormatting>
  <conditionalFormatting sqref="AI104">
    <cfRule type="expression" dxfId="2603" priority="13241">
      <formula>IF(RIGHT(TEXT(AI104,"0.#"),1)=".",FALSE,TRUE)</formula>
    </cfRule>
    <cfRule type="expression" dxfId="2602" priority="13242">
      <formula>IF(RIGHT(TEXT(AI104,"0.#"),1)=".",TRUE,FALSE)</formula>
    </cfRule>
  </conditionalFormatting>
  <conditionalFormatting sqref="AM104">
    <cfRule type="expression" dxfId="2601" priority="13239">
      <formula>IF(RIGHT(TEXT(AM104,"0.#"),1)=".",FALSE,TRUE)</formula>
    </cfRule>
    <cfRule type="expression" dxfId="2600" priority="13240">
      <formula>IF(RIGHT(TEXT(AM104,"0.#"),1)=".",TRUE,FALSE)</formula>
    </cfRule>
  </conditionalFormatting>
  <conditionalFormatting sqref="AE105">
    <cfRule type="expression" dxfId="2599" priority="13237">
      <formula>IF(RIGHT(TEXT(AE105,"0.#"),1)=".",FALSE,TRUE)</formula>
    </cfRule>
    <cfRule type="expression" dxfId="2598" priority="13238">
      <formula>IF(RIGHT(TEXT(AE105,"0.#"),1)=".",TRUE,FALSE)</formula>
    </cfRule>
  </conditionalFormatting>
  <conditionalFormatting sqref="AI105">
    <cfRule type="expression" dxfId="2597" priority="13235">
      <formula>IF(RIGHT(TEXT(AI105,"0.#"),1)=".",FALSE,TRUE)</formula>
    </cfRule>
    <cfRule type="expression" dxfId="2596" priority="13236">
      <formula>IF(RIGHT(TEXT(AI105,"0.#"),1)=".",TRUE,FALSE)</formula>
    </cfRule>
  </conditionalFormatting>
  <conditionalFormatting sqref="AM105">
    <cfRule type="expression" dxfId="2595" priority="13233">
      <formula>IF(RIGHT(TEXT(AM105,"0.#"),1)=".",FALSE,TRUE)</formula>
    </cfRule>
    <cfRule type="expression" dxfId="2594" priority="13234">
      <formula>IF(RIGHT(TEXT(AM105,"0.#"),1)=".",TRUE,FALSE)</formula>
    </cfRule>
  </conditionalFormatting>
  <conditionalFormatting sqref="AE107">
    <cfRule type="expression" dxfId="2593" priority="13229">
      <formula>IF(RIGHT(TEXT(AE107,"0.#"),1)=".",FALSE,TRUE)</formula>
    </cfRule>
    <cfRule type="expression" dxfId="2592" priority="13230">
      <formula>IF(RIGHT(TEXT(AE107,"0.#"),1)=".",TRUE,FALSE)</formula>
    </cfRule>
  </conditionalFormatting>
  <conditionalFormatting sqref="AI107">
    <cfRule type="expression" dxfId="2591" priority="13227">
      <formula>IF(RIGHT(TEXT(AI107,"0.#"),1)=".",FALSE,TRUE)</formula>
    </cfRule>
    <cfRule type="expression" dxfId="2590" priority="13228">
      <formula>IF(RIGHT(TEXT(AI107,"0.#"),1)=".",TRUE,FALSE)</formula>
    </cfRule>
  </conditionalFormatting>
  <conditionalFormatting sqref="AM107">
    <cfRule type="expression" dxfId="2589" priority="13225">
      <formula>IF(RIGHT(TEXT(AM107,"0.#"),1)=".",FALSE,TRUE)</formula>
    </cfRule>
    <cfRule type="expression" dxfId="2588" priority="13226">
      <formula>IF(RIGHT(TEXT(AM107,"0.#"),1)=".",TRUE,FALSE)</formula>
    </cfRule>
  </conditionalFormatting>
  <conditionalFormatting sqref="AE108">
    <cfRule type="expression" dxfId="2587" priority="13223">
      <formula>IF(RIGHT(TEXT(AE108,"0.#"),1)=".",FALSE,TRUE)</formula>
    </cfRule>
    <cfRule type="expression" dxfId="2586" priority="13224">
      <formula>IF(RIGHT(TEXT(AE108,"0.#"),1)=".",TRUE,FALSE)</formula>
    </cfRule>
  </conditionalFormatting>
  <conditionalFormatting sqref="AI108">
    <cfRule type="expression" dxfId="2585" priority="13221">
      <formula>IF(RIGHT(TEXT(AI108,"0.#"),1)=".",FALSE,TRUE)</formula>
    </cfRule>
    <cfRule type="expression" dxfId="2584" priority="13222">
      <formula>IF(RIGHT(TEXT(AI108,"0.#"),1)=".",TRUE,FALSE)</formula>
    </cfRule>
  </conditionalFormatting>
  <conditionalFormatting sqref="AM108">
    <cfRule type="expression" dxfId="2583" priority="13219">
      <formula>IF(RIGHT(TEXT(AM108,"0.#"),1)=".",FALSE,TRUE)</formula>
    </cfRule>
    <cfRule type="expression" dxfId="2582" priority="13220">
      <formula>IF(RIGHT(TEXT(AM108,"0.#"),1)=".",TRUE,FALSE)</formula>
    </cfRule>
  </conditionalFormatting>
  <conditionalFormatting sqref="AE110">
    <cfRule type="expression" dxfId="2581" priority="13215">
      <formula>IF(RIGHT(TEXT(AE110,"0.#"),1)=".",FALSE,TRUE)</formula>
    </cfRule>
    <cfRule type="expression" dxfId="2580" priority="13216">
      <formula>IF(RIGHT(TEXT(AE110,"0.#"),1)=".",TRUE,FALSE)</formula>
    </cfRule>
  </conditionalFormatting>
  <conditionalFormatting sqref="AI110">
    <cfRule type="expression" dxfId="2579" priority="13213">
      <formula>IF(RIGHT(TEXT(AI110,"0.#"),1)=".",FALSE,TRUE)</formula>
    </cfRule>
    <cfRule type="expression" dxfId="2578" priority="13214">
      <formula>IF(RIGHT(TEXT(AI110,"0.#"),1)=".",TRUE,FALSE)</formula>
    </cfRule>
  </conditionalFormatting>
  <conditionalFormatting sqref="AM110">
    <cfRule type="expression" dxfId="2577" priority="13211">
      <formula>IF(RIGHT(TEXT(AM110,"0.#"),1)=".",FALSE,TRUE)</formula>
    </cfRule>
    <cfRule type="expression" dxfId="2576" priority="13212">
      <formula>IF(RIGHT(TEXT(AM110,"0.#"),1)=".",TRUE,FALSE)</formula>
    </cfRule>
  </conditionalFormatting>
  <conditionalFormatting sqref="AE111">
    <cfRule type="expression" dxfId="2575" priority="13209">
      <formula>IF(RIGHT(TEXT(AE111,"0.#"),1)=".",FALSE,TRUE)</formula>
    </cfRule>
    <cfRule type="expression" dxfId="2574" priority="13210">
      <formula>IF(RIGHT(TEXT(AE111,"0.#"),1)=".",TRUE,FALSE)</formula>
    </cfRule>
  </conditionalFormatting>
  <conditionalFormatting sqref="AI111">
    <cfRule type="expression" dxfId="2573" priority="13207">
      <formula>IF(RIGHT(TEXT(AI111,"0.#"),1)=".",FALSE,TRUE)</formula>
    </cfRule>
    <cfRule type="expression" dxfId="2572" priority="13208">
      <formula>IF(RIGHT(TEXT(AI111,"0.#"),1)=".",TRUE,FALSE)</formula>
    </cfRule>
  </conditionalFormatting>
  <conditionalFormatting sqref="AM111">
    <cfRule type="expression" dxfId="2571" priority="13205">
      <formula>IF(RIGHT(TEXT(AM111,"0.#"),1)=".",FALSE,TRUE)</formula>
    </cfRule>
    <cfRule type="expression" dxfId="2570" priority="13206">
      <formula>IF(RIGHT(TEXT(AM111,"0.#"),1)=".",TRUE,FALSE)</formula>
    </cfRule>
  </conditionalFormatting>
  <conditionalFormatting sqref="AE113">
    <cfRule type="expression" dxfId="2569" priority="13201">
      <formula>IF(RIGHT(TEXT(AE113,"0.#"),1)=".",FALSE,TRUE)</formula>
    </cfRule>
    <cfRule type="expression" dxfId="2568" priority="13202">
      <formula>IF(RIGHT(TEXT(AE113,"0.#"),1)=".",TRUE,FALSE)</formula>
    </cfRule>
  </conditionalFormatting>
  <conditionalFormatting sqref="AI113">
    <cfRule type="expression" dxfId="2567" priority="13199">
      <formula>IF(RIGHT(TEXT(AI113,"0.#"),1)=".",FALSE,TRUE)</formula>
    </cfRule>
    <cfRule type="expression" dxfId="2566" priority="13200">
      <formula>IF(RIGHT(TEXT(AI113,"0.#"),1)=".",TRUE,FALSE)</formula>
    </cfRule>
  </conditionalFormatting>
  <conditionalFormatting sqref="AM113">
    <cfRule type="expression" dxfId="2565" priority="13197">
      <formula>IF(RIGHT(TEXT(AM113,"0.#"),1)=".",FALSE,TRUE)</formula>
    </cfRule>
    <cfRule type="expression" dxfId="2564" priority="13198">
      <formula>IF(RIGHT(TEXT(AM113,"0.#"),1)=".",TRUE,FALSE)</formula>
    </cfRule>
  </conditionalFormatting>
  <conditionalFormatting sqref="AE114">
    <cfRule type="expression" dxfId="2563" priority="13195">
      <formula>IF(RIGHT(TEXT(AE114,"0.#"),1)=".",FALSE,TRUE)</formula>
    </cfRule>
    <cfRule type="expression" dxfId="2562" priority="13196">
      <formula>IF(RIGHT(TEXT(AE114,"0.#"),1)=".",TRUE,FALSE)</formula>
    </cfRule>
  </conditionalFormatting>
  <conditionalFormatting sqref="AI114">
    <cfRule type="expression" dxfId="2561" priority="13193">
      <formula>IF(RIGHT(TEXT(AI114,"0.#"),1)=".",FALSE,TRUE)</formula>
    </cfRule>
    <cfRule type="expression" dxfId="2560" priority="13194">
      <formula>IF(RIGHT(TEXT(AI114,"0.#"),1)=".",TRUE,FALSE)</formula>
    </cfRule>
  </conditionalFormatting>
  <conditionalFormatting sqref="AM114">
    <cfRule type="expression" dxfId="2559" priority="13191">
      <formula>IF(RIGHT(TEXT(AM114,"0.#"),1)=".",FALSE,TRUE)</formula>
    </cfRule>
    <cfRule type="expression" dxfId="2558" priority="13192">
      <formula>IF(RIGHT(TEXT(AM114,"0.#"),1)=".",TRUE,FALSE)</formula>
    </cfRule>
  </conditionalFormatting>
  <conditionalFormatting sqref="AE116 AQ116">
    <cfRule type="expression" dxfId="2557" priority="13187">
      <formula>IF(RIGHT(TEXT(AE116,"0.#"),1)=".",FALSE,TRUE)</formula>
    </cfRule>
    <cfRule type="expression" dxfId="2556" priority="13188">
      <formula>IF(RIGHT(TEXT(AE116,"0.#"),1)=".",TRUE,FALSE)</formula>
    </cfRule>
  </conditionalFormatting>
  <conditionalFormatting sqref="AI116">
    <cfRule type="expression" dxfId="2555" priority="13185">
      <formula>IF(RIGHT(TEXT(AI116,"0.#"),1)=".",FALSE,TRUE)</formula>
    </cfRule>
    <cfRule type="expression" dxfId="2554" priority="13186">
      <formula>IF(RIGHT(TEXT(AI116,"0.#"),1)=".",TRUE,FALSE)</formula>
    </cfRule>
  </conditionalFormatting>
  <conditionalFormatting sqref="AM116">
    <cfRule type="expression" dxfId="2553" priority="13183">
      <formula>IF(RIGHT(TEXT(AM116,"0.#"),1)=".",FALSE,TRUE)</formula>
    </cfRule>
    <cfRule type="expression" dxfId="2552" priority="13184">
      <formula>IF(RIGHT(TEXT(AM116,"0.#"),1)=".",TRUE,FALSE)</formula>
    </cfRule>
  </conditionalFormatting>
  <conditionalFormatting sqref="AE117 AM117">
    <cfRule type="expression" dxfId="2551" priority="13181">
      <formula>IF(RIGHT(TEXT(AE117,"0.#"),1)=".",FALSE,TRUE)</formula>
    </cfRule>
    <cfRule type="expression" dxfId="2550" priority="13182">
      <formula>IF(RIGHT(TEXT(AE117,"0.#"),1)=".",TRUE,FALSE)</formula>
    </cfRule>
  </conditionalFormatting>
  <conditionalFormatting sqref="AI117">
    <cfRule type="expression" dxfId="2549" priority="13179">
      <formula>IF(RIGHT(TEXT(AI117,"0.#"),1)=".",FALSE,TRUE)</formula>
    </cfRule>
    <cfRule type="expression" dxfId="2548" priority="13180">
      <formula>IF(RIGHT(TEXT(AI117,"0.#"),1)=".",TRUE,FALSE)</formula>
    </cfRule>
  </conditionalFormatting>
  <conditionalFormatting sqref="AQ117">
    <cfRule type="expression" dxfId="2547" priority="13175">
      <formula>IF(RIGHT(TEXT(AQ117,"0.#"),1)=".",FALSE,TRUE)</formula>
    </cfRule>
    <cfRule type="expression" dxfId="2546" priority="13176">
      <formula>IF(RIGHT(TEXT(AQ117,"0.#"),1)=".",TRUE,FALSE)</formula>
    </cfRule>
  </conditionalFormatting>
  <conditionalFormatting sqref="AE119 AQ119">
    <cfRule type="expression" dxfId="2545" priority="13173">
      <formula>IF(RIGHT(TEXT(AE119,"0.#"),1)=".",FALSE,TRUE)</formula>
    </cfRule>
    <cfRule type="expression" dxfId="2544" priority="13174">
      <formula>IF(RIGHT(TEXT(AE119,"0.#"),1)=".",TRUE,FALSE)</formula>
    </cfRule>
  </conditionalFormatting>
  <conditionalFormatting sqref="AI119">
    <cfRule type="expression" dxfId="2543" priority="13171">
      <formula>IF(RIGHT(TEXT(AI119,"0.#"),1)=".",FALSE,TRUE)</formula>
    </cfRule>
    <cfRule type="expression" dxfId="2542" priority="13172">
      <formula>IF(RIGHT(TEXT(AI119,"0.#"),1)=".",TRUE,FALSE)</formula>
    </cfRule>
  </conditionalFormatting>
  <conditionalFormatting sqref="AM119">
    <cfRule type="expression" dxfId="2541" priority="13169">
      <formula>IF(RIGHT(TEXT(AM119,"0.#"),1)=".",FALSE,TRUE)</formula>
    </cfRule>
    <cfRule type="expression" dxfId="2540" priority="13170">
      <formula>IF(RIGHT(TEXT(AM119,"0.#"),1)=".",TRUE,FALSE)</formula>
    </cfRule>
  </conditionalFormatting>
  <conditionalFormatting sqref="AQ120">
    <cfRule type="expression" dxfId="2539" priority="13161">
      <formula>IF(RIGHT(TEXT(AQ120,"0.#"),1)=".",FALSE,TRUE)</formula>
    </cfRule>
    <cfRule type="expression" dxfId="2538" priority="13162">
      <formula>IF(RIGHT(TEXT(AQ120,"0.#"),1)=".",TRUE,FALSE)</formula>
    </cfRule>
  </conditionalFormatting>
  <conditionalFormatting sqref="AE122 AQ122">
    <cfRule type="expression" dxfId="2537" priority="13159">
      <formula>IF(RIGHT(TEXT(AE122,"0.#"),1)=".",FALSE,TRUE)</formula>
    </cfRule>
    <cfRule type="expression" dxfId="2536" priority="13160">
      <formula>IF(RIGHT(TEXT(AE122,"0.#"),1)=".",TRUE,FALSE)</formula>
    </cfRule>
  </conditionalFormatting>
  <conditionalFormatting sqref="AI122">
    <cfRule type="expression" dxfId="2535" priority="13157">
      <formula>IF(RIGHT(TEXT(AI122,"0.#"),1)=".",FALSE,TRUE)</formula>
    </cfRule>
    <cfRule type="expression" dxfId="2534" priority="13158">
      <formula>IF(RIGHT(TEXT(AI122,"0.#"),1)=".",TRUE,FALSE)</formula>
    </cfRule>
  </conditionalFormatting>
  <conditionalFormatting sqref="AM122">
    <cfRule type="expression" dxfId="2533" priority="13155">
      <formula>IF(RIGHT(TEXT(AM122,"0.#"),1)=".",FALSE,TRUE)</formula>
    </cfRule>
    <cfRule type="expression" dxfId="2532" priority="13156">
      <formula>IF(RIGHT(TEXT(AM122,"0.#"),1)=".",TRUE,FALSE)</formula>
    </cfRule>
  </conditionalFormatting>
  <conditionalFormatting sqref="AQ123">
    <cfRule type="expression" dxfId="2531" priority="13147">
      <formula>IF(RIGHT(TEXT(AQ123,"0.#"),1)=".",FALSE,TRUE)</formula>
    </cfRule>
    <cfRule type="expression" dxfId="2530" priority="13148">
      <formula>IF(RIGHT(TEXT(AQ123,"0.#"),1)=".",TRUE,FALSE)</formula>
    </cfRule>
  </conditionalFormatting>
  <conditionalFormatting sqref="AE125 AQ125">
    <cfRule type="expression" dxfId="2529" priority="13145">
      <formula>IF(RIGHT(TEXT(AE125,"0.#"),1)=".",FALSE,TRUE)</formula>
    </cfRule>
    <cfRule type="expression" dxfId="2528" priority="13146">
      <formula>IF(RIGHT(TEXT(AE125,"0.#"),1)=".",TRUE,FALSE)</formula>
    </cfRule>
  </conditionalFormatting>
  <conditionalFormatting sqref="AI125">
    <cfRule type="expression" dxfId="2527" priority="13143">
      <formula>IF(RIGHT(TEXT(AI125,"0.#"),1)=".",FALSE,TRUE)</formula>
    </cfRule>
    <cfRule type="expression" dxfId="2526" priority="13144">
      <formula>IF(RIGHT(TEXT(AI125,"0.#"),1)=".",TRUE,FALSE)</formula>
    </cfRule>
  </conditionalFormatting>
  <conditionalFormatting sqref="AM125">
    <cfRule type="expression" dxfId="2525" priority="13141">
      <formula>IF(RIGHT(TEXT(AM125,"0.#"),1)=".",FALSE,TRUE)</formula>
    </cfRule>
    <cfRule type="expression" dxfId="2524" priority="13142">
      <formula>IF(RIGHT(TEXT(AM125,"0.#"),1)=".",TRUE,FALSE)</formula>
    </cfRule>
  </conditionalFormatting>
  <conditionalFormatting sqref="AQ126">
    <cfRule type="expression" dxfId="2523" priority="13133">
      <formula>IF(RIGHT(TEXT(AQ126,"0.#"),1)=".",FALSE,TRUE)</formula>
    </cfRule>
    <cfRule type="expression" dxfId="2522" priority="13134">
      <formula>IF(RIGHT(TEXT(AQ126,"0.#"),1)=".",TRUE,FALSE)</formula>
    </cfRule>
  </conditionalFormatting>
  <conditionalFormatting sqref="AE128 AQ128">
    <cfRule type="expression" dxfId="2521" priority="13131">
      <formula>IF(RIGHT(TEXT(AE128,"0.#"),1)=".",FALSE,TRUE)</formula>
    </cfRule>
    <cfRule type="expression" dxfId="2520" priority="13132">
      <formula>IF(RIGHT(TEXT(AE128,"0.#"),1)=".",TRUE,FALSE)</formula>
    </cfRule>
  </conditionalFormatting>
  <conditionalFormatting sqref="AI128">
    <cfRule type="expression" dxfId="2519" priority="13129">
      <formula>IF(RIGHT(TEXT(AI128,"0.#"),1)=".",FALSE,TRUE)</formula>
    </cfRule>
    <cfRule type="expression" dxfId="2518" priority="13130">
      <formula>IF(RIGHT(TEXT(AI128,"0.#"),1)=".",TRUE,FALSE)</formula>
    </cfRule>
  </conditionalFormatting>
  <conditionalFormatting sqref="AM128">
    <cfRule type="expression" dxfId="2517" priority="13127">
      <formula>IF(RIGHT(TEXT(AM128,"0.#"),1)=".",FALSE,TRUE)</formula>
    </cfRule>
    <cfRule type="expression" dxfId="2516" priority="13128">
      <formula>IF(RIGHT(TEXT(AM128,"0.#"),1)=".",TRUE,FALSE)</formula>
    </cfRule>
  </conditionalFormatting>
  <conditionalFormatting sqref="AQ129">
    <cfRule type="expression" dxfId="2515" priority="13119">
      <formula>IF(RIGHT(TEXT(AQ129,"0.#"),1)=".",FALSE,TRUE)</formula>
    </cfRule>
    <cfRule type="expression" dxfId="2514" priority="13120">
      <formula>IF(RIGHT(TEXT(AQ129,"0.#"),1)=".",TRUE,FALSE)</formula>
    </cfRule>
  </conditionalFormatting>
  <conditionalFormatting sqref="AE75">
    <cfRule type="expression" dxfId="2513" priority="13117">
      <formula>IF(RIGHT(TEXT(AE75,"0.#"),1)=".",FALSE,TRUE)</formula>
    </cfRule>
    <cfRule type="expression" dxfId="2512" priority="13118">
      <formula>IF(RIGHT(TEXT(AE75,"0.#"),1)=".",TRUE,FALSE)</formula>
    </cfRule>
  </conditionalFormatting>
  <conditionalFormatting sqref="AE76">
    <cfRule type="expression" dxfId="2511" priority="13115">
      <formula>IF(RIGHT(TEXT(AE76,"0.#"),1)=".",FALSE,TRUE)</formula>
    </cfRule>
    <cfRule type="expression" dxfId="2510" priority="13116">
      <formula>IF(RIGHT(TEXT(AE76,"0.#"),1)=".",TRUE,FALSE)</formula>
    </cfRule>
  </conditionalFormatting>
  <conditionalFormatting sqref="AE77">
    <cfRule type="expression" dxfId="2509" priority="13113">
      <formula>IF(RIGHT(TEXT(AE77,"0.#"),1)=".",FALSE,TRUE)</formula>
    </cfRule>
    <cfRule type="expression" dxfId="2508" priority="13114">
      <formula>IF(RIGHT(TEXT(AE77,"0.#"),1)=".",TRUE,FALSE)</formula>
    </cfRule>
  </conditionalFormatting>
  <conditionalFormatting sqref="AI77">
    <cfRule type="expression" dxfId="2507" priority="13111">
      <formula>IF(RIGHT(TEXT(AI77,"0.#"),1)=".",FALSE,TRUE)</formula>
    </cfRule>
    <cfRule type="expression" dxfId="2506" priority="13112">
      <formula>IF(RIGHT(TEXT(AI77,"0.#"),1)=".",TRUE,FALSE)</formula>
    </cfRule>
  </conditionalFormatting>
  <conditionalFormatting sqref="AI76">
    <cfRule type="expression" dxfId="2505" priority="13109">
      <formula>IF(RIGHT(TEXT(AI76,"0.#"),1)=".",FALSE,TRUE)</formula>
    </cfRule>
    <cfRule type="expression" dxfId="2504" priority="13110">
      <formula>IF(RIGHT(TEXT(AI76,"0.#"),1)=".",TRUE,FALSE)</formula>
    </cfRule>
  </conditionalFormatting>
  <conditionalFormatting sqref="AI75">
    <cfRule type="expression" dxfId="2503" priority="13107">
      <formula>IF(RIGHT(TEXT(AI75,"0.#"),1)=".",FALSE,TRUE)</formula>
    </cfRule>
    <cfRule type="expression" dxfId="2502" priority="13108">
      <formula>IF(RIGHT(TEXT(AI75,"0.#"),1)=".",TRUE,FALSE)</formula>
    </cfRule>
  </conditionalFormatting>
  <conditionalFormatting sqref="AM75">
    <cfRule type="expression" dxfId="2501" priority="13105">
      <formula>IF(RIGHT(TEXT(AM75,"0.#"),1)=".",FALSE,TRUE)</formula>
    </cfRule>
    <cfRule type="expression" dxfId="2500" priority="13106">
      <formula>IF(RIGHT(TEXT(AM75,"0.#"),1)=".",TRUE,FALSE)</formula>
    </cfRule>
  </conditionalFormatting>
  <conditionalFormatting sqref="AM76">
    <cfRule type="expression" dxfId="2499" priority="13103">
      <formula>IF(RIGHT(TEXT(AM76,"0.#"),1)=".",FALSE,TRUE)</formula>
    </cfRule>
    <cfRule type="expression" dxfId="2498" priority="13104">
      <formula>IF(RIGHT(TEXT(AM76,"0.#"),1)=".",TRUE,FALSE)</formula>
    </cfRule>
  </conditionalFormatting>
  <conditionalFormatting sqref="AM77">
    <cfRule type="expression" dxfId="2497" priority="13101">
      <formula>IF(RIGHT(TEXT(AM77,"0.#"),1)=".",FALSE,TRUE)</formula>
    </cfRule>
    <cfRule type="expression" dxfId="2496" priority="13102">
      <formula>IF(RIGHT(TEXT(AM77,"0.#"),1)=".",TRUE,FALSE)</formula>
    </cfRule>
  </conditionalFormatting>
  <conditionalFormatting sqref="AE134:AE135 AU134:AU135 AI134:AI135 AM134:AM135 AQ134:AQ135">
    <cfRule type="expression" dxfId="2495" priority="13087">
      <formula>IF(RIGHT(TEXT(AE134,"0.#"),1)=".",FALSE,TRUE)</formula>
    </cfRule>
    <cfRule type="expression" dxfId="2494" priority="13088">
      <formula>IF(RIGHT(TEXT(AE134,"0.#"),1)=".",TRUE,FALSE)</formula>
    </cfRule>
  </conditionalFormatting>
  <conditionalFormatting sqref="AE433:AE435 AI433:AI435 AM433:AM435">
    <cfRule type="expression" dxfId="2493" priority="13057">
      <formula>IF(RIGHT(TEXT(AE433,"0.#"),1)=".",FALSE,TRUE)</formula>
    </cfRule>
    <cfRule type="expression" dxfId="2492" priority="13058">
      <formula>IF(RIGHT(TEXT(AE433,"0.#"),1)=".",TRUE,FALSE)</formula>
    </cfRule>
  </conditionalFormatting>
  <conditionalFormatting sqref="AU433:AU435">
    <cfRule type="expression" dxfId="2491" priority="13033">
      <formula>IF(RIGHT(TEXT(AU433,"0.#"),1)=".",FALSE,TRUE)</formula>
    </cfRule>
    <cfRule type="expression" dxfId="2490" priority="13034">
      <formula>IF(RIGHT(TEXT(AU433,"0.#"),1)=".",TRUE,FALSE)</formula>
    </cfRule>
  </conditionalFormatting>
  <conditionalFormatting sqref="AQ433:AQ435">
    <cfRule type="expression" dxfId="2489" priority="12933">
      <formula>IF(RIGHT(TEXT(AQ433,"0.#"),1)=".",FALSE,TRUE)</formula>
    </cfRule>
    <cfRule type="expression" dxfId="2488" priority="12934">
      <formula>IF(RIGHT(TEXT(AQ433,"0.#"),1)=".",TRUE,FALSE)</formula>
    </cfRule>
  </conditionalFormatting>
  <conditionalFormatting sqref="AL840:AO867">
    <cfRule type="expression" dxfId="2487" priority="6657">
      <formula>IF(AND(AL840&gt;=0, RIGHT(TEXT(AL840,"0.#"),1)&lt;&gt;"."),TRUE,FALSE)</formula>
    </cfRule>
    <cfRule type="expression" dxfId="2486" priority="6658">
      <formula>IF(AND(AL840&gt;=0, RIGHT(TEXT(AL840,"0.#"),1)="."),TRUE,FALSE)</formula>
    </cfRule>
    <cfRule type="expression" dxfId="2485" priority="6659">
      <formula>IF(AND(AL840&lt;0, RIGHT(TEXT(AL840,"0.#"),1)&lt;&gt;"."),TRUE,FALSE)</formula>
    </cfRule>
    <cfRule type="expression" dxfId="2484" priority="6660">
      <formula>IF(AND(AL840&lt;0, RIGHT(TEXT(AL840,"0.#"),1)="."),TRUE,FALSE)</formula>
    </cfRule>
  </conditionalFormatting>
  <conditionalFormatting sqref="AQ53:AQ55">
    <cfRule type="expression" dxfId="2483" priority="4679">
      <formula>IF(RIGHT(TEXT(AQ53,"0.#"),1)=".",FALSE,TRUE)</formula>
    </cfRule>
    <cfRule type="expression" dxfId="2482" priority="4680">
      <formula>IF(RIGHT(TEXT(AQ53,"0.#"),1)=".",TRUE,FALSE)</formula>
    </cfRule>
  </conditionalFormatting>
  <conditionalFormatting sqref="AU53:AU55">
    <cfRule type="expression" dxfId="2481" priority="4677">
      <formula>IF(RIGHT(TEXT(AU53,"0.#"),1)=".",FALSE,TRUE)</formula>
    </cfRule>
    <cfRule type="expression" dxfId="2480" priority="4678">
      <formula>IF(RIGHT(TEXT(AU53,"0.#"),1)=".",TRUE,FALSE)</formula>
    </cfRule>
  </conditionalFormatting>
  <conditionalFormatting sqref="AQ60:AQ62">
    <cfRule type="expression" dxfId="2479" priority="4675">
      <formula>IF(RIGHT(TEXT(AQ60,"0.#"),1)=".",FALSE,TRUE)</formula>
    </cfRule>
    <cfRule type="expression" dxfId="2478" priority="4676">
      <formula>IF(RIGHT(TEXT(AQ60,"0.#"),1)=".",TRUE,FALSE)</formula>
    </cfRule>
  </conditionalFormatting>
  <conditionalFormatting sqref="AU60:AU62">
    <cfRule type="expression" dxfId="2477" priority="4673">
      <formula>IF(RIGHT(TEXT(AU60,"0.#"),1)=".",FALSE,TRUE)</formula>
    </cfRule>
    <cfRule type="expression" dxfId="2476" priority="4674">
      <formula>IF(RIGHT(TEXT(AU60,"0.#"),1)=".",TRUE,FALSE)</formula>
    </cfRule>
  </conditionalFormatting>
  <conditionalFormatting sqref="AQ75:AQ77">
    <cfRule type="expression" dxfId="2475" priority="4671">
      <formula>IF(RIGHT(TEXT(AQ75,"0.#"),1)=".",FALSE,TRUE)</formula>
    </cfRule>
    <cfRule type="expression" dxfId="2474" priority="4672">
      <formula>IF(RIGHT(TEXT(AQ75,"0.#"),1)=".",TRUE,FALSE)</formula>
    </cfRule>
  </conditionalFormatting>
  <conditionalFormatting sqref="AU75:AU77">
    <cfRule type="expression" dxfId="2473" priority="4669">
      <formula>IF(RIGHT(TEXT(AU75,"0.#"),1)=".",FALSE,TRUE)</formula>
    </cfRule>
    <cfRule type="expression" dxfId="2472" priority="4670">
      <formula>IF(RIGHT(TEXT(AU75,"0.#"),1)=".",TRUE,FALSE)</formula>
    </cfRule>
  </conditionalFormatting>
  <conditionalFormatting sqref="AQ87:AQ89">
    <cfRule type="expression" dxfId="2471" priority="4667">
      <formula>IF(RIGHT(TEXT(AQ87,"0.#"),1)=".",FALSE,TRUE)</formula>
    </cfRule>
    <cfRule type="expression" dxfId="2470" priority="4668">
      <formula>IF(RIGHT(TEXT(AQ87,"0.#"),1)=".",TRUE,FALSE)</formula>
    </cfRule>
  </conditionalFormatting>
  <conditionalFormatting sqref="AU87:AU89">
    <cfRule type="expression" dxfId="2469" priority="4665">
      <formula>IF(RIGHT(TEXT(AU87,"0.#"),1)=".",FALSE,TRUE)</formula>
    </cfRule>
    <cfRule type="expression" dxfId="2468" priority="4666">
      <formula>IF(RIGHT(TEXT(AU87,"0.#"),1)=".",TRUE,FALSE)</formula>
    </cfRule>
  </conditionalFormatting>
  <conditionalFormatting sqref="AQ92:AQ94">
    <cfRule type="expression" dxfId="2467" priority="4663">
      <formula>IF(RIGHT(TEXT(AQ92,"0.#"),1)=".",FALSE,TRUE)</formula>
    </cfRule>
    <cfRule type="expression" dxfId="2466" priority="4664">
      <formula>IF(RIGHT(TEXT(AQ92,"0.#"),1)=".",TRUE,FALSE)</formula>
    </cfRule>
  </conditionalFormatting>
  <conditionalFormatting sqref="AU92:AU94">
    <cfRule type="expression" dxfId="2465" priority="4661">
      <formula>IF(RIGHT(TEXT(AU92,"0.#"),1)=".",FALSE,TRUE)</formula>
    </cfRule>
    <cfRule type="expression" dxfId="2464" priority="4662">
      <formula>IF(RIGHT(TEXT(AU92,"0.#"),1)=".",TRUE,FALSE)</formula>
    </cfRule>
  </conditionalFormatting>
  <conditionalFormatting sqref="AQ97:AQ99">
    <cfRule type="expression" dxfId="2463" priority="4659">
      <formula>IF(RIGHT(TEXT(AQ97,"0.#"),1)=".",FALSE,TRUE)</formula>
    </cfRule>
    <cfRule type="expression" dxfId="2462" priority="4660">
      <formula>IF(RIGHT(TEXT(AQ97,"0.#"),1)=".",TRUE,FALSE)</formula>
    </cfRule>
  </conditionalFormatting>
  <conditionalFormatting sqref="AU97:AU99">
    <cfRule type="expression" dxfId="2461" priority="4657">
      <formula>IF(RIGHT(TEXT(AU97,"0.#"),1)=".",FALSE,TRUE)</formula>
    </cfRule>
    <cfRule type="expression" dxfId="2460" priority="4658">
      <formula>IF(RIGHT(TEXT(AU97,"0.#"),1)=".",TRUE,FALSE)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0:Y867">
    <cfRule type="expression" dxfId="2443" priority="2985">
      <formula>IF(RIGHT(TEXT(Y840,"0.#"),1)=".",FALSE,TRUE)</formula>
    </cfRule>
    <cfRule type="expression" dxfId="2442" priority="2986">
      <formula>IF(RIGHT(TEXT(Y840,"0.#"),1)=".",TRUE,FALSE)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03:AO1132">
    <cfRule type="expression" dxfId="2413" priority="2891">
      <formula>IF(AND(AL1103&gt;=0, RIGHT(TEXT(AL1103,"0.#"),1)&lt;&gt;"."),TRUE,FALSE)</formula>
    </cfRule>
    <cfRule type="expression" dxfId="2412" priority="2892">
      <formula>IF(AND(AL1103&gt;=0, RIGHT(TEXT(AL1103,"0.#"),1)="."),TRUE,FALSE)</formula>
    </cfRule>
    <cfRule type="expression" dxfId="2411" priority="2893">
      <formula>IF(AND(AL1103&lt;0, RIGHT(TEXT(AL1103,"0.#"),1)&lt;&gt;"."),TRUE,FALSE)</formula>
    </cfRule>
    <cfRule type="expression" dxfId="2410" priority="2894">
      <formula>IF(AND(AL1103&lt;0, RIGHT(TEXT(AL1103,"0.#"),1)="."),TRUE,FALSE)</formula>
    </cfRule>
  </conditionalFormatting>
  <conditionalFormatting sqref="Y1103:Y1132">
    <cfRule type="expression" dxfId="2409" priority="2889">
      <formula>IF(RIGHT(TEXT(Y1103,"0.#"),1)=".",FALSE,TRUE)</formula>
    </cfRule>
    <cfRule type="expression" dxfId="2408" priority="2890">
      <formula>IF(RIGHT(TEXT(Y1103,"0.#"),1)=".",TRUE,FALSE)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3:Y900">
    <cfRule type="expression" dxfId="2089" priority="2101">
      <formula>IF(RIGHT(TEXT(Y873,"0.#"),1)=".",FALSE,TRUE)</formula>
    </cfRule>
    <cfRule type="expression" dxfId="2088" priority="2102">
      <formula>IF(RIGHT(TEXT(Y873,"0.#"),1)=".",TRUE,FALSE)</formula>
    </cfRule>
  </conditionalFormatting>
  <conditionalFormatting sqref="Y872">
    <cfRule type="expression" dxfId="2087" priority="2095">
      <formula>IF(RIGHT(TEXT(Y872,"0.#"),1)=".",FALSE,TRUE)</formula>
    </cfRule>
    <cfRule type="expression" dxfId="2086" priority="2096">
      <formula>IF(RIGHT(TEXT(Y872,"0.#"),1)=".",TRUE,FALSE)</formula>
    </cfRule>
  </conditionalFormatting>
  <conditionalFormatting sqref="Y906:Y933">
    <cfRule type="expression" dxfId="2085" priority="2089">
      <formula>IF(RIGHT(TEXT(Y906,"0.#"),1)=".",FALSE,TRUE)</formula>
    </cfRule>
    <cfRule type="expression" dxfId="2084" priority="2090">
      <formula>IF(RIGHT(TEXT(Y906,"0.#"),1)=".",TRUE,FALSE)</formula>
    </cfRule>
  </conditionalFormatting>
  <conditionalFormatting sqref="Y904:Y905">
    <cfRule type="expression" dxfId="2083" priority="2083">
      <formula>IF(RIGHT(TEXT(Y904,"0.#"),1)=".",FALSE,TRUE)</formula>
    </cfRule>
    <cfRule type="expression" dxfId="2082" priority="2084">
      <formula>IF(RIGHT(TEXT(Y904,"0.#"),1)=".",TRUE,FALSE)</formula>
    </cfRule>
  </conditionalFormatting>
  <conditionalFormatting sqref="Y939:Y966">
    <cfRule type="expression" dxfId="2081" priority="2077">
      <formula>IF(RIGHT(TEXT(Y939,"0.#"),1)=".",FALSE,TRUE)</formula>
    </cfRule>
    <cfRule type="expression" dxfId="2080" priority="2078">
      <formula>IF(RIGHT(TEXT(Y939,"0.#"),1)=".",TRUE,FALSE)</formula>
    </cfRule>
  </conditionalFormatting>
  <conditionalFormatting sqref="Y937:Y938">
    <cfRule type="expression" dxfId="2079" priority="2071">
      <formula>IF(RIGHT(TEXT(Y937,"0.#"),1)=".",FALSE,TRUE)</formula>
    </cfRule>
    <cfRule type="expression" dxfId="2078" priority="2072">
      <formula>IF(RIGHT(TEXT(Y937,"0.#"),1)=".",TRUE,FALSE)</formula>
    </cfRule>
  </conditionalFormatting>
  <conditionalFormatting sqref="Y972:Y999">
    <cfRule type="expression" dxfId="2077" priority="2065">
      <formula>IF(RIGHT(TEXT(Y972,"0.#"),1)=".",FALSE,TRUE)</formula>
    </cfRule>
    <cfRule type="expression" dxfId="2076" priority="2066">
      <formula>IF(RIGHT(TEXT(Y972,"0.#"),1)=".",TRUE,FALSE)</formula>
    </cfRule>
  </conditionalFormatting>
  <conditionalFormatting sqref="Y970:Y971">
    <cfRule type="expression" dxfId="2075" priority="2059">
      <formula>IF(RIGHT(TEXT(Y970,"0.#"),1)=".",FALSE,TRUE)</formula>
    </cfRule>
    <cfRule type="expression" dxfId="2074" priority="2060">
      <formula>IF(RIGHT(TEXT(Y970,"0.#"),1)=".",TRUE,FALSE)</formula>
    </cfRule>
  </conditionalFormatting>
  <conditionalFormatting sqref="Y1005:Y1032">
    <cfRule type="expression" dxfId="2073" priority="2053">
      <formula>IF(RIGHT(TEXT(Y1005,"0.#"),1)=".",FALSE,TRUE)</formula>
    </cfRule>
    <cfRule type="expression" dxfId="2072" priority="2054">
      <formula>IF(RIGHT(TEXT(Y1005,"0.#"),1)=".",TRUE,FALSE)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3:AO900">
    <cfRule type="expression" dxfId="1991" priority="2103">
      <formula>IF(AND(AL873&gt;=0, RIGHT(TEXT(AL873,"0.#"),1)&lt;&gt;"."),TRUE,FALSE)</formula>
    </cfRule>
    <cfRule type="expression" dxfId="1990" priority="2104">
      <formula>IF(AND(AL873&gt;=0, RIGHT(TEXT(AL873,"0.#"),1)="."),TRUE,FALSE)</formula>
    </cfRule>
    <cfRule type="expression" dxfId="1989" priority="2105">
      <formula>IF(AND(AL873&lt;0, RIGHT(TEXT(AL873,"0.#"),1)&lt;&gt;"."),TRUE,FALSE)</formula>
    </cfRule>
    <cfRule type="expression" dxfId="1988" priority="2106">
      <formula>IF(AND(AL873&lt;0, RIGHT(TEXT(AL873,"0.#"),1)="."),TRUE,FALSE)</formula>
    </cfRule>
  </conditionalFormatting>
  <conditionalFormatting sqref="AL872:AO872">
    <cfRule type="expression" dxfId="1987" priority="2097">
      <formula>IF(AND(AL872&gt;=0, RIGHT(TEXT(AL872,"0.#"),1)&lt;&gt;"."),TRUE,FALSE)</formula>
    </cfRule>
    <cfRule type="expression" dxfId="1986" priority="2098">
      <formula>IF(AND(AL872&gt;=0, RIGHT(TEXT(AL872,"0.#"),1)="."),TRUE,FALSE)</formula>
    </cfRule>
    <cfRule type="expression" dxfId="1985" priority="2099">
      <formula>IF(AND(AL872&lt;0, RIGHT(TEXT(AL872,"0.#"),1)&lt;&gt;"."),TRUE,FALSE)</formula>
    </cfRule>
    <cfRule type="expression" dxfId="1984" priority="2100">
      <formula>IF(AND(AL872&lt;0, RIGHT(TEXT(AL872,"0.#"),1)="."),TRUE,FALSE)</formula>
    </cfRule>
  </conditionalFormatting>
  <conditionalFormatting sqref="AL906:AO933">
    <cfRule type="expression" dxfId="1983" priority="2091">
      <formula>IF(AND(AL906&gt;=0, RIGHT(TEXT(AL906,"0.#"),1)&lt;&gt;"."),TRUE,FALSE)</formula>
    </cfRule>
    <cfRule type="expression" dxfId="1982" priority="2092">
      <formula>IF(AND(AL906&gt;=0, RIGHT(TEXT(AL906,"0.#"),1)="."),TRUE,FALSE)</formula>
    </cfRule>
    <cfRule type="expression" dxfId="1981" priority="2093">
      <formula>IF(AND(AL906&lt;0, RIGHT(TEXT(AL906,"0.#"),1)&lt;&gt;"."),TRUE,FALSE)</formula>
    </cfRule>
    <cfRule type="expression" dxfId="1980" priority="2094">
      <formula>IF(AND(AL906&lt;0, RIGHT(TEXT(AL906,"0.#"),1)="."),TRUE,FALSE)</formula>
    </cfRule>
  </conditionalFormatting>
  <conditionalFormatting sqref="AL904:AO905">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9:AO966">
    <cfRule type="expression" dxfId="1975" priority="2079">
      <formula>IF(AND(AL939&gt;=0, RIGHT(TEXT(AL939,"0.#"),1)&lt;&gt;"."),TRUE,FALSE)</formula>
    </cfRule>
    <cfRule type="expression" dxfId="1974" priority="2080">
      <formula>IF(AND(AL939&gt;=0, RIGHT(TEXT(AL939,"0.#"),1)="."),TRUE,FALSE)</formula>
    </cfRule>
    <cfRule type="expression" dxfId="1973" priority="2081">
      <formula>IF(AND(AL939&lt;0, RIGHT(TEXT(AL939,"0.#"),1)&lt;&gt;"."),TRUE,FALSE)</formula>
    </cfRule>
    <cfRule type="expression" dxfId="1972" priority="2082">
      <formula>IF(AND(AL939&lt;0, RIGHT(TEXT(AL939,"0.#"),1)="."),TRUE,FALSE)</formula>
    </cfRule>
  </conditionalFormatting>
  <conditionalFormatting sqref="AL937:AO938">
    <cfRule type="expression" dxfId="1971" priority="2073">
      <formula>IF(AND(AL937&gt;=0, RIGHT(TEXT(AL937,"0.#"),1)&lt;&gt;"."),TRUE,FALSE)</formula>
    </cfRule>
    <cfRule type="expression" dxfId="1970" priority="2074">
      <formula>IF(AND(AL937&gt;=0, RIGHT(TEXT(AL937,"0.#"),1)="."),TRUE,FALSE)</formula>
    </cfRule>
    <cfRule type="expression" dxfId="1969" priority="2075">
      <formula>IF(AND(AL937&lt;0, RIGHT(TEXT(AL937,"0.#"),1)&lt;&gt;"."),TRUE,FALSE)</formula>
    </cfRule>
    <cfRule type="expression" dxfId="1968" priority="2076">
      <formula>IF(AND(AL937&lt;0, RIGHT(TEXT(AL937,"0.#"),1)="."),TRUE,FALSE)</formula>
    </cfRule>
  </conditionalFormatting>
  <conditionalFormatting sqref="AL972:AO999">
    <cfRule type="expression" dxfId="1967" priority="2067">
      <formula>IF(AND(AL972&gt;=0, RIGHT(TEXT(AL972,"0.#"),1)&lt;&gt;"."),TRUE,FALSE)</formula>
    </cfRule>
    <cfRule type="expression" dxfId="1966" priority="2068">
      <formula>IF(AND(AL972&gt;=0, RIGHT(TEXT(AL972,"0.#"),1)="."),TRUE,FALSE)</formula>
    </cfRule>
    <cfRule type="expression" dxfId="1965" priority="2069">
      <formula>IF(AND(AL972&lt;0, RIGHT(TEXT(AL972,"0.#"),1)&lt;&gt;"."),TRUE,FALSE)</formula>
    </cfRule>
    <cfRule type="expression" dxfId="1964" priority="2070">
      <formula>IF(AND(AL972&lt;0, RIGHT(TEXT(AL972,"0.#"),1)="."),TRUE,FALSE)</formula>
    </cfRule>
  </conditionalFormatting>
  <conditionalFormatting sqref="AL970:AO971">
    <cfRule type="expression" dxfId="1963" priority="2061">
      <formula>IF(AND(AL970&gt;=0, RIGHT(TEXT(AL970,"0.#"),1)&lt;&gt;"."),TRUE,FALSE)</formula>
    </cfRule>
    <cfRule type="expression" dxfId="1962" priority="2062">
      <formula>IF(AND(AL970&gt;=0, RIGHT(TEXT(AL970,"0.#"),1)="."),TRUE,FALSE)</formula>
    </cfRule>
    <cfRule type="expression" dxfId="1961" priority="2063">
      <formula>IF(AND(AL970&lt;0, RIGHT(TEXT(AL970,"0.#"),1)&lt;&gt;"."),TRUE,FALSE)</formula>
    </cfRule>
    <cfRule type="expression" dxfId="1960" priority="2064">
      <formula>IF(AND(AL970&lt;0, RIGHT(TEXT(AL970,"0.#"),1)="."),TRUE,FALSE)</formula>
    </cfRule>
  </conditionalFormatting>
  <conditionalFormatting sqref="AL1005:AO1032">
    <cfRule type="expression" dxfId="1959" priority="2055">
      <formula>IF(AND(AL1005&gt;=0, RIGHT(TEXT(AL1005,"0.#"),1)&lt;&gt;"."),TRUE,FALSE)</formula>
    </cfRule>
    <cfRule type="expression" dxfId="1958" priority="2056">
      <formula>IF(AND(AL1005&gt;=0, RIGHT(TEXT(AL1005,"0.#"),1)="."),TRUE,FALSE)</formula>
    </cfRule>
    <cfRule type="expression" dxfId="1957" priority="2057">
      <formula>IF(AND(AL1005&lt;0, RIGHT(TEXT(AL1005,"0.#"),1)&lt;&gt;"."),TRUE,FALSE)</formula>
    </cfRule>
    <cfRule type="expression" dxfId="1956" priority="2058">
      <formula>IF(AND(AL1005&lt;0, RIGHT(TEXT(AL1005,"0.#"),1)="."),TRUE,FALSE)</formula>
    </cfRule>
  </conditionalFormatting>
  <conditionalFormatting sqref="AL1003:AO1004">
    <cfRule type="expression" dxfId="1955" priority="2049">
      <formula>IF(AND(AL1003&gt;=0, RIGHT(TEXT(AL1003,"0.#"),1)&lt;&gt;"."),TRUE,FALSE)</formula>
    </cfRule>
    <cfRule type="expression" dxfId="1954" priority="2050">
      <formula>IF(AND(AL1003&gt;=0, RIGHT(TEXT(AL1003,"0.#"),1)="."),TRUE,FALSE)</formula>
    </cfRule>
    <cfRule type="expression" dxfId="1953" priority="2051">
      <formula>IF(AND(AL1003&lt;0, RIGHT(TEXT(AL1003,"0.#"),1)&lt;&gt;"."),TRUE,FALSE)</formula>
    </cfRule>
    <cfRule type="expression" dxfId="1952" priority="2052">
      <formula>IF(AND(AL1003&lt;0, RIGHT(TEXT(AL1003,"0.#"),1)="."),TRUE,FALSE)</formula>
    </cfRule>
  </conditionalFormatting>
  <conditionalFormatting sqref="Y1003:Y1004">
    <cfRule type="expression" dxfId="1951" priority="2047">
      <formula>IF(RIGHT(TEXT(Y1003,"0.#"),1)=".",FALSE,TRUE)</formula>
    </cfRule>
    <cfRule type="expression" dxfId="1950" priority="2048">
      <formula>IF(RIGHT(TEXT(Y1003,"0.#"),1)=".",TRUE,FALSE)</formula>
    </cfRule>
  </conditionalFormatting>
  <conditionalFormatting sqref="AL1038:AO1065">
    <cfRule type="expression" dxfId="1949" priority="2043">
      <formula>IF(AND(AL1038&gt;=0, RIGHT(TEXT(AL1038,"0.#"),1)&lt;&gt;"."),TRUE,FALSE)</formula>
    </cfRule>
    <cfRule type="expression" dxfId="1948" priority="2044">
      <formula>IF(AND(AL1038&gt;=0, RIGHT(TEXT(AL1038,"0.#"),1)="."),TRUE,FALSE)</formula>
    </cfRule>
    <cfRule type="expression" dxfId="1947" priority="2045">
      <formula>IF(AND(AL1038&lt;0, RIGHT(TEXT(AL1038,"0.#"),1)&lt;&gt;"."),TRUE,FALSE)</formula>
    </cfRule>
    <cfRule type="expression" dxfId="1946" priority="2046">
      <formula>IF(AND(AL1038&lt;0, RIGHT(TEXT(AL1038,"0.#"),1)="."),TRUE,FALSE)</formula>
    </cfRule>
  </conditionalFormatting>
  <conditionalFormatting sqref="Y1038:Y1065">
    <cfRule type="expression" dxfId="1945" priority="2041">
      <formula>IF(RIGHT(TEXT(Y1038,"0.#"),1)=".",FALSE,TRUE)</formula>
    </cfRule>
    <cfRule type="expression" dxfId="1944" priority="2042">
      <formula>IF(RIGHT(TEXT(Y1038,"0.#"),1)=".",TRUE,FALSE)</formula>
    </cfRule>
  </conditionalFormatting>
  <conditionalFormatting sqref="AL1036:AO1037">
    <cfRule type="expression" dxfId="1943" priority="2037">
      <formula>IF(AND(AL1036&gt;=0, RIGHT(TEXT(AL1036,"0.#"),1)&lt;&gt;"."),TRUE,FALSE)</formula>
    </cfRule>
    <cfRule type="expression" dxfId="1942" priority="2038">
      <formula>IF(AND(AL1036&gt;=0, RIGHT(TEXT(AL1036,"0.#"),1)="."),TRUE,FALSE)</formula>
    </cfRule>
    <cfRule type="expression" dxfId="1941" priority="2039">
      <formula>IF(AND(AL1036&lt;0, RIGHT(TEXT(AL1036,"0.#"),1)&lt;&gt;"."),TRUE,FALSE)</formula>
    </cfRule>
    <cfRule type="expression" dxfId="1940" priority="2040">
      <formula>IF(AND(AL1036&lt;0, RIGHT(TEXT(AL1036,"0.#"),1)="."),TRUE,FALSE)</formula>
    </cfRule>
  </conditionalFormatting>
  <conditionalFormatting sqref="Y1036:Y1037">
    <cfRule type="expression" dxfId="1939" priority="2035">
      <formula>IF(RIGHT(TEXT(Y1036,"0.#"),1)=".",FALSE,TRUE)</formula>
    </cfRule>
    <cfRule type="expression" dxfId="1938" priority="2036">
      <formula>IF(RIGHT(TEXT(Y1036,"0.#"),1)=".",TRUE,FALSE)</formula>
    </cfRule>
  </conditionalFormatting>
  <conditionalFormatting sqref="AL1071:AO1098">
    <cfRule type="expression" dxfId="1937" priority="2031">
      <formula>IF(AND(AL1071&gt;=0, RIGHT(TEXT(AL1071,"0.#"),1)&lt;&gt;"."),TRUE,FALSE)</formula>
    </cfRule>
    <cfRule type="expression" dxfId="1936" priority="2032">
      <formula>IF(AND(AL1071&gt;=0, RIGHT(TEXT(AL1071,"0.#"),1)="."),TRUE,FALSE)</formula>
    </cfRule>
    <cfRule type="expression" dxfId="1935" priority="2033">
      <formula>IF(AND(AL1071&lt;0, RIGHT(TEXT(AL1071,"0.#"),1)&lt;&gt;"."),TRUE,FALSE)</formula>
    </cfRule>
    <cfRule type="expression" dxfId="1934" priority="2034">
      <formula>IF(AND(AL1071&lt;0, RIGHT(TEXT(AL1071,"0.#"),1)="."),TRUE,FALSE)</formula>
    </cfRule>
  </conditionalFormatting>
  <conditionalFormatting sqref="Y1071:Y1098">
    <cfRule type="expression" dxfId="1933" priority="2029">
      <formula>IF(RIGHT(TEXT(Y1071,"0.#"),1)=".",FALSE,TRUE)</formula>
    </cfRule>
    <cfRule type="expression" dxfId="1932" priority="2030">
      <formula>IF(RIGHT(TEXT(Y1071,"0.#"),1)=".",TRUE,FALSE)</formula>
    </cfRule>
  </conditionalFormatting>
  <conditionalFormatting sqref="AL1069:AO1070">
    <cfRule type="expression" dxfId="1931" priority="2025">
      <formula>IF(AND(AL1069&gt;=0, RIGHT(TEXT(AL1069,"0.#"),1)&lt;&gt;"."),TRUE,FALSE)</formula>
    </cfRule>
    <cfRule type="expression" dxfId="1930" priority="2026">
      <formula>IF(AND(AL1069&gt;=0, RIGHT(TEXT(AL1069,"0.#"),1)="."),TRUE,FALSE)</formula>
    </cfRule>
    <cfRule type="expression" dxfId="1929" priority="2027">
      <formula>IF(AND(AL1069&lt;0, RIGHT(TEXT(AL1069,"0.#"),1)&lt;&gt;"."),TRUE,FALSE)</formula>
    </cfRule>
    <cfRule type="expression" dxfId="1928" priority="2028">
      <formula>IF(AND(AL1069&lt;0, RIGHT(TEXT(AL1069,"0.#"),1)="."),TRUE,FALSE)</formula>
    </cfRule>
  </conditionalFormatting>
  <conditionalFormatting sqref="Y1069:Y1070">
    <cfRule type="expression" dxfId="1927" priority="2023">
      <formula>IF(RIGHT(TEXT(Y1069,"0.#"),1)=".",FALSE,TRUE)</formula>
    </cfRule>
    <cfRule type="expression" dxfId="1926" priority="2024">
      <formula>IF(RIGHT(TEXT(Y1069,"0.#"),1)=".",TRUE,FALSE)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458:AE460 AI458:AI460 AM458:AM460">
    <cfRule type="expression" dxfId="731" priority="31">
      <formula>IF(RIGHT(TEXT(AE458,"0.#"),1)=".",FALSE,TRUE)</formula>
    </cfRule>
    <cfRule type="expression" dxfId="730" priority="32">
      <formula>IF(RIGHT(TEXT(AE458,"0.#"),1)=".",TRUE,FALSE)</formula>
    </cfRule>
  </conditionalFormatting>
  <conditionalFormatting sqref="AU458:AU460">
    <cfRule type="expression" dxfId="729" priority="29">
      <formula>IF(RIGHT(TEXT(AU458,"0.#"),1)=".",FALSE,TRUE)</formula>
    </cfRule>
    <cfRule type="expression" dxfId="728" priority="30">
      <formula>IF(RIGHT(TEXT(AU458,"0.#"),1)=".",TRUE,FALSE)</formula>
    </cfRule>
  </conditionalFormatting>
  <conditionalFormatting sqref="AQ458:AQ460">
    <cfRule type="expression" dxfId="727" priority="27">
      <formula>IF(RIGHT(TEXT(AQ458,"0.#"),1)=".",FALSE,TRUE)</formula>
    </cfRule>
    <cfRule type="expression" dxfId="726" priority="28">
      <formula>IF(RIGHT(TEXT(AQ458,"0.#"),1)=".",TRUE,FALSE)</formula>
    </cfRule>
  </conditionalFormatting>
  <conditionalFormatting sqref="AE138:AE139 AU138:AU139 AI138:AI139 AM138:AM139 AQ138:AQ139">
    <cfRule type="expression" dxfId="725" priority="25">
      <formula>IF(RIGHT(TEXT(AE138,"0.#"),1)=".",FALSE,TRUE)</formula>
    </cfRule>
    <cfRule type="expression" dxfId="724" priority="26">
      <formula>IF(RIGHT(TEXT(AE138,"0.#"),1)=".",TRUE,FALSE)</formula>
    </cfRule>
  </conditionalFormatting>
  <conditionalFormatting sqref="AE194:AE195 AU194:AU195 AI194:AI195 AM194:AM195 AQ194:AQ195">
    <cfRule type="expression" dxfId="723" priority="23">
      <formula>IF(RIGHT(TEXT(AE194,"0.#"),1)=".",FALSE,TRUE)</formula>
    </cfRule>
    <cfRule type="expression" dxfId="722" priority="24">
      <formula>IF(RIGHT(TEXT(AE194,"0.#"),1)=".",TRUE,FALSE)</formula>
    </cfRule>
  </conditionalFormatting>
  <conditionalFormatting sqref="AE198:AE199 AU198:AU199 AI198:AI199 AM198:AM199 AQ198:AQ199">
    <cfRule type="expression" dxfId="721" priority="21">
      <formula>IF(RIGHT(TEXT(AE198,"0.#"),1)=".",FALSE,TRUE)</formula>
    </cfRule>
    <cfRule type="expression" dxfId="720" priority="22">
      <formula>IF(RIGHT(TEXT(AE198,"0.#"),1)=".",TRUE,FALSE)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Y786 Y782">
    <cfRule type="expression" dxfId="717" priority="17">
      <formula>IF(RIGHT(TEXT(Y782,"0.#"),1)=".",FALSE,TRUE)</formula>
    </cfRule>
    <cfRule type="expression" dxfId="716" priority="18">
      <formula>IF(RIGHT(TEXT(Y782,"0.#"),1)=".",TRUE,FALSE)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4 AU782">
    <cfRule type="expression" dxfId="713" priority="13">
      <formula>IF(RIGHT(TEXT(AU782,"0.#"),1)=".",FALSE,TRUE)</formula>
    </cfRule>
    <cfRule type="expression" dxfId="712" priority="14">
      <formula>IF(RIGHT(TEXT(AU782,"0.#"),1)=".",TRUE,FALSE)</formula>
    </cfRule>
  </conditionalFormatting>
  <conditionalFormatting sqref="AL838:AO839">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Y839">
    <cfRule type="expression" dxfId="707" priority="7">
      <formula>IF(RIGHT(TEXT(Y838,"0.#"),1)=".",FALSE,TRUE)</formula>
    </cfRule>
    <cfRule type="expression" dxfId="706" priority="8">
      <formula>IF(RIGHT(TEXT(Y838,"0.#"),1)=".",TRUE,FALSE)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9" max="49" man="1"/>
    <brk id="699" max="49" man="1"/>
    <brk id="718" max="49" man="1"/>
    <brk id="740" max="49" man="1"/>
    <brk id="833"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61"/>
      <c r="Z2" s="856"/>
      <c r="AA2" s="857"/>
      <c r="AB2" s="1065" t="s">
        <v>11</v>
      </c>
      <c r="AC2" s="1066"/>
      <c r="AD2" s="1067"/>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62"/>
      <c r="Z3" s="1063"/>
      <c r="AA3" s="1064"/>
      <c r="AB3" s="1068"/>
      <c r="AC3" s="1069"/>
      <c r="AD3" s="1070"/>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8"/>
      <c r="I4" s="1038"/>
      <c r="J4" s="1038"/>
      <c r="K4" s="1038"/>
      <c r="L4" s="1038"/>
      <c r="M4" s="1038"/>
      <c r="N4" s="1038"/>
      <c r="O4" s="1039"/>
      <c r="P4" s="104"/>
      <c r="Q4" s="1046"/>
      <c r="R4" s="1046"/>
      <c r="S4" s="1046"/>
      <c r="T4" s="1046"/>
      <c r="U4" s="1046"/>
      <c r="V4" s="1046"/>
      <c r="W4" s="1046"/>
      <c r="X4" s="1047"/>
      <c r="Y4" s="1056" t="s">
        <v>12</v>
      </c>
      <c r="Z4" s="1057"/>
      <c r="AA4" s="1058"/>
      <c r="AB4" s="484"/>
      <c r="AC4" s="1060"/>
      <c r="AD4" s="1060"/>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40"/>
      <c r="H5" s="1041"/>
      <c r="I5" s="1041"/>
      <c r="J5" s="1041"/>
      <c r="K5" s="1041"/>
      <c r="L5" s="1041"/>
      <c r="M5" s="1041"/>
      <c r="N5" s="1041"/>
      <c r="O5" s="1042"/>
      <c r="P5" s="1048"/>
      <c r="Q5" s="1048"/>
      <c r="R5" s="1048"/>
      <c r="S5" s="1048"/>
      <c r="T5" s="1048"/>
      <c r="U5" s="1048"/>
      <c r="V5" s="1048"/>
      <c r="W5" s="1048"/>
      <c r="X5" s="1049"/>
      <c r="Y5" s="438" t="s">
        <v>54</v>
      </c>
      <c r="Z5" s="1053"/>
      <c r="AA5" s="1054"/>
      <c r="AB5" s="546"/>
      <c r="AC5" s="1059"/>
      <c r="AD5" s="1059"/>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43"/>
      <c r="H6" s="1044"/>
      <c r="I6" s="1044"/>
      <c r="J6" s="1044"/>
      <c r="K6" s="1044"/>
      <c r="L6" s="1044"/>
      <c r="M6" s="1044"/>
      <c r="N6" s="1044"/>
      <c r="O6" s="1045"/>
      <c r="P6" s="1050"/>
      <c r="Q6" s="1050"/>
      <c r="R6" s="1050"/>
      <c r="S6" s="1050"/>
      <c r="T6" s="1050"/>
      <c r="U6" s="1050"/>
      <c r="V6" s="1050"/>
      <c r="W6" s="1050"/>
      <c r="X6" s="1051"/>
      <c r="Y6" s="1052" t="s">
        <v>13</v>
      </c>
      <c r="Z6" s="1053"/>
      <c r="AA6" s="1054"/>
      <c r="AB6" s="615" t="s">
        <v>182</v>
      </c>
      <c r="AC6" s="1055"/>
      <c r="AD6" s="1055"/>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61"/>
      <c r="Z9" s="856"/>
      <c r="AA9" s="857"/>
      <c r="AB9" s="1065" t="s">
        <v>11</v>
      </c>
      <c r="AC9" s="1066"/>
      <c r="AD9" s="1067"/>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62"/>
      <c r="Z10" s="1063"/>
      <c r="AA10" s="1064"/>
      <c r="AB10" s="1068"/>
      <c r="AC10" s="1069"/>
      <c r="AD10" s="1070"/>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8"/>
      <c r="I11" s="1038"/>
      <c r="J11" s="1038"/>
      <c r="K11" s="1038"/>
      <c r="L11" s="1038"/>
      <c r="M11" s="1038"/>
      <c r="N11" s="1038"/>
      <c r="O11" s="1039"/>
      <c r="P11" s="104"/>
      <c r="Q11" s="1046"/>
      <c r="R11" s="1046"/>
      <c r="S11" s="1046"/>
      <c r="T11" s="1046"/>
      <c r="U11" s="1046"/>
      <c r="V11" s="1046"/>
      <c r="W11" s="1046"/>
      <c r="X11" s="1047"/>
      <c r="Y11" s="1056" t="s">
        <v>12</v>
      </c>
      <c r="Z11" s="1057"/>
      <c r="AA11" s="1058"/>
      <c r="AB11" s="484"/>
      <c r="AC11" s="1060"/>
      <c r="AD11" s="1060"/>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40"/>
      <c r="H12" s="1041"/>
      <c r="I12" s="1041"/>
      <c r="J12" s="1041"/>
      <c r="K12" s="1041"/>
      <c r="L12" s="1041"/>
      <c r="M12" s="1041"/>
      <c r="N12" s="1041"/>
      <c r="O12" s="1042"/>
      <c r="P12" s="1048"/>
      <c r="Q12" s="1048"/>
      <c r="R12" s="1048"/>
      <c r="S12" s="1048"/>
      <c r="T12" s="1048"/>
      <c r="U12" s="1048"/>
      <c r="V12" s="1048"/>
      <c r="W12" s="1048"/>
      <c r="X12" s="1049"/>
      <c r="Y12" s="438" t="s">
        <v>54</v>
      </c>
      <c r="Z12" s="1053"/>
      <c r="AA12" s="1054"/>
      <c r="AB12" s="546"/>
      <c r="AC12" s="1059"/>
      <c r="AD12" s="1059"/>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615" t="s">
        <v>182</v>
      </c>
      <c r="AC13" s="1055"/>
      <c r="AD13" s="1055"/>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61"/>
      <c r="Z16" s="856"/>
      <c r="AA16" s="857"/>
      <c r="AB16" s="1065" t="s">
        <v>11</v>
      </c>
      <c r="AC16" s="1066"/>
      <c r="AD16" s="1067"/>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62"/>
      <c r="Z17" s="1063"/>
      <c r="AA17" s="1064"/>
      <c r="AB17" s="1068"/>
      <c r="AC17" s="1069"/>
      <c r="AD17" s="1070"/>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8"/>
      <c r="I18" s="1038"/>
      <c r="J18" s="1038"/>
      <c r="K18" s="1038"/>
      <c r="L18" s="1038"/>
      <c r="M18" s="1038"/>
      <c r="N18" s="1038"/>
      <c r="O18" s="1039"/>
      <c r="P18" s="104"/>
      <c r="Q18" s="1046"/>
      <c r="R18" s="1046"/>
      <c r="S18" s="1046"/>
      <c r="T18" s="1046"/>
      <c r="U18" s="1046"/>
      <c r="V18" s="1046"/>
      <c r="W18" s="1046"/>
      <c r="X18" s="1047"/>
      <c r="Y18" s="1056" t="s">
        <v>12</v>
      </c>
      <c r="Z18" s="1057"/>
      <c r="AA18" s="1058"/>
      <c r="AB18" s="484"/>
      <c r="AC18" s="1060"/>
      <c r="AD18" s="1060"/>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40"/>
      <c r="H19" s="1041"/>
      <c r="I19" s="1041"/>
      <c r="J19" s="1041"/>
      <c r="K19" s="1041"/>
      <c r="L19" s="1041"/>
      <c r="M19" s="1041"/>
      <c r="N19" s="1041"/>
      <c r="O19" s="1042"/>
      <c r="P19" s="1048"/>
      <c r="Q19" s="1048"/>
      <c r="R19" s="1048"/>
      <c r="S19" s="1048"/>
      <c r="T19" s="1048"/>
      <c r="U19" s="1048"/>
      <c r="V19" s="1048"/>
      <c r="W19" s="1048"/>
      <c r="X19" s="1049"/>
      <c r="Y19" s="438" t="s">
        <v>54</v>
      </c>
      <c r="Z19" s="1053"/>
      <c r="AA19" s="1054"/>
      <c r="AB19" s="546"/>
      <c r="AC19" s="1059"/>
      <c r="AD19" s="1059"/>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615" t="s">
        <v>182</v>
      </c>
      <c r="AC20" s="1055"/>
      <c r="AD20" s="1055"/>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61"/>
      <c r="Z23" s="856"/>
      <c r="AA23" s="857"/>
      <c r="AB23" s="1065" t="s">
        <v>11</v>
      </c>
      <c r="AC23" s="1066"/>
      <c r="AD23" s="1067"/>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62"/>
      <c r="Z24" s="1063"/>
      <c r="AA24" s="1064"/>
      <c r="AB24" s="1068"/>
      <c r="AC24" s="1069"/>
      <c r="AD24" s="1070"/>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8"/>
      <c r="I25" s="1038"/>
      <c r="J25" s="1038"/>
      <c r="K25" s="1038"/>
      <c r="L25" s="1038"/>
      <c r="M25" s="1038"/>
      <c r="N25" s="1038"/>
      <c r="O25" s="1039"/>
      <c r="P25" s="104"/>
      <c r="Q25" s="1046"/>
      <c r="R25" s="1046"/>
      <c r="S25" s="1046"/>
      <c r="T25" s="1046"/>
      <c r="U25" s="1046"/>
      <c r="V25" s="1046"/>
      <c r="W25" s="1046"/>
      <c r="X25" s="1047"/>
      <c r="Y25" s="1056" t="s">
        <v>12</v>
      </c>
      <c r="Z25" s="1057"/>
      <c r="AA25" s="1058"/>
      <c r="AB25" s="484"/>
      <c r="AC25" s="1060"/>
      <c r="AD25" s="1060"/>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40"/>
      <c r="H26" s="1041"/>
      <c r="I26" s="1041"/>
      <c r="J26" s="1041"/>
      <c r="K26" s="1041"/>
      <c r="L26" s="1041"/>
      <c r="M26" s="1041"/>
      <c r="N26" s="1041"/>
      <c r="O26" s="1042"/>
      <c r="P26" s="1048"/>
      <c r="Q26" s="1048"/>
      <c r="R26" s="1048"/>
      <c r="S26" s="1048"/>
      <c r="T26" s="1048"/>
      <c r="U26" s="1048"/>
      <c r="V26" s="1048"/>
      <c r="W26" s="1048"/>
      <c r="X26" s="1049"/>
      <c r="Y26" s="438" t="s">
        <v>54</v>
      </c>
      <c r="Z26" s="1053"/>
      <c r="AA26" s="1054"/>
      <c r="AB26" s="546"/>
      <c r="AC26" s="1059"/>
      <c r="AD26" s="1059"/>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615" t="s">
        <v>182</v>
      </c>
      <c r="AC27" s="1055"/>
      <c r="AD27" s="1055"/>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61"/>
      <c r="Z30" s="856"/>
      <c r="AA30" s="857"/>
      <c r="AB30" s="1065" t="s">
        <v>11</v>
      </c>
      <c r="AC30" s="1066"/>
      <c r="AD30" s="1067"/>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62"/>
      <c r="Z31" s="1063"/>
      <c r="AA31" s="1064"/>
      <c r="AB31" s="1068"/>
      <c r="AC31" s="1069"/>
      <c r="AD31" s="1070"/>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8"/>
      <c r="I32" s="1038"/>
      <c r="J32" s="1038"/>
      <c r="K32" s="1038"/>
      <c r="L32" s="1038"/>
      <c r="M32" s="1038"/>
      <c r="N32" s="1038"/>
      <c r="O32" s="1039"/>
      <c r="P32" s="104"/>
      <c r="Q32" s="1046"/>
      <c r="R32" s="1046"/>
      <c r="S32" s="1046"/>
      <c r="T32" s="1046"/>
      <c r="U32" s="1046"/>
      <c r="V32" s="1046"/>
      <c r="W32" s="1046"/>
      <c r="X32" s="1047"/>
      <c r="Y32" s="1056" t="s">
        <v>12</v>
      </c>
      <c r="Z32" s="1057"/>
      <c r="AA32" s="1058"/>
      <c r="AB32" s="484"/>
      <c r="AC32" s="1060"/>
      <c r="AD32" s="1060"/>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40"/>
      <c r="H33" s="1041"/>
      <c r="I33" s="1041"/>
      <c r="J33" s="1041"/>
      <c r="K33" s="1041"/>
      <c r="L33" s="1041"/>
      <c r="M33" s="1041"/>
      <c r="N33" s="1041"/>
      <c r="O33" s="1042"/>
      <c r="P33" s="1048"/>
      <c r="Q33" s="1048"/>
      <c r="R33" s="1048"/>
      <c r="S33" s="1048"/>
      <c r="T33" s="1048"/>
      <c r="U33" s="1048"/>
      <c r="V33" s="1048"/>
      <c r="W33" s="1048"/>
      <c r="X33" s="1049"/>
      <c r="Y33" s="438" t="s">
        <v>54</v>
      </c>
      <c r="Z33" s="1053"/>
      <c r="AA33" s="1054"/>
      <c r="AB33" s="546"/>
      <c r="AC33" s="1059"/>
      <c r="AD33" s="1059"/>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615" t="s">
        <v>182</v>
      </c>
      <c r="AC34" s="1055"/>
      <c r="AD34" s="1055"/>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61"/>
      <c r="Z37" s="856"/>
      <c r="AA37" s="857"/>
      <c r="AB37" s="1065" t="s">
        <v>11</v>
      </c>
      <c r="AC37" s="1066"/>
      <c r="AD37" s="1067"/>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62"/>
      <c r="Z38" s="1063"/>
      <c r="AA38" s="1064"/>
      <c r="AB38" s="1068"/>
      <c r="AC38" s="1069"/>
      <c r="AD38" s="1070"/>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8"/>
      <c r="I39" s="1038"/>
      <c r="J39" s="1038"/>
      <c r="K39" s="1038"/>
      <c r="L39" s="1038"/>
      <c r="M39" s="1038"/>
      <c r="N39" s="1038"/>
      <c r="O39" s="1039"/>
      <c r="P39" s="104"/>
      <c r="Q39" s="1046"/>
      <c r="R39" s="1046"/>
      <c r="S39" s="1046"/>
      <c r="T39" s="1046"/>
      <c r="U39" s="1046"/>
      <c r="V39" s="1046"/>
      <c r="W39" s="1046"/>
      <c r="X39" s="1047"/>
      <c r="Y39" s="1056" t="s">
        <v>12</v>
      </c>
      <c r="Z39" s="1057"/>
      <c r="AA39" s="1058"/>
      <c r="AB39" s="484"/>
      <c r="AC39" s="1060"/>
      <c r="AD39" s="1060"/>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40"/>
      <c r="H40" s="1041"/>
      <c r="I40" s="1041"/>
      <c r="J40" s="1041"/>
      <c r="K40" s="1041"/>
      <c r="L40" s="1041"/>
      <c r="M40" s="1041"/>
      <c r="N40" s="1041"/>
      <c r="O40" s="1042"/>
      <c r="P40" s="1048"/>
      <c r="Q40" s="1048"/>
      <c r="R40" s="1048"/>
      <c r="S40" s="1048"/>
      <c r="T40" s="1048"/>
      <c r="U40" s="1048"/>
      <c r="V40" s="1048"/>
      <c r="W40" s="1048"/>
      <c r="X40" s="1049"/>
      <c r="Y40" s="438" t="s">
        <v>54</v>
      </c>
      <c r="Z40" s="1053"/>
      <c r="AA40" s="1054"/>
      <c r="AB40" s="546"/>
      <c r="AC40" s="1059"/>
      <c r="AD40" s="105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615" t="s">
        <v>182</v>
      </c>
      <c r="AC41" s="1055"/>
      <c r="AD41" s="1055"/>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61"/>
      <c r="Z44" s="856"/>
      <c r="AA44" s="857"/>
      <c r="AB44" s="1065" t="s">
        <v>11</v>
      </c>
      <c r="AC44" s="1066"/>
      <c r="AD44" s="1067"/>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62"/>
      <c r="Z45" s="1063"/>
      <c r="AA45" s="1064"/>
      <c r="AB45" s="1068"/>
      <c r="AC45" s="1069"/>
      <c r="AD45" s="1070"/>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8"/>
      <c r="I46" s="1038"/>
      <c r="J46" s="1038"/>
      <c r="K46" s="1038"/>
      <c r="L46" s="1038"/>
      <c r="M46" s="1038"/>
      <c r="N46" s="1038"/>
      <c r="O46" s="1039"/>
      <c r="P46" s="104"/>
      <c r="Q46" s="1046"/>
      <c r="R46" s="1046"/>
      <c r="S46" s="1046"/>
      <c r="T46" s="1046"/>
      <c r="U46" s="1046"/>
      <c r="V46" s="1046"/>
      <c r="W46" s="1046"/>
      <c r="X46" s="1047"/>
      <c r="Y46" s="1056" t="s">
        <v>12</v>
      </c>
      <c r="Z46" s="1057"/>
      <c r="AA46" s="1058"/>
      <c r="AB46" s="484"/>
      <c r="AC46" s="1060"/>
      <c r="AD46" s="106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40"/>
      <c r="H47" s="1041"/>
      <c r="I47" s="1041"/>
      <c r="J47" s="1041"/>
      <c r="K47" s="1041"/>
      <c r="L47" s="1041"/>
      <c r="M47" s="1041"/>
      <c r="N47" s="1041"/>
      <c r="O47" s="1042"/>
      <c r="P47" s="1048"/>
      <c r="Q47" s="1048"/>
      <c r="R47" s="1048"/>
      <c r="S47" s="1048"/>
      <c r="T47" s="1048"/>
      <c r="U47" s="1048"/>
      <c r="V47" s="1048"/>
      <c r="W47" s="1048"/>
      <c r="X47" s="1049"/>
      <c r="Y47" s="438" t="s">
        <v>54</v>
      </c>
      <c r="Z47" s="1053"/>
      <c r="AA47" s="1054"/>
      <c r="AB47" s="546"/>
      <c r="AC47" s="1059"/>
      <c r="AD47" s="105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615" t="s">
        <v>182</v>
      </c>
      <c r="AC48" s="1055"/>
      <c r="AD48" s="105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61"/>
      <c r="Z51" s="856"/>
      <c r="AA51" s="857"/>
      <c r="AB51" s="243" t="s">
        <v>11</v>
      </c>
      <c r="AC51" s="1066"/>
      <c r="AD51" s="1067"/>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62"/>
      <c r="Z52" s="1063"/>
      <c r="AA52" s="1064"/>
      <c r="AB52" s="1068"/>
      <c r="AC52" s="1069"/>
      <c r="AD52" s="1070"/>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8"/>
      <c r="I53" s="1038"/>
      <c r="J53" s="1038"/>
      <c r="K53" s="1038"/>
      <c r="L53" s="1038"/>
      <c r="M53" s="1038"/>
      <c r="N53" s="1038"/>
      <c r="O53" s="1039"/>
      <c r="P53" s="104"/>
      <c r="Q53" s="1046"/>
      <c r="R53" s="1046"/>
      <c r="S53" s="1046"/>
      <c r="T53" s="1046"/>
      <c r="U53" s="1046"/>
      <c r="V53" s="1046"/>
      <c r="W53" s="1046"/>
      <c r="X53" s="1047"/>
      <c r="Y53" s="1056" t="s">
        <v>12</v>
      </c>
      <c r="Z53" s="1057"/>
      <c r="AA53" s="1058"/>
      <c r="AB53" s="484"/>
      <c r="AC53" s="1060"/>
      <c r="AD53" s="106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40"/>
      <c r="H54" s="1041"/>
      <c r="I54" s="1041"/>
      <c r="J54" s="1041"/>
      <c r="K54" s="1041"/>
      <c r="L54" s="1041"/>
      <c r="M54" s="1041"/>
      <c r="N54" s="1041"/>
      <c r="O54" s="1042"/>
      <c r="P54" s="1048"/>
      <c r="Q54" s="1048"/>
      <c r="R54" s="1048"/>
      <c r="S54" s="1048"/>
      <c r="T54" s="1048"/>
      <c r="U54" s="1048"/>
      <c r="V54" s="1048"/>
      <c r="W54" s="1048"/>
      <c r="X54" s="1049"/>
      <c r="Y54" s="438" t="s">
        <v>54</v>
      </c>
      <c r="Z54" s="1053"/>
      <c r="AA54" s="1054"/>
      <c r="AB54" s="546"/>
      <c r="AC54" s="1059"/>
      <c r="AD54" s="105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615" t="s">
        <v>182</v>
      </c>
      <c r="AC55" s="1055"/>
      <c r="AD55" s="105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61"/>
      <c r="Z58" s="856"/>
      <c r="AA58" s="857"/>
      <c r="AB58" s="1065" t="s">
        <v>11</v>
      </c>
      <c r="AC58" s="1066"/>
      <c r="AD58" s="1067"/>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62"/>
      <c r="Z59" s="1063"/>
      <c r="AA59" s="1064"/>
      <c r="AB59" s="1068"/>
      <c r="AC59" s="1069"/>
      <c r="AD59" s="1070"/>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8"/>
      <c r="I60" s="1038"/>
      <c r="J60" s="1038"/>
      <c r="K60" s="1038"/>
      <c r="L60" s="1038"/>
      <c r="M60" s="1038"/>
      <c r="N60" s="1038"/>
      <c r="O60" s="1039"/>
      <c r="P60" s="104"/>
      <c r="Q60" s="1046"/>
      <c r="R60" s="1046"/>
      <c r="S60" s="1046"/>
      <c r="T60" s="1046"/>
      <c r="U60" s="1046"/>
      <c r="V60" s="1046"/>
      <c r="W60" s="1046"/>
      <c r="X60" s="1047"/>
      <c r="Y60" s="1056" t="s">
        <v>12</v>
      </c>
      <c r="Z60" s="1057"/>
      <c r="AA60" s="1058"/>
      <c r="AB60" s="484"/>
      <c r="AC60" s="1060"/>
      <c r="AD60" s="106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40"/>
      <c r="H61" s="1041"/>
      <c r="I61" s="1041"/>
      <c r="J61" s="1041"/>
      <c r="K61" s="1041"/>
      <c r="L61" s="1041"/>
      <c r="M61" s="1041"/>
      <c r="N61" s="1041"/>
      <c r="O61" s="1042"/>
      <c r="P61" s="1048"/>
      <c r="Q61" s="1048"/>
      <c r="R61" s="1048"/>
      <c r="S61" s="1048"/>
      <c r="T61" s="1048"/>
      <c r="U61" s="1048"/>
      <c r="V61" s="1048"/>
      <c r="W61" s="1048"/>
      <c r="X61" s="1049"/>
      <c r="Y61" s="438" t="s">
        <v>54</v>
      </c>
      <c r="Z61" s="1053"/>
      <c r="AA61" s="1054"/>
      <c r="AB61" s="546"/>
      <c r="AC61" s="1059"/>
      <c r="AD61" s="105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615" t="s">
        <v>182</v>
      </c>
      <c r="AC62" s="1055"/>
      <c r="AD62" s="105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61"/>
      <c r="Z65" s="856"/>
      <c r="AA65" s="857"/>
      <c r="AB65" s="1065" t="s">
        <v>11</v>
      </c>
      <c r="AC65" s="1066"/>
      <c r="AD65" s="1067"/>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62"/>
      <c r="Z66" s="1063"/>
      <c r="AA66" s="1064"/>
      <c r="AB66" s="1068"/>
      <c r="AC66" s="1069"/>
      <c r="AD66" s="1070"/>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8"/>
      <c r="I67" s="1038"/>
      <c r="J67" s="1038"/>
      <c r="K67" s="1038"/>
      <c r="L67" s="1038"/>
      <c r="M67" s="1038"/>
      <c r="N67" s="1038"/>
      <c r="O67" s="1039"/>
      <c r="P67" s="104"/>
      <c r="Q67" s="1046"/>
      <c r="R67" s="1046"/>
      <c r="S67" s="1046"/>
      <c r="T67" s="1046"/>
      <c r="U67" s="1046"/>
      <c r="V67" s="1046"/>
      <c r="W67" s="1046"/>
      <c r="X67" s="1047"/>
      <c r="Y67" s="1056" t="s">
        <v>12</v>
      </c>
      <c r="Z67" s="1057"/>
      <c r="AA67" s="1058"/>
      <c r="AB67" s="484"/>
      <c r="AC67" s="1060"/>
      <c r="AD67" s="1060"/>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40"/>
      <c r="H68" s="1041"/>
      <c r="I68" s="1041"/>
      <c r="J68" s="1041"/>
      <c r="K68" s="1041"/>
      <c r="L68" s="1041"/>
      <c r="M68" s="1041"/>
      <c r="N68" s="1041"/>
      <c r="O68" s="1042"/>
      <c r="P68" s="1048"/>
      <c r="Q68" s="1048"/>
      <c r="R68" s="1048"/>
      <c r="S68" s="1048"/>
      <c r="T68" s="1048"/>
      <c r="U68" s="1048"/>
      <c r="V68" s="1048"/>
      <c r="W68" s="1048"/>
      <c r="X68" s="1049"/>
      <c r="Y68" s="438" t="s">
        <v>54</v>
      </c>
      <c r="Z68" s="1053"/>
      <c r="AA68" s="1054"/>
      <c r="AB68" s="546"/>
      <c r="AC68" s="1059"/>
      <c r="AD68" s="1059"/>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43"/>
      <c r="H69" s="1044"/>
      <c r="I69" s="1044"/>
      <c r="J69" s="1044"/>
      <c r="K69" s="1044"/>
      <c r="L69" s="1044"/>
      <c r="M69" s="1044"/>
      <c r="N69" s="1044"/>
      <c r="O69" s="1045"/>
      <c r="P69" s="1050"/>
      <c r="Q69" s="1050"/>
      <c r="R69" s="1050"/>
      <c r="S69" s="1050"/>
      <c r="T69" s="1050"/>
      <c r="U69" s="1050"/>
      <c r="V69" s="1050"/>
      <c r="W69" s="1050"/>
      <c r="X69" s="1051"/>
      <c r="Y69" s="438" t="s">
        <v>13</v>
      </c>
      <c r="Z69" s="1053"/>
      <c r="AA69" s="1054"/>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9" t="s">
        <v>28</v>
      </c>
      <c r="B2" s="1090"/>
      <c r="C2" s="1090"/>
      <c r="D2" s="1090"/>
      <c r="E2" s="1090"/>
      <c r="F2" s="1091"/>
      <c r="G2" s="616" t="s">
        <v>367</v>
      </c>
      <c r="H2" s="617"/>
      <c r="I2" s="617"/>
      <c r="J2" s="617"/>
      <c r="K2" s="617"/>
      <c r="L2" s="617"/>
      <c r="M2" s="617"/>
      <c r="N2" s="617"/>
      <c r="O2" s="617"/>
      <c r="P2" s="617"/>
      <c r="Q2" s="617"/>
      <c r="R2" s="617"/>
      <c r="S2" s="617"/>
      <c r="T2" s="617"/>
      <c r="U2" s="617"/>
      <c r="V2" s="617"/>
      <c r="W2" s="617"/>
      <c r="X2" s="617"/>
      <c r="Y2" s="617"/>
      <c r="Z2" s="617"/>
      <c r="AA2" s="617"/>
      <c r="AB2" s="618"/>
      <c r="AC2" s="616" t="s">
        <v>369</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42" t="s">
        <v>17</v>
      </c>
      <c r="H3" s="693"/>
      <c r="I3" s="693"/>
      <c r="J3" s="693"/>
      <c r="K3" s="693"/>
      <c r="L3" s="692" t="s">
        <v>18</v>
      </c>
      <c r="M3" s="693"/>
      <c r="N3" s="693"/>
      <c r="O3" s="693"/>
      <c r="P3" s="693"/>
      <c r="Q3" s="693"/>
      <c r="R3" s="693"/>
      <c r="S3" s="693"/>
      <c r="T3" s="693"/>
      <c r="U3" s="693"/>
      <c r="V3" s="693"/>
      <c r="W3" s="693"/>
      <c r="X3" s="694"/>
      <c r="Y3" s="678" t="s">
        <v>19</v>
      </c>
      <c r="Z3" s="679"/>
      <c r="AA3" s="679"/>
      <c r="AB3" s="825"/>
      <c r="AC3" s="842"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3"/>
      <c r="B4" s="1084"/>
      <c r="C4" s="1084"/>
      <c r="D4" s="1084"/>
      <c r="E4" s="1084"/>
      <c r="F4" s="1085"/>
      <c r="G4" s="695"/>
      <c r="H4" s="862"/>
      <c r="I4" s="862"/>
      <c r="J4" s="862"/>
      <c r="K4" s="863"/>
      <c r="L4" s="689"/>
      <c r="M4" s="690"/>
      <c r="N4" s="690"/>
      <c r="O4" s="690"/>
      <c r="P4" s="690"/>
      <c r="Q4" s="690"/>
      <c r="R4" s="690"/>
      <c r="S4" s="690"/>
      <c r="T4" s="690"/>
      <c r="U4" s="690"/>
      <c r="V4" s="690"/>
      <c r="W4" s="690"/>
      <c r="X4" s="691"/>
      <c r="Y4" s="406"/>
      <c r="Z4" s="407"/>
      <c r="AA4" s="407"/>
      <c r="AB4" s="832"/>
      <c r="AC4" s="695"/>
      <c r="AD4" s="862"/>
      <c r="AE4" s="862"/>
      <c r="AF4" s="862"/>
      <c r="AG4" s="863"/>
      <c r="AH4" s="689"/>
      <c r="AI4" s="690"/>
      <c r="AJ4" s="690"/>
      <c r="AK4" s="690"/>
      <c r="AL4" s="690"/>
      <c r="AM4" s="690"/>
      <c r="AN4" s="690"/>
      <c r="AO4" s="690"/>
      <c r="AP4" s="690"/>
      <c r="AQ4" s="690"/>
      <c r="AR4" s="690"/>
      <c r="AS4" s="690"/>
      <c r="AT4" s="691"/>
      <c r="AU4" s="406"/>
      <c r="AV4" s="407"/>
      <c r="AW4" s="407"/>
      <c r="AX4" s="408"/>
    </row>
    <row r="5" spans="1:50" ht="24.75" customHeight="1" x14ac:dyDescent="0.15">
      <c r="A5" s="1083"/>
      <c r="B5" s="1084"/>
      <c r="C5" s="1084"/>
      <c r="D5" s="1084"/>
      <c r="E5" s="1084"/>
      <c r="F5" s="1085"/>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3"/>
      <c r="B6" s="1084"/>
      <c r="C6" s="1084"/>
      <c r="D6" s="1084"/>
      <c r="E6" s="1084"/>
      <c r="F6" s="1085"/>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3"/>
      <c r="B7" s="1084"/>
      <c r="C7" s="1084"/>
      <c r="D7" s="1084"/>
      <c r="E7" s="1084"/>
      <c r="F7" s="1085"/>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3"/>
      <c r="B8" s="1084"/>
      <c r="C8" s="1084"/>
      <c r="D8" s="1084"/>
      <c r="E8" s="1084"/>
      <c r="F8" s="1085"/>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3"/>
      <c r="B9" s="1084"/>
      <c r="C9" s="1084"/>
      <c r="D9" s="1084"/>
      <c r="E9" s="1084"/>
      <c r="F9" s="1085"/>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3"/>
      <c r="B10" s="1084"/>
      <c r="C10" s="1084"/>
      <c r="D10" s="1084"/>
      <c r="E10" s="1084"/>
      <c r="F10" s="1085"/>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3"/>
      <c r="B11" s="1084"/>
      <c r="C11" s="1084"/>
      <c r="D11" s="1084"/>
      <c r="E11" s="1084"/>
      <c r="F11" s="1085"/>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3"/>
      <c r="B12" s="1084"/>
      <c r="C12" s="1084"/>
      <c r="D12" s="1084"/>
      <c r="E12" s="1084"/>
      <c r="F12" s="1085"/>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3"/>
      <c r="B13" s="1084"/>
      <c r="C13" s="1084"/>
      <c r="D13" s="1084"/>
      <c r="E13" s="1084"/>
      <c r="F13" s="1085"/>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3"/>
      <c r="B14" s="1084"/>
      <c r="C14" s="1084"/>
      <c r="D14" s="1084"/>
      <c r="E14" s="1084"/>
      <c r="F14" s="1085"/>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3"/>
      <c r="B15" s="1084"/>
      <c r="C15" s="1084"/>
      <c r="D15" s="1084"/>
      <c r="E15" s="1084"/>
      <c r="F15" s="1085"/>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20"/>
    </row>
    <row r="16" spans="1:50" ht="25.5" customHeight="1" x14ac:dyDescent="0.15">
      <c r="A16" s="1083"/>
      <c r="B16" s="1084"/>
      <c r="C16" s="1084"/>
      <c r="D16" s="1084"/>
      <c r="E16" s="1084"/>
      <c r="F16" s="1085"/>
      <c r="G16" s="842"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5"/>
      <c r="AC16" s="842"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3"/>
      <c r="B17" s="1084"/>
      <c r="C17" s="1084"/>
      <c r="D17" s="1084"/>
      <c r="E17" s="1084"/>
      <c r="F17" s="1085"/>
      <c r="G17" s="695"/>
      <c r="H17" s="862"/>
      <c r="I17" s="862"/>
      <c r="J17" s="862"/>
      <c r="K17" s="863"/>
      <c r="L17" s="689"/>
      <c r="M17" s="690"/>
      <c r="N17" s="690"/>
      <c r="O17" s="690"/>
      <c r="P17" s="690"/>
      <c r="Q17" s="690"/>
      <c r="R17" s="690"/>
      <c r="S17" s="690"/>
      <c r="T17" s="690"/>
      <c r="U17" s="690"/>
      <c r="V17" s="690"/>
      <c r="W17" s="690"/>
      <c r="X17" s="691"/>
      <c r="Y17" s="406"/>
      <c r="Z17" s="407"/>
      <c r="AA17" s="407"/>
      <c r="AB17" s="832"/>
      <c r="AC17" s="695"/>
      <c r="AD17" s="862"/>
      <c r="AE17" s="862"/>
      <c r="AF17" s="862"/>
      <c r="AG17" s="863"/>
      <c r="AH17" s="689"/>
      <c r="AI17" s="690"/>
      <c r="AJ17" s="690"/>
      <c r="AK17" s="690"/>
      <c r="AL17" s="690"/>
      <c r="AM17" s="690"/>
      <c r="AN17" s="690"/>
      <c r="AO17" s="690"/>
      <c r="AP17" s="690"/>
      <c r="AQ17" s="690"/>
      <c r="AR17" s="690"/>
      <c r="AS17" s="690"/>
      <c r="AT17" s="691"/>
      <c r="AU17" s="406"/>
      <c r="AV17" s="407"/>
      <c r="AW17" s="407"/>
      <c r="AX17" s="408"/>
    </row>
    <row r="18" spans="1:50" ht="24.75" customHeight="1" x14ac:dyDescent="0.15">
      <c r="A18" s="1083"/>
      <c r="B18" s="1084"/>
      <c r="C18" s="1084"/>
      <c r="D18" s="1084"/>
      <c r="E18" s="1084"/>
      <c r="F18" s="1085"/>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3"/>
      <c r="B19" s="1084"/>
      <c r="C19" s="1084"/>
      <c r="D19" s="1084"/>
      <c r="E19" s="1084"/>
      <c r="F19" s="1085"/>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3"/>
      <c r="B20" s="1084"/>
      <c r="C20" s="1084"/>
      <c r="D20" s="1084"/>
      <c r="E20" s="1084"/>
      <c r="F20" s="1085"/>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3"/>
      <c r="B21" s="1084"/>
      <c r="C21" s="1084"/>
      <c r="D21" s="1084"/>
      <c r="E21" s="1084"/>
      <c r="F21" s="1085"/>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3"/>
      <c r="B22" s="1084"/>
      <c r="C22" s="1084"/>
      <c r="D22" s="1084"/>
      <c r="E22" s="1084"/>
      <c r="F22" s="1085"/>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3"/>
      <c r="B23" s="1084"/>
      <c r="C23" s="1084"/>
      <c r="D23" s="1084"/>
      <c r="E23" s="1084"/>
      <c r="F23" s="1085"/>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3"/>
      <c r="B24" s="1084"/>
      <c r="C24" s="1084"/>
      <c r="D24" s="1084"/>
      <c r="E24" s="1084"/>
      <c r="F24" s="1085"/>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3"/>
      <c r="B25" s="1084"/>
      <c r="C25" s="1084"/>
      <c r="D25" s="1084"/>
      <c r="E25" s="1084"/>
      <c r="F25" s="1085"/>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3"/>
      <c r="B26" s="1084"/>
      <c r="C26" s="1084"/>
      <c r="D26" s="1084"/>
      <c r="E26" s="1084"/>
      <c r="F26" s="1085"/>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3"/>
      <c r="B27" s="1084"/>
      <c r="C27" s="1084"/>
      <c r="D27" s="1084"/>
      <c r="E27" s="1084"/>
      <c r="F27" s="1085"/>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3"/>
      <c r="B28" s="1084"/>
      <c r="C28" s="1084"/>
      <c r="D28" s="1084"/>
      <c r="E28" s="1084"/>
      <c r="F28" s="1085"/>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20"/>
    </row>
    <row r="29" spans="1:50" ht="24.75" customHeight="1" x14ac:dyDescent="0.15">
      <c r="A29" s="1083"/>
      <c r="B29" s="1084"/>
      <c r="C29" s="1084"/>
      <c r="D29" s="1084"/>
      <c r="E29" s="1084"/>
      <c r="F29" s="1085"/>
      <c r="G29" s="842"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5"/>
      <c r="AC29" s="842"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3"/>
      <c r="B30" s="1084"/>
      <c r="C30" s="1084"/>
      <c r="D30" s="1084"/>
      <c r="E30" s="1084"/>
      <c r="F30" s="1085"/>
      <c r="G30" s="695"/>
      <c r="H30" s="862"/>
      <c r="I30" s="862"/>
      <c r="J30" s="862"/>
      <c r="K30" s="863"/>
      <c r="L30" s="689"/>
      <c r="M30" s="690"/>
      <c r="N30" s="690"/>
      <c r="O30" s="690"/>
      <c r="P30" s="690"/>
      <c r="Q30" s="690"/>
      <c r="R30" s="690"/>
      <c r="S30" s="690"/>
      <c r="T30" s="690"/>
      <c r="U30" s="690"/>
      <c r="V30" s="690"/>
      <c r="W30" s="690"/>
      <c r="X30" s="691"/>
      <c r="Y30" s="406"/>
      <c r="Z30" s="407"/>
      <c r="AA30" s="407"/>
      <c r="AB30" s="832"/>
      <c r="AC30" s="695"/>
      <c r="AD30" s="862"/>
      <c r="AE30" s="862"/>
      <c r="AF30" s="862"/>
      <c r="AG30" s="863"/>
      <c r="AH30" s="689"/>
      <c r="AI30" s="690"/>
      <c r="AJ30" s="690"/>
      <c r="AK30" s="690"/>
      <c r="AL30" s="690"/>
      <c r="AM30" s="690"/>
      <c r="AN30" s="690"/>
      <c r="AO30" s="690"/>
      <c r="AP30" s="690"/>
      <c r="AQ30" s="690"/>
      <c r="AR30" s="690"/>
      <c r="AS30" s="690"/>
      <c r="AT30" s="691"/>
      <c r="AU30" s="406"/>
      <c r="AV30" s="407"/>
      <c r="AW30" s="407"/>
      <c r="AX30" s="408"/>
    </row>
    <row r="31" spans="1:50" ht="24.75" customHeight="1" x14ac:dyDescent="0.15">
      <c r="A31" s="1083"/>
      <c r="B31" s="1084"/>
      <c r="C31" s="1084"/>
      <c r="D31" s="1084"/>
      <c r="E31" s="1084"/>
      <c r="F31" s="1085"/>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3"/>
      <c r="B32" s="1084"/>
      <c r="C32" s="1084"/>
      <c r="D32" s="1084"/>
      <c r="E32" s="1084"/>
      <c r="F32" s="1085"/>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3"/>
      <c r="B33" s="1084"/>
      <c r="C33" s="1084"/>
      <c r="D33" s="1084"/>
      <c r="E33" s="1084"/>
      <c r="F33" s="1085"/>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3"/>
      <c r="B34" s="1084"/>
      <c r="C34" s="1084"/>
      <c r="D34" s="1084"/>
      <c r="E34" s="1084"/>
      <c r="F34" s="1085"/>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3"/>
      <c r="B35" s="1084"/>
      <c r="C35" s="1084"/>
      <c r="D35" s="1084"/>
      <c r="E35" s="1084"/>
      <c r="F35" s="1085"/>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3"/>
      <c r="B36" s="1084"/>
      <c r="C36" s="1084"/>
      <c r="D36" s="1084"/>
      <c r="E36" s="1084"/>
      <c r="F36" s="1085"/>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3"/>
      <c r="B37" s="1084"/>
      <c r="C37" s="1084"/>
      <c r="D37" s="1084"/>
      <c r="E37" s="1084"/>
      <c r="F37" s="1085"/>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3"/>
      <c r="B38" s="1084"/>
      <c r="C38" s="1084"/>
      <c r="D38" s="1084"/>
      <c r="E38" s="1084"/>
      <c r="F38" s="1085"/>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3"/>
      <c r="B39" s="1084"/>
      <c r="C39" s="1084"/>
      <c r="D39" s="1084"/>
      <c r="E39" s="1084"/>
      <c r="F39" s="1085"/>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3"/>
      <c r="B40" s="1084"/>
      <c r="C40" s="1084"/>
      <c r="D40" s="1084"/>
      <c r="E40" s="1084"/>
      <c r="F40" s="1085"/>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3"/>
      <c r="B41" s="1084"/>
      <c r="C41" s="1084"/>
      <c r="D41" s="1084"/>
      <c r="E41" s="1084"/>
      <c r="F41" s="1085"/>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20"/>
    </row>
    <row r="42" spans="1:50" ht="24.75" customHeight="1" x14ac:dyDescent="0.15">
      <c r="A42" s="1083"/>
      <c r="B42" s="1084"/>
      <c r="C42" s="1084"/>
      <c r="D42" s="1084"/>
      <c r="E42" s="1084"/>
      <c r="F42" s="1085"/>
      <c r="G42" s="842"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5"/>
      <c r="AC42" s="842"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3"/>
      <c r="B43" s="1084"/>
      <c r="C43" s="1084"/>
      <c r="D43" s="1084"/>
      <c r="E43" s="1084"/>
      <c r="F43" s="1085"/>
      <c r="G43" s="695"/>
      <c r="H43" s="862"/>
      <c r="I43" s="862"/>
      <c r="J43" s="862"/>
      <c r="K43" s="863"/>
      <c r="L43" s="689"/>
      <c r="M43" s="690"/>
      <c r="N43" s="690"/>
      <c r="O43" s="690"/>
      <c r="P43" s="690"/>
      <c r="Q43" s="690"/>
      <c r="R43" s="690"/>
      <c r="S43" s="690"/>
      <c r="T43" s="690"/>
      <c r="U43" s="690"/>
      <c r="V43" s="690"/>
      <c r="W43" s="690"/>
      <c r="X43" s="691"/>
      <c r="Y43" s="406"/>
      <c r="Z43" s="407"/>
      <c r="AA43" s="407"/>
      <c r="AB43" s="832"/>
      <c r="AC43" s="695"/>
      <c r="AD43" s="862"/>
      <c r="AE43" s="862"/>
      <c r="AF43" s="862"/>
      <c r="AG43" s="863"/>
      <c r="AH43" s="689"/>
      <c r="AI43" s="690"/>
      <c r="AJ43" s="690"/>
      <c r="AK43" s="690"/>
      <c r="AL43" s="690"/>
      <c r="AM43" s="690"/>
      <c r="AN43" s="690"/>
      <c r="AO43" s="690"/>
      <c r="AP43" s="690"/>
      <c r="AQ43" s="690"/>
      <c r="AR43" s="690"/>
      <c r="AS43" s="690"/>
      <c r="AT43" s="691"/>
      <c r="AU43" s="406"/>
      <c r="AV43" s="407"/>
      <c r="AW43" s="407"/>
      <c r="AX43" s="408"/>
    </row>
    <row r="44" spans="1:50" ht="24.75" customHeight="1" x14ac:dyDescent="0.15">
      <c r="A44" s="1083"/>
      <c r="B44" s="1084"/>
      <c r="C44" s="1084"/>
      <c r="D44" s="1084"/>
      <c r="E44" s="1084"/>
      <c r="F44" s="1085"/>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3"/>
      <c r="B45" s="1084"/>
      <c r="C45" s="1084"/>
      <c r="D45" s="1084"/>
      <c r="E45" s="1084"/>
      <c r="F45" s="1085"/>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3"/>
      <c r="B46" s="1084"/>
      <c r="C46" s="1084"/>
      <c r="D46" s="1084"/>
      <c r="E46" s="1084"/>
      <c r="F46" s="1085"/>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3"/>
      <c r="B47" s="1084"/>
      <c r="C47" s="1084"/>
      <c r="D47" s="1084"/>
      <c r="E47" s="1084"/>
      <c r="F47" s="1085"/>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3"/>
      <c r="B48" s="1084"/>
      <c r="C48" s="1084"/>
      <c r="D48" s="1084"/>
      <c r="E48" s="1084"/>
      <c r="F48" s="1085"/>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3"/>
      <c r="B49" s="1084"/>
      <c r="C49" s="1084"/>
      <c r="D49" s="1084"/>
      <c r="E49" s="1084"/>
      <c r="F49" s="1085"/>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3"/>
      <c r="B50" s="1084"/>
      <c r="C50" s="1084"/>
      <c r="D50" s="1084"/>
      <c r="E50" s="1084"/>
      <c r="F50" s="1085"/>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3"/>
      <c r="B51" s="1084"/>
      <c r="C51" s="1084"/>
      <c r="D51" s="1084"/>
      <c r="E51" s="1084"/>
      <c r="F51" s="1085"/>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3"/>
      <c r="B52" s="1084"/>
      <c r="C52" s="1084"/>
      <c r="D52" s="1084"/>
      <c r="E52" s="1084"/>
      <c r="F52" s="1085"/>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89" t="s">
        <v>28</v>
      </c>
      <c r="B55" s="1090"/>
      <c r="C55" s="1090"/>
      <c r="D55" s="1090"/>
      <c r="E55" s="1090"/>
      <c r="F55" s="1091"/>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20"/>
    </row>
    <row r="56" spans="1:50" ht="24.75" customHeight="1" x14ac:dyDescent="0.15">
      <c r="A56" s="1083"/>
      <c r="B56" s="1084"/>
      <c r="C56" s="1084"/>
      <c r="D56" s="1084"/>
      <c r="E56" s="1084"/>
      <c r="F56" s="1085"/>
      <c r="G56" s="842"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5"/>
      <c r="AC56" s="842"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3"/>
      <c r="B57" s="1084"/>
      <c r="C57" s="1084"/>
      <c r="D57" s="1084"/>
      <c r="E57" s="1084"/>
      <c r="F57" s="1085"/>
      <c r="G57" s="695"/>
      <c r="H57" s="862"/>
      <c r="I57" s="862"/>
      <c r="J57" s="862"/>
      <c r="K57" s="863"/>
      <c r="L57" s="689"/>
      <c r="M57" s="690"/>
      <c r="N57" s="690"/>
      <c r="O57" s="690"/>
      <c r="P57" s="690"/>
      <c r="Q57" s="690"/>
      <c r="R57" s="690"/>
      <c r="S57" s="690"/>
      <c r="T57" s="690"/>
      <c r="U57" s="690"/>
      <c r="V57" s="690"/>
      <c r="W57" s="690"/>
      <c r="X57" s="691"/>
      <c r="Y57" s="406"/>
      <c r="Z57" s="407"/>
      <c r="AA57" s="407"/>
      <c r="AB57" s="832"/>
      <c r="AC57" s="695"/>
      <c r="AD57" s="862"/>
      <c r="AE57" s="862"/>
      <c r="AF57" s="862"/>
      <c r="AG57" s="863"/>
      <c r="AH57" s="689"/>
      <c r="AI57" s="690"/>
      <c r="AJ57" s="690"/>
      <c r="AK57" s="690"/>
      <c r="AL57" s="690"/>
      <c r="AM57" s="690"/>
      <c r="AN57" s="690"/>
      <c r="AO57" s="690"/>
      <c r="AP57" s="690"/>
      <c r="AQ57" s="690"/>
      <c r="AR57" s="690"/>
      <c r="AS57" s="690"/>
      <c r="AT57" s="691"/>
      <c r="AU57" s="406"/>
      <c r="AV57" s="407"/>
      <c r="AW57" s="407"/>
      <c r="AX57" s="408"/>
    </row>
    <row r="58" spans="1:50" ht="24.75" customHeight="1" x14ac:dyDescent="0.15">
      <c r="A58" s="1083"/>
      <c r="B58" s="1084"/>
      <c r="C58" s="1084"/>
      <c r="D58" s="1084"/>
      <c r="E58" s="1084"/>
      <c r="F58" s="1085"/>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3"/>
      <c r="B59" s="1084"/>
      <c r="C59" s="1084"/>
      <c r="D59" s="1084"/>
      <c r="E59" s="1084"/>
      <c r="F59" s="1085"/>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3"/>
      <c r="B60" s="1084"/>
      <c r="C60" s="1084"/>
      <c r="D60" s="1084"/>
      <c r="E60" s="1084"/>
      <c r="F60" s="1085"/>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3"/>
      <c r="B61" s="1084"/>
      <c r="C61" s="1084"/>
      <c r="D61" s="1084"/>
      <c r="E61" s="1084"/>
      <c r="F61" s="1085"/>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3"/>
      <c r="B62" s="1084"/>
      <c r="C62" s="1084"/>
      <c r="D62" s="1084"/>
      <c r="E62" s="1084"/>
      <c r="F62" s="1085"/>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3"/>
      <c r="B63" s="1084"/>
      <c r="C63" s="1084"/>
      <c r="D63" s="1084"/>
      <c r="E63" s="1084"/>
      <c r="F63" s="1085"/>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3"/>
      <c r="B64" s="1084"/>
      <c r="C64" s="1084"/>
      <c r="D64" s="1084"/>
      <c r="E64" s="1084"/>
      <c r="F64" s="1085"/>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3"/>
      <c r="B65" s="1084"/>
      <c r="C65" s="1084"/>
      <c r="D65" s="1084"/>
      <c r="E65" s="1084"/>
      <c r="F65" s="1085"/>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3"/>
      <c r="B66" s="1084"/>
      <c r="C66" s="1084"/>
      <c r="D66" s="1084"/>
      <c r="E66" s="1084"/>
      <c r="F66" s="1085"/>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3"/>
      <c r="B67" s="1084"/>
      <c r="C67" s="1084"/>
      <c r="D67" s="1084"/>
      <c r="E67" s="1084"/>
      <c r="F67" s="1085"/>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3"/>
      <c r="B68" s="1084"/>
      <c r="C68" s="1084"/>
      <c r="D68" s="1084"/>
      <c r="E68" s="1084"/>
      <c r="F68" s="1085"/>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20"/>
    </row>
    <row r="69" spans="1:50" ht="25.5" customHeight="1" x14ac:dyDescent="0.15">
      <c r="A69" s="1083"/>
      <c r="B69" s="1084"/>
      <c r="C69" s="1084"/>
      <c r="D69" s="1084"/>
      <c r="E69" s="1084"/>
      <c r="F69" s="1085"/>
      <c r="G69" s="842"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5"/>
      <c r="AC69" s="842"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3"/>
      <c r="B70" s="1084"/>
      <c r="C70" s="1084"/>
      <c r="D70" s="1084"/>
      <c r="E70" s="1084"/>
      <c r="F70" s="1085"/>
      <c r="G70" s="695"/>
      <c r="H70" s="862"/>
      <c r="I70" s="862"/>
      <c r="J70" s="862"/>
      <c r="K70" s="863"/>
      <c r="L70" s="689"/>
      <c r="M70" s="690"/>
      <c r="N70" s="690"/>
      <c r="O70" s="690"/>
      <c r="P70" s="690"/>
      <c r="Q70" s="690"/>
      <c r="R70" s="690"/>
      <c r="S70" s="690"/>
      <c r="T70" s="690"/>
      <c r="U70" s="690"/>
      <c r="V70" s="690"/>
      <c r="W70" s="690"/>
      <c r="X70" s="691"/>
      <c r="Y70" s="406"/>
      <c r="Z70" s="407"/>
      <c r="AA70" s="407"/>
      <c r="AB70" s="832"/>
      <c r="AC70" s="695"/>
      <c r="AD70" s="862"/>
      <c r="AE70" s="862"/>
      <c r="AF70" s="862"/>
      <c r="AG70" s="863"/>
      <c r="AH70" s="689"/>
      <c r="AI70" s="690"/>
      <c r="AJ70" s="690"/>
      <c r="AK70" s="690"/>
      <c r="AL70" s="690"/>
      <c r="AM70" s="690"/>
      <c r="AN70" s="690"/>
      <c r="AO70" s="690"/>
      <c r="AP70" s="690"/>
      <c r="AQ70" s="690"/>
      <c r="AR70" s="690"/>
      <c r="AS70" s="690"/>
      <c r="AT70" s="691"/>
      <c r="AU70" s="406"/>
      <c r="AV70" s="407"/>
      <c r="AW70" s="407"/>
      <c r="AX70" s="408"/>
    </row>
    <row r="71" spans="1:50" ht="24.75" customHeight="1" x14ac:dyDescent="0.15">
      <c r="A71" s="1083"/>
      <c r="B71" s="1084"/>
      <c r="C71" s="1084"/>
      <c r="D71" s="1084"/>
      <c r="E71" s="1084"/>
      <c r="F71" s="1085"/>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3"/>
      <c r="B72" s="1084"/>
      <c r="C72" s="1084"/>
      <c r="D72" s="1084"/>
      <c r="E72" s="1084"/>
      <c r="F72" s="1085"/>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3"/>
      <c r="B73" s="1084"/>
      <c r="C73" s="1084"/>
      <c r="D73" s="1084"/>
      <c r="E73" s="1084"/>
      <c r="F73" s="1085"/>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3"/>
      <c r="B74" s="1084"/>
      <c r="C74" s="1084"/>
      <c r="D74" s="1084"/>
      <c r="E74" s="1084"/>
      <c r="F74" s="1085"/>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3"/>
      <c r="B75" s="1084"/>
      <c r="C75" s="1084"/>
      <c r="D75" s="1084"/>
      <c r="E75" s="1084"/>
      <c r="F75" s="1085"/>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3"/>
      <c r="B76" s="1084"/>
      <c r="C76" s="1084"/>
      <c r="D76" s="1084"/>
      <c r="E76" s="1084"/>
      <c r="F76" s="1085"/>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3"/>
      <c r="B77" s="1084"/>
      <c r="C77" s="1084"/>
      <c r="D77" s="1084"/>
      <c r="E77" s="1084"/>
      <c r="F77" s="1085"/>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3"/>
      <c r="B78" s="1084"/>
      <c r="C78" s="1084"/>
      <c r="D78" s="1084"/>
      <c r="E78" s="1084"/>
      <c r="F78" s="1085"/>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3"/>
      <c r="B79" s="1084"/>
      <c r="C79" s="1084"/>
      <c r="D79" s="1084"/>
      <c r="E79" s="1084"/>
      <c r="F79" s="1085"/>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3"/>
      <c r="B80" s="1084"/>
      <c r="C80" s="1084"/>
      <c r="D80" s="1084"/>
      <c r="E80" s="1084"/>
      <c r="F80" s="1085"/>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3"/>
      <c r="B81" s="1084"/>
      <c r="C81" s="1084"/>
      <c r="D81" s="1084"/>
      <c r="E81" s="1084"/>
      <c r="F81" s="1085"/>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20"/>
    </row>
    <row r="82" spans="1:50" ht="24.75" customHeight="1" x14ac:dyDescent="0.15">
      <c r="A82" s="1083"/>
      <c r="B82" s="1084"/>
      <c r="C82" s="1084"/>
      <c r="D82" s="1084"/>
      <c r="E82" s="1084"/>
      <c r="F82" s="1085"/>
      <c r="G82" s="842"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5"/>
      <c r="AC82" s="842"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3"/>
      <c r="B83" s="1084"/>
      <c r="C83" s="1084"/>
      <c r="D83" s="1084"/>
      <c r="E83" s="1084"/>
      <c r="F83" s="1085"/>
      <c r="G83" s="695"/>
      <c r="H83" s="862"/>
      <c r="I83" s="862"/>
      <c r="J83" s="862"/>
      <c r="K83" s="863"/>
      <c r="L83" s="689"/>
      <c r="M83" s="690"/>
      <c r="N83" s="690"/>
      <c r="O83" s="690"/>
      <c r="P83" s="690"/>
      <c r="Q83" s="690"/>
      <c r="R83" s="690"/>
      <c r="S83" s="690"/>
      <c r="T83" s="690"/>
      <c r="U83" s="690"/>
      <c r="V83" s="690"/>
      <c r="W83" s="690"/>
      <c r="X83" s="691"/>
      <c r="Y83" s="406"/>
      <c r="Z83" s="407"/>
      <c r="AA83" s="407"/>
      <c r="AB83" s="832"/>
      <c r="AC83" s="695"/>
      <c r="AD83" s="862"/>
      <c r="AE83" s="862"/>
      <c r="AF83" s="862"/>
      <c r="AG83" s="863"/>
      <c r="AH83" s="689"/>
      <c r="AI83" s="690"/>
      <c r="AJ83" s="690"/>
      <c r="AK83" s="690"/>
      <c r="AL83" s="690"/>
      <c r="AM83" s="690"/>
      <c r="AN83" s="690"/>
      <c r="AO83" s="690"/>
      <c r="AP83" s="690"/>
      <c r="AQ83" s="690"/>
      <c r="AR83" s="690"/>
      <c r="AS83" s="690"/>
      <c r="AT83" s="691"/>
      <c r="AU83" s="406"/>
      <c r="AV83" s="407"/>
      <c r="AW83" s="407"/>
      <c r="AX83" s="408"/>
    </row>
    <row r="84" spans="1:50" ht="24.75" customHeight="1" x14ac:dyDescent="0.15">
      <c r="A84" s="1083"/>
      <c r="B84" s="1084"/>
      <c r="C84" s="1084"/>
      <c r="D84" s="1084"/>
      <c r="E84" s="1084"/>
      <c r="F84" s="1085"/>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3"/>
      <c r="B85" s="1084"/>
      <c r="C85" s="1084"/>
      <c r="D85" s="1084"/>
      <c r="E85" s="1084"/>
      <c r="F85" s="1085"/>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3"/>
      <c r="B86" s="1084"/>
      <c r="C86" s="1084"/>
      <c r="D86" s="1084"/>
      <c r="E86" s="1084"/>
      <c r="F86" s="1085"/>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3"/>
      <c r="B87" s="1084"/>
      <c r="C87" s="1084"/>
      <c r="D87" s="1084"/>
      <c r="E87" s="1084"/>
      <c r="F87" s="1085"/>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3"/>
      <c r="B88" s="1084"/>
      <c r="C88" s="1084"/>
      <c r="D88" s="1084"/>
      <c r="E88" s="1084"/>
      <c r="F88" s="1085"/>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3"/>
      <c r="B89" s="1084"/>
      <c r="C89" s="1084"/>
      <c r="D89" s="1084"/>
      <c r="E89" s="1084"/>
      <c r="F89" s="1085"/>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3"/>
      <c r="B90" s="1084"/>
      <c r="C90" s="1084"/>
      <c r="D90" s="1084"/>
      <c r="E90" s="1084"/>
      <c r="F90" s="1085"/>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3"/>
      <c r="B91" s="1084"/>
      <c r="C91" s="1084"/>
      <c r="D91" s="1084"/>
      <c r="E91" s="1084"/>
      <c r="F91" s="1085"/>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3"/>
      <c r="B92" s="1084"/>
      <c r="C92" s="1084"/>
      <c r="D92" s="1084"/>
      <c r="E92" s="1084"/>
      <c r="F92" s="1085"/>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3"/>
      <c r="B93" s="1084"/>
      <c r="C93" s="1084"/>
      <c r="D93" s="1084"/>
      <c r="E93" s="1084"/>
      <c r="F93" s="1085"/>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3"/>
      <c r="B94" s="1084"/>
      <c r="C94" s="1084"/>
      <c r="D94" s="1084"/>
      <c r="E94" s="1084"/>
      <c r="F94" s="1085"/>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20"/>
    </row>
    <row r="95" spans="1:50" ht="24.75" customHeight="1" x14ac:dyDescent="0.15">
      <c r="A95" s="1083"/>
      <c r="B95" s="1084"/>
      <c r="C95" s="1084"/>
      <c r="D95" s="1084"/>
      <c r="E95" s="1084"/>
      <c r="F95" s="1085"/>
      <c r="G95" s="842"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5"/>
      <c r="AC95" s="842"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3"/>
      <c r="B96" s="1084"/>
      <c r="C96" s="1084"/>
      <c r="D96" s="1084"/>
      <c r="E96" s="1084"/>
      <c r="F96" s="1085"/>
      <c r="G96" s="695"/>
      <c r="H96" s="862"/>
      <c r="I96" s="862"/>
      <c r="J96" s="862"/>
      <c r="K96" s="863"/>
      <c r="L96" s="689"/>
      <c r="M96" s="690"/>
      <c r="N96" s="690"/>
      <c r="O96" s="690"/>
      <c r="P96" s="690"/>
      <c r="Q96" s="690"/>
      <c r="R96" s="690"/>
      <c r="S96" s="690"/>
      <c r="T96" s="690"/>
      <c r="U96" s="690"/>
      <c r="V96" s="690"/>
      <c r="W96" s="690"/>
      <c r="X96" s="691"/>
      <c r="Y96" s="406"/>
      <c r="Z96" s="407"/>
      <c r="AA96" s="407"/>
      <c r="AB96" s="832"/>
      <c r="AC96" s="695"/>
      <c r="AD96" s="862"/>
      <c r="AE96" s="862"/>
      <c r="AF96" s="862"/>
      <c r="AG96" s="863"/>
      <c r="AH96" s="689"/>
      <c r="AI96" s="690"/>
      <c r="AJ96" s="690"/>
      <c r="AK96" s="690"/>
      <c r="AL96" s="690"/>
      <c r="AM96" s="690"/>
      <c r="AN96" s="690"/>
      <c r="AO96" s="690"/>
      <c r="AP96" s="690"/>
      <c r="AQ96" s="690"/>
      <c r="AR96" s="690"/>
      <c r="AS96" s="690"/>
      <c r="AT96" s="691"/>
      <c r="AU96" s="406"/>
      <c r="AV96" s="407"/>
      <c r="AW96" s="407"/>
      <c r="AX96" s="408"/>
    </row>
    <row r="97" spans="1:50" ht="24.75" customHeight="1" x14ac:dyDescent="0.15">
      <c r="A97" s="1083"/>
      <c r="B97" s="1084"/>
      <c r="C97" s="1084"/>
      <c r="D97" s="1084"/>
      <c r="E97" s="1084"/>
      <c r="F97" s="1085"/>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3"/>
      <c r="B98" s="1084"/>
      <c r="C98" s="1084"/>
      <c r="D98" s="1084"/>
      <c r="E98" s="1084"/>
      <c r="F98" s="1085"/>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3"/>
      <c r="B99" s="1084"/>
      <c r="C99" s="1084"/>
      <c r="D99" s="1084"/>
      <c r="E99" s="1084"/>
      <c r="F99" s="1085"/>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3"/>
      <c r="B100" s="1084"/>
      <c r="C100" s="1084"/>
      <c r="D100" s="1084"/>
      <c r="E100" s="1084"/>
      <c r="F100" s="1085"/>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3"/>
      <c r="B101" s="1084"/>
      <c r="C101" s="1084"/>
      <c r="D101" s="1084"/>
      <c r="E101" s="1084"/>
      <c r="F101" s="1085"/>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3"/>
      <c r="B102" s="1084"/>
      <c r="C102" s="1084"/>
      <c r="D102" s="1084"/>
      <c r="E102" s="1084"/>
      <c r="F102" s="1085"/>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3"/>
      <c r="B103" s="1084"/>
      <c r="C103" s="1084"/>
      <c r="D103" s="1084"/>
      <c r="E103" s="1084"/>
      <c r="F103" s="1085"/>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3"/>
      <c r="B104" s="1084"/>
      <c r="C104" s="1084"/>
      <c r="D104" s="1084"/>
      <c r="E104" s="1084"/>
      <c r="F104" s="1085"/>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3"/>
      <c r="B105" s="1084"/>
      <c r="C105" s="1084"/>
      <c r="D105" s="1084"/>
      <c r="E105" s="1084"/>
      <c r="F105" s="1085"/>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89" t="s">
        <v>28</v>
      </c>
      <c r="B108" s="1090"/>
      <c r="C108" s="1090"/>
      <c r="D108" s="1090"/>
      <c r="E108" s="1090"/>
      <c r="F108" s="1091"/>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20"/>
    </row>
    <row r="109" spans="1:50" ht="24.75" customHeight="1" x14ac:dyDescent="0.15">
      <c r="A109" s="1083"/>
      <c r="B109" s="1084"/>
      <c r="C109" s="1084"/>
      <c r="D109" s="1084"/>
      <c r="E109" s="1084"/>
      <c r="F109" s="1085"/>
      <c r="G109" s="842"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5"/>
      <c r="AC109" s="842"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3"/>
      <c r="B110" s="1084"/>
      <c r="C110" s="1084"/>
      <c r="D110" s="1084"/>
      <c r="E110" s="1084"/>
      <c r="F110" s="1085"/>
      <c r="G110" s="695"/>
      <c r="H110" s="862"/>
      <c r="I110" s="862"/>
      <c r="J110" s="862"/>
      <c r="K110" s="863"/>
      <c r="L110" s="689"/>
      <c r="M110" s="690"/>
      <c r="N110" s="690"/>
      <c r="O110" s="690"/>
      <c r="P110" s="690"/>
      <c r="Q110" s="690"/>
      <c r="R110" s="690"/>
      <c r="S110" s="690"/>
      <c r="T110" s="690"/>
      <c r="U110" s="690"/>
      <c r="V110" s="690"/>
      <c r="W110" s="690"/>
      <c r="X110" s="691"/>
      <c r="Y110" s="406"/>
      <c r="Z110" s="407"/>
      <c r="AA110" s="407"/>
      <c r="AB110" s="832"/>
      <c r="AC110" s="695"/>
      <c r="AD110" s="862"/>
      <c r="AE110" s="862"/>
      <c r="AF110" s="862"/>
      <c r="AG110" s="863"/>
      <c r="AH110" s="689"/>
      <c r="AI110" s="690"/>
      <c r="AJ110" s="690"/>
      <c r="AK110" s="690"/>
      <c r="AL110" s="690"/>
      <c r="AM110" s="690"/>
      <c r="AN110" s="690"/>
      <c r="AO110" s="690"/>
      <c r="AP110" s="690"/>
      <c r="AQ110" s="690"/>
      <c r="AR110" s="690"/>
      <c r="AS110" s="690"/>
      <c r="AT110" s="691"/>
      <c r="AU110" s="406"/>
      <c r="AV110" s="407"/>
      <c r="AW110" s="407"/>
      <c r="AX110" s="408"/>
    </row>
    <row r="111" spans="1:50" ht="24.75" customHeight="1" x14ac:dyDescent="0.15">
      <c r="A111" s="1083"/>
      <c r="B111" s="1084"/>
      <c r="C111" s="1084"/>
      <c r="D111" s="1084"/>
      <c r="E111" s="1084"/>
      <c r="F111" s="1085"/>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3"/>
      <c r="B112" s="1084"/>
      <c r="C112" s="1084"/>
      <c r="D112" s="1084"/>
      <c r="E112" s="1084"/>
      <c r="F112" s="1085"/>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3"/>
      <c r="B113" s="1084"/>
      <c r="C113" s="1084"/>
      <c r="D113" s="1084"/>
      <c r="E113" s="1084"/>
      <c r="F113" s="1085"/>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3"/>
      <c r="B114" s="1084"/>
      <c r="C114" s="1084"/>
      <c r="D114" s="1084"/>
      <c r="E114" s="1084"/>
      <c r="F114" s="1085"/>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3"/>
      <c r="B115" s="1084"/>
      <c r="C115" s="1084"/>
      <c r="D115" s="1084"/>
      <c r="E115" s="1084"/>
      <c r="F115" s="1085"/>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3"/>
      <c r="B116" s="1084"/>
      <c r="C116" s="1084"/>
      <c r="D116" s="1084"/>
      <c r="E116" s="1084"/>
      <c r="F116" s="1085"/>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3"/>
      <c r="B117" s="1084"/>
      <c r="C117" s="1084"/>
      <c r="D117" s="1084"/>
      <c r="E117" s="1084"/>
      <c r="F117" s="1085"/>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3"/>
      <c r="B118" s="1084"/>
      <c r="C118" s="1084"/>
      <c r="D118" s="1084"/>
      <c r="E118" s="1084"/>
      <c r="F118" s="1085"/>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3"/>
      <c r="B119" s="1084"/>
      <c r="C119" s="1084"/>
      <c r="D119" s="1084"/>
      <c r="E119" s="1084"/>
      <c r="F119" s="1085"/>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3"/>
      <c r="B120" s="1084"/>
      <c r="C120" s="1084"/>
      <c r="D120" s="1084"/>
      <c r="E120" s="1084"/>
      <c r="F120" s="1085"/>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3"/>
      <c r="B121" s="1084"/>
      <c r="C121" s="1084"/>
      <c r="D121" s="1084"/>
      <c r="E121" s="1084"/>
      <c r="F121" s="1085"/>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20"/>
    </row>
    <row r="122" spans="1:50" ht="25.5" customHeight="1" x14ac:dyDescent="0.15">
      <c r="A122" s="1083"/>
      <c r="B122" s="1084"/>
      <c r="C122" s="1084"/>
      <c r="D122" s="1084"/>
      <c r="E122" s="1084"/>
      <c r="F122" s="1085"/>
      <c r="G122" s="842"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5"/>
      <c r="AC122" s="842"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3"/>
      <c r="B123" s="1084"/>
      <c r="C123" s="1084"/>
      <c r="D123" s="1084"/>
      <c r="E123" s="1084"/>
      <c r="F123" s="1085"/>
      <c r="G123" s="695"/>
      <c r="H123" s="862"/>
      <c r="I123" s="862"/>
      <c r="J123" s="862"/>
      <c r="K123" s="863"/>
      <c r="L123" s="689"/>
      <c r="M123" s="690"/>
      <c r="N123" s="690"/>
      <c r="O123" s="690"/>
      <c r="P123" s="690"/>
      <c r="Q123" s="690"/>
      <c r="R123" s="690"/>
      <c r="S123" s="690"/>
      <c r="T123" s="690"/>
      <c r="U123" s="690"/>
      <c r="V123" s="690"/>
      <c r="W123" s="690"/>
      <c r="X123" s="691"/>
      <c r="Y123" s="406"/>
      <c r="Z123" s="407"/>
      <c r="AA123" s="407"/>
      <c r="AB123" s="832"/>
      <c r="AC123" s="695"/>
      <c r="AD123" s="862"/>
      <c r="AE123" s="862"/>
      <c r="AF123" s="862"/>
      <c r="AG123" s="863"/>
      <c r="AH123" s="689"/>
      <c r="AI123" s="690"/>
      <c r="AJ123" s="690"/>
      <c r="AK123" s="690"/>
      <c r="AL123" s="690"/>
      <c r="AM123" s="690"/>
      <c r="AN123" s="690"/>
      <c r="AO123" s="690"/>
      <c r="AP123" s="690"/>
      <c r="AQ123" s="690"/>
      <c r="AR123" s="690"/>
      <c r="AS123" s="690"/>
      <c r="AT123" s="691"/>
      <c r="AU123" s="406"/>
      <c r="AV123" s="407"/>
      <c r="AW123" s="407"/>
      <c r="AX123" s="408"/>
    </row>
    <row r="124" spans="1:50" ht="24.75" customHeight="1" x14ac:dyDescent="0.15">
      <c r="A124" s="1083"/>
      <c r="B124" s="1084"/>
      <c r="C124" s="1084"/>
      <c r="D124" s="1084"/>
      <c r="E124" s="1084"/>
      <c r="F124" s="1085"/>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3"/>
      <c r="B125" s="1084"/>
      <c r="C125" s="1084"/>
      <c r="D125" s="1084"/>
      <c r="E125" s="1084"/>
      <c r="F125" s="1085"/>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3"/>
      <c r="B126" s="1084"/>
      <c r="C126" s="1084"/>
      <c r="D126" s="1084"/>
      <c r="E126" s="1084"/>
      <c r="F126" s="1085"/>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3"/>
      <c r="B127" s="1084"/>
      <c r="C127" s="1084"/>
      <c r="D127" s="1084"/>
      <c r="E127" s="1084"/>
      <c r="F127" s="1085"/>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3"/>
      <c r="B128" s="1084"/>
      <c r="C128" s="1084"/>
      <c r="D128" s="1084"/>
      <c r="E128" s="1084"/>
      <c r="F128" s="1085"/>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3"/>
      <c r="B129" s="1084"/>
      <c r="C129" s="1084"/>
      <c r="D129" s="1084"/>
      <c r="E129" s="1084"/>
      <c r="F129" s="1085"/>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3"/>
      <c r="B130" s="1084"/>
      <c r="C130" s="1084"/>
      <c r="D130" s="1084"/>
      <c r="E130" s="1084"/>
      <c r="F130" s="1085"/>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3"/>
      <c r="B131" s="1084"/>
      <c r="C131" s="1084"/>
      <c r="D131" s="1084"/>
      <c r="E131" s="1084"/>
      <c r="F131" s="1085"/>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3"/>
      <c r="B132" s="1084"/>
      <c r="C132" s="1084"/>
      <c r="D132" s="1084"/>
      <c r="E132" s="1084"/>
      <c r="F132" s="1085"/>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3"/>
      <c r="B133" s="1084"/>
      <c r="C133" s="1084"/>
      <c r="D133" s="1084"/>
      <c r="E133" s="1084"/>
      <c r="F133" s="1085"/>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3"/>
      <c r="B134" s="1084"/>
      <c r="C134" s="1084"/>
      <c r="D134" s="1084"/>
      <c r="E134" s="1084"/>
      <c r="F134" s="1085"/>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20"/>
    </row>
    <row r="135" spans="1:50" ht="24.75" customHeight="1" x14ac:dyDescent="0.15">
      <c r="A135" s="1083"/>
      <c r="B135" s="1084"/>
      <c r="C135" s="1084"/>
      <c r="D135" s="1084"/>
      <c r="E135" s="1084"/>
      <c r="F135" s="1085"/>
      <c r="G135" s="842"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5"/>
      <c r="AC135" s="842"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3"/>
      <c r="B136" s="1084"/>
      <c r="C136" s="1084"/>
      <c r="D136" s="1084"/>
      <c r="E136" s="1084"/>
      <c r="F136" s="1085"/>
      <c r="G136" s="695"/>
      <c r="H136" s="862"/>
      <c r="I136" s="862"/>
      <c r="J136" s="862"/>
      <c r="K136" s="863"/>
      <c r="L136" s="689"/>
      <c r="M136" s="690"/>
      <c r="N136" s="690"/>
      <c r="O136" s="690"/>
      <c r="P136" s="690"/>
      <c r="Q136" s="690"/>
      <c r="R136" s="690"/>
      <c r="S136" s="690"/>
      <c r="T136" s="690"/>
      <c r="U136" s="690"/>
      <c r="V136" s="690"/>
      <c r="W136" s="690"/>
      <c r="X136" s="691"/>
      <c r="Y136" s="406"/>
      <c r="Z136" s="407"/>
      <c r="AA136" s="407"/>
      <c r="AB136" s="832"/>
      <c r="AC136" s="695"/>
      <c r="AD136" s="862"/>
      <c r="AE136" s="862"/>
      <c r="AF136" s="862"/>
      <c r="AG136" s="863"/>
      <c r="AH136" s="689"/>
      <c r="AI136" s="690"/>
      <c r="AJ136" s="690"/>
      <c r="AK136" s="690"/>
      <c r="AL136" s="690"/>
      <c r="AM136" s="690"/>
      <c r="AN136" s="690"/>
      <c r="AO136" s="690"/>
      <c r="AP136" s="690"/>
      <c r="AQ136" s="690"/>
      <c r="AR136" s="690"/>
      <c r="AS136" s="690"/>
      <c r="AT136" s="691"/>
      <c r="AU136" s="406"/>
      <c r="AV136" s="407"/>
      <c r="AW136" s="407"/>
      <c r="AX136" s="408"/>
    </row>
    <row r="137" spans="1:50" ht="24.75" customHeight="1" x14ac:dyDescent="0.15">
      <c r="A137" s="1083"/>
      <c r="B137" s="1084"/>
      <c r="C137" s="1084"/>
      <c r="D137" s="1084"/>
      <c r="E137" s="1084"/>
      <c r="F137" s="1085"/>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3"/>
      <c r="B138" s="1084"/>
      <c r="C138" s="1084"/>
      <c r="D138" s="1084"/>
      <c r="E138" s="1084"/>
      <c r="F138" s="1085"/>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3"/>
      <c r="B139" s="1084"/>
      <c r="C139" s="1084"/>
      <c r="D139" s="1084"/>
      <c r="E139" s="1084"/>
      <c r="F139" s="1085"/>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3"/>
      <c r="B140" s="1084"/>
      <c r="C140" s="1084"/>
      <c r="D140" s="1084"/>
      <c r="E140" s="1084"/>
      <c r="F140" s="1085"/>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3"/>
      <c r="B141" s="1084"/>
      <c r="C141" s="1084"/>
      <c r="D141" s="1084"/>
      <c r="E141" s="1084"/>
      <c r="F141" s="1085"/>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3"/>
      <c r="B142" s="1084"/>
      <c r="C142" s="1084"/>
      <c r="D142" s="1084"/>
      <c r="E142" s="1084"/>
      <c r="F142" s="1085"/>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3"/>
      <c r="B143" s="1084"/>
      <c r="C143" s="1084"/>
      <c r="D143" s="1084"/>
      <c r="E143" s="1084"/>
      <c r="F143" s="1085"/>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3"/>
      <c r="B144" s="1084"/>
      <c r="C144" s="1084"/>
      <c r="D144" s="1084"/>
      <c r="E144" s="1084"/>
      <c r="F144" s="1085"/>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3"/>
      <c r="B145" s="1084"/>
      <c r="C145" s="1084"/>
      <c r="D145" s="1084"/>
      <c r="E145" s="1084"/>
      <c r="F145" s="1085"/>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3"/>
      <c r="B146" s="1084"/>
      <c r="C146" s="1084"/>
      <c r="D146" s="1084"/>
      <c r="E146" s="1084"/>
      <c r="F146" s="1085"/>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3"/>
      <c r="B147" s="1084"/>
      <c r="C147" s="1084"/>
      <c r="D147" s="1084"/>
      <c r="E147" s="1084"/>
      <c r="F147" s="1085"/>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20"/>
    </row>
    <row r="148" spans="1:50" ht="24.75" customHeight="1" x14ac:dyDescent="0.15">
      <c r="A148" s="1083"/>
      <c r="B148" s="1084"/>
      <c r="C148" s="1084"/>
      <c r="D148" s="1084"/>
      <c r="E148" s="1084"/>
      <c r="F148" s="1085"/>
      <c r="G148" s="842"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5"/>
      <c r="AC148" s="842"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3"/>
      <c r="B149" s="1084"/>
      <c r="C149" s="1084"/>
      <c r="D149" s="1084"/>
      <c r="E149" s="1084"/>
      <c r="F149" s="1085"/>
      <c r="G149" s="695"/>
      <c r="H149" s="862"/>
      <c r="I149" s="862"/>
      <c r="J149" s="862"/>
      <c r="K149" s="863"/>
      <c r="L149" s="689"/>
      <c r="M149" s="690"/>
      <c r="N149" s="690"/>
      <c r="O149" s="690"/>
      <c r="P149" s="690"/>
      <c r="Q149" s="690"/>
      <c r="R149" s="690"/>
      <c r="S149" s="690"/>
      <c r="T149" s="690"/>
      <c r="U149" s="690"/>
      <c r="V149" s="690"/>
      <c r="W149" s="690"/>
      <c r="X149" s="691"/>
      <c r="Y149" s="406"/>
      <c r="Z149" s="407"/>
      <c r="AA149" s="407"/>
      <c r="AB149" s="832"/>
      <c r="AC149" s="695"/>
      <c r="AD149" s="862"/>
      <c r="AE149" s="862"/>
      <c r="AF149" s="862"/>
      <c r="AG149" s="863"/>
      <c r="AH149" s="689"/>
      <c r="AI149" s="690"/>
      <c r="AJ149" s="690"/>
      <c r="AK149" s="690"/>
      <c r="AL149" s="690"/>
      <c r="AM149" s="690"/>
      <c r="AN149" s="690"/>
      <c r="AO149" s="690"/>
      <c r="AP149" s="690"/>
      <c r="AQ149" s="690"/>
      <c r="AR149" s="690"/>
      <c r="AS149" s="690"/>
      <c r="AT149" s="691"/>
      <c r="AU149" s="406"/>
      <c r="AV149" s="407"/>
      <c r="AW149" s="407"/>
      <c r="AX149" s="408"/>
    </row>
    <row r="150" spans="1:50" ht="24.75" customHeight="1" x14ac:dyDescent="0.15">
      <c r="A150" s="1083"/>
      <c r="B150" s="1084"/>
      <c r="C150" s="1084"/>
      <c r="D150" s="1084"/>
      <c r="E150" s="1084"/>
      <c r="F150" s="1085"/>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3"/>
      <c r="B151" s="1084"/>
      <c r="C151" s="1084"/>
      <c r="D151" s="1084"/>
      <c r="E151" s="1084"/>
      <c r="F151" s="1085"/>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3"/>
      <c r="B152" s="1084"/>
      <c r="C152" s="1084"/>
      <c r="D152" s="1084"/>
      <c r="E152" s="1084"/>
      <c r="F152" s="1085"/>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3"/>
      <c r="B153" s="1084"/>
      <c r="C153" s="1084"/>
      <c r="D153" s="1084"/>
      <c r="E153" s="1084"/>
      <c r="F153" s="1085"/>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3"/>
      <c r="B154" s="1084"/>
      <c r="C154" s="1084"/>
      <c r="D154" s="1084"/>
      <c r="E154" s="1084"/>
      <c r="F154" s="1085"/>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3"/>
      <c r="B155" s="1084"/>
      <c r="C155" s="1084"/>
      <c r="D155" s="1084"/>
      <c r="E155" s="1084"/>
      <c r="F155" s="1085"/>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3"/>
      <c r="B156" s="1084"/>
      <c r="C156" s="1084"/>
      <c r="D156" s="1084"/>
      <c r="E156" s="1084"/>
      <c r="F156" s="1085"/>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3"/>
      <c r="B157" s="1084"/>
      <c r="C157" s="1084"/>
      <c r="D157" s="1084"/>
      <c r="E157" s="1084"/>
      <c r="F157" s="1085"/>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3"/>
      <c r="B158" s="1084"/>
      <c r="C158" s="1084"/>
      <c r="D158" s="1084"/>
      <c r="E158" s="1084"/>
      <c r="F158" s="1085"/>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89" t="s">
        <v>28</v>
      </c>
      <c r="B161" s="1090"/>
      <c r="C161" s="1090"/>
      <c r="D161" s="1090"/>
      <c r="E161" s="1090"/>
      <c r="F161" s="1091"/>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20"/>
    </row>
    <row r="162" spans="1:50" ht="24.75" customHeight="1" x14ac:dyDescent="0.15">
      <c r="A162" s="1083"/>
      <c r="B162" s="1084"/>
      <c r="C162" s="1084"/>
      <c r="D162" s="1084"/>
      <c r="E162" s="1084"/>
      <c r="F162" s="1085"/>
      <c r="G162" s="842"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5"/>
      <c r="AC162" s="842"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3"/>
      <c r="B163" s="1084"/>
      <c r="C163" s="1084"/>
      <c r="D163" s="1084"/>
      <c r="E163" s="1084"/>
      <c r="F163" s="1085"/>
      <c r="G163" s="695"/>
      <c r="H163" s="862"/>
      <c r="I163" s="862"/>
      <c r="J163" s="862"/>
      <c r="K163" s="863"/>
      <c r="L163" s="689"/>
      <c r="M163" s="690"/>
      <c r="N163" s="690"/>
      <c r="O163" s="690"/>
      <c r="P163" s="690"/>
      <c r="Q163" s="690"/>
      <c r="R163" s="690"/>
      <c r="S163" s="690"/>
      <c r="T163" s="690"/>
      <c r="U163" s="690"/>
      <c r="V163" s="690"/>
      <c r="W163" s="690"/>
      <c r="X163" s="691"/>
      <c r="Y163" s="406"/>
      <c r="Z163" s="407"/>
      <c r="AA163" s="407"/>
      <c r="AB163" s="832"/>
      <c r="AC163" s="695"/>
      <c r="AD163" s="862"/>
      <c r="AE163" s="862"/>
      <c r="AF163" s="862"/>
      <c r="AG163" s="863"/>
      <c r="AH163" s="689"/>
      <c r="AI163" s="690"/>
      <c r="AJ163" s="690"/>
      <c r="AK163" s="690"/>
      <c r="AL163" s="690"/>
      <c r="AM163" s="690"/>
      <c r="AN163" s="690"/>
      <c r="AO163" s="690"/>
      <c r="AP163" s="690"/>
      <c r="AQ163" s="690"/>
      <c r="AR163" s="690"/>
      <c r="AS163" s="690"/>
      <c r="AT163" s="691"/>
      <c r="AU163" s="406"/>
      <c r="AV163" s="407"/>
      <c r="AW163" s="407"/>
      <c r="AX163" s="408"/>
    </row>
    <row r="164" spans="1:50" ht="24.75" customHeight="1" x14ac:dyDescent="0.15">
      <c r="A164" s="1083"/>
      <c r="B164" s="1084"/>
      <c r="C164" s="1084"/>
      <c r="D164" s="1084"/>
      <c r="E164" s="1084"/>
      <c r="F164" s="1085"/>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3"/>
      <c r="B165" s="1084"/>
      <c r="C165" s="1084"/>
      <c r="D165" s="1084"/>
      <c r="E165" s="1084"/>
      <c r="F165" s="1085"/>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3"/>
      <c r="B166" s="1084"/>
      <c r="C166" s="1084"/>
      <c r="D166" s="1084"/>
      <c r="E166" s="1084"/>
      <c r="F166" s="1085"/>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3"/>
      <c r="B167" s="1084"/>
      <c r="C167" s="1084"/>
      <c r="D167" s="1084"/>
      <c r="E167" s="1084"/>
      <c r="F167" s="1085"/>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3"/>
      <c r="B168" s="1084"/>
      <c r="C168" s="1084"/>
      <c r="D168" s="1084"/>
      <c r="E168" s="1084"/>
      <c r="F168" s="1085"/>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3"/>
      <c r="B169" s="1084"/>
      <c r="C169" s="1084"/>
      <c r="D169" s="1084"/>
      <c r="E169" s="1084"/>
      <c r="F169" s="1085"/>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3"/>
      <c r="B170" s="1084"/>
      <c r="C170" s="1084"/>
      <c r="D170" s="1084"/>
      <c r="E170" s="1084"/>
      <c r="F170" s="1085"/>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3"/>
      <c r="B171" s="1084"/>
      <c r="C171" s="1084"/>
      <c r="D171" s="1084"/>
      <c r="E171" s="1084"/>
      <c r="F171" s="1085"/>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3"/>
      <c r="B172" s="1084"/>
      <c r="C172" s="1084"/>
      <c r="D172" s="1084"/>
      <c r="E172" s="1084"/>
      <c r="F172" s="1085"/>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3"/>
      <c r="B173" s="1084"/>
      <c r="C173" s="1084"/>
      <c r="D173" s="1084"/>
      <c r="E173" s="1084"/>
      <c r="F173" s="1085"/>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3"/>
      <c r="B174" s="1084"/>
      <c r="C174" s="1084"/>
      <c r="D174" s="1084"/>
      <c r="E174" s="1084"/>
      <c r="F174" s="1085"/>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20"/>
    </row>
    <row r="175" spans="1:50" ht="25.5" customHeight="1" x14ac:dyDescent="0.15">
      <c r="A175" s="1083"/>
      <c r="B175" s="1084"/>
      <c r="C175" s="1084"/>
      <c r="D175" s="1084"/>
      <c r="E175" s="1084"/>
      <c r="F175" s="1085"/>
      <c r="G175" s="842"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5"/>
      <c r="AC175" s="842"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3"/>
      <c r="B176" s="1084"/>
      <c r="C176" s="1084"/>
      <c r="D176" s="1084"/>
      <c r="E176" s="1084"/>
      <c r="F176" s="1085"/>
      <c r="G176" s="695"/>
      <c r="H176" s="862"/>
      <c r="I176" s="862"/>
      <c r="J176" s="862"/>
      <c r="K176" s="863"/>
      <c r="L176" s="689"/>
      <c r="M176" s="690"/>
      <c r="N176" s="690"/>
      <c r="O176" s="690"/>
      <c r="P176" s="690"/>
      <c r="Q176" s="690"/>
      <c r="R176" s="690"/>
      <c r="S176" s="690"/>
      <c r="T176" s="690"/>
      <c r="U176" s="690"/>
      <c r="V176" s="690"/>
      <c r="W176" s="690"/>
      <c r="X176" s="691"/>
      <c r="Y176" s="406"/>
      <c r="Z176" s="407"/>
      <c r="AA176" s="407"/>
      <c r="AB176" s="832"/>
      <c r="AC176" s="695"/>
      <c r="AD176" s="862"/>
      <c r="AE176" s="862"/>
      <c r="AF176" s="862"/>
      <c r="AG176" s="863"/>
      <c r="AH176" s="689"/>
      <c r="AI176" s="690"/>
      <c r="AJ176" s="690"/>
      <c r="AK176" s="690"/>
      <c r="AL176" s="690"/>
      <c r="AM176" s="690"/>
      <c r="AN176" s="690"/>
      <c r="AO176" s="690"/>
      <c r="AP176" s="690"/>
      <c r="AQ176" s="690"/>
      <c r="AR176" s="690"/>
      <c r="AS176" s="690"/>
      <c r="AT176" s="691"/>
      <c r="AU176" s="406"/>
      <c r="AV176" s="407"/>
      <c r="AW176" s="407"/>
      <c r="AX176" s="408"/>
    </row>
    <row r="177" spans="1:50" ht="24.75" customHeight="1" x14ac:dyDescent="0.15">
      <c r="A177" s="1083"/>
      <c r="B177" s="1084"/>
      <c r="C177" s="1084"/>
      <c r="D177" s="1084"/>
      <c r="E177" s="1084"/>
      <c r="F177" s="1085"/>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3"/>
      <c r="B178" s="1084"/>
      <c r="C178" s="1084"/>
      <c r="D178" s="1084"/>
      <c r="E178" s="1084"/>
      <c r="F178" s="1085"/>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3"/>
      <c r="B179" s="1084"/>
      <c r="C179" s="1084"/>
      <c r="D179" s="1084"/>
      <c r="E179" s="1084"/>
      <c r="F179" s="1085"/>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3"/>
      <c r="B180" s="1084"/>
      <c r="C180" s="1084"/>
      <c r="D180" s="1084"/>
      <c r="E180" s="1084"/>
      <c r="F180" s="1085"/>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3"/>
      <c r="B181" s="1084"/>
      <c r="C181" s="1084"/>
      <c r="D181" s="1084"/>
      <c r="E181" s="1084"/>
      <c r="F181" s="1085"/>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3"/>
      <c r="B182" s="1084"/>
      <c r="C182" s="1084"/>
      <c r="D182" s="1084"/>
      <c r="E182" s="1084"/>
      <c r="F182" s="1085"/>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3"/>
      <c r="B183" s="1084"/>
      <c r="C183" s="1084"/>
      <c r="D183" s="1084"/>
      <c r="E183" s="1084"/>
      <c r="F183" s="1085"/>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3"/>
      <c r="B184" s="1084"/>
      <c r="C184" s="1084"/>
      <c r="D184" s="1084"/>
      <c r="E184" s="1084"/>
      <c r="F184" s="1085"/>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3"/>
      <c r="B185" s="1084"/>
      <c r="C185" s="1084"/>
      <c r="D185" s="1084"/>
      <c r="E185" s="1084"/>
      <c r="F185" s="1085"/>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3"/>
      <c r="B186" s="1084"/>
      <c r="C186" s="1084"/>
      <c r="D186" s="1084"/>
      <c r="E186" s="1084"/>
      <c r="F186" s="1085"/>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3"/>
      <c r="B187" s="1084"/>
      <c r="C187" s="1084"/>
      <c r="D187" s="1084"/>
      <c r="E187" s="1084"/>
      <c r="F187" s="1085"/>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20"/>
    </row>
    <row r="188" spans="1:50" ht="24.75" customHeight="1" x14ac:dyDescent="0.15">
      <c r="A188" s="1083"/>
      <c r="B188" s="1084"/>
      <c r="C188" s="1084"/>
      <c r="D188" s="1084"/>
      <c r="E188" s="1084"/>
      <c r="F188" s="1085"/>
      <c r="G188" s="842"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5"/>
      <c r="AC188" s="842"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3"/>
      <c r="B189" s="1084"/>
      <c r="C189" s="1084"/>
      <c r="D189" s="1084"/>
      <c r="E189" s="1084"/>
      <c r="F189" s="1085"/>
      <c r="G189" s="695"/>
      <c r="H189" s="862"/>
      <c r="I189" s="862"/>
      <c r="J189" s="862"/>
      <c r="K189" s="863"/>
      <c r="L189" s="689"/>
      <c r="M189" s="690"/>
      <c r="N189" s="690"/>
      <c r="O189" s="690"/>
      <c r="P189" s="690"/>
      <c r="Q189" s="690"/>
      <c r="R189" s="690"/>
      <c r="S189" s="690"/>
      <c r="T189" s="690"/>
      <c r="U189" s="690"/>
      <c r="V189" s="690"/>
      <c r="W189" s="690"/>
      <c r="X189" s="691"/>
      <c r="Y189" s="406"/>
      <c r="Z189" s="407"/>
      <c r="AA189" s="407"/>
      <c r="AB189" s="832"/>
      <c r="AC189" s="695"/>
      <c r="AD189" s="862"/>
      <c r="AE189" s="862"/>
      <c r="AF189" s="862"/>
      <c r="AG189" s="863"/>
      <c r="AH189" s="689"/>
      <c r="AI189" s="690"/>
      <c r="AJ189" s="690"/>
      <c r="AK189" s="690"/>
      <c r="AL189" s="690"/>
      <c r="AM189" s="690"/>
      <c r="AN189" s="690"/>
      <c r="AO189" s="690"/>
      <c r="AP189" s="690"/>
      <c r="AQ189" s="690"/>
      <c r="AR189" s="690"/>
      <c r="AS189" s="690"/>
      <c r="AT189" s="691"/>
      <c r="AU189" s="406"/>
      <c r="AV189" s="407"/>
      <c r="AW189" s="407"/>
      <c r="AX189" s="408"/>
    </row>
    <row r="190" spans="1:50" ht="24.75" customHeight="1" x14ac:dyDescent="0.15">
      <c r="A190" s="1083"/>
      <c r="B190" s="1084"/>
      <c r="C190" s="1084"/>
      <c r="D190" s="1084"/>
      <c r="E190" s="1084"/>
      <c r="F190" s="1085"/>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3"/>
      <c r="B191" s="1084"/>
      <c r="C191" s="1084"/>
      <c r="D191" s="1084"/>
      <c r="E191" s="1084"/>
      <c r="F191" s="1085"/>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3"/>
      <c r="B192" s="1084"/>
      <c r="C192" s="1084"/>
      <c r="D192" s="1084"/>
      <c r="E192" s="1084"/>
      <c r="F192" s="1085"/>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3"/>
      <c r="B193" s="1084"/>
      <c r="C193" s="1084"/>
      <c r="D193" s="1084"/>
      <c r="E193" s="1084"/>
      <c r="F193" s="1085"/>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3"/>
      <c r="B194" s="1084"/>
      <c r="C194" s="1084"/>
      <c r="D194" s="1084"/>
      <c r="E194" s="1084"/>
      <c r="F194" s="1085"/>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3"/>
      <c r="B195" s="1084"/>
      <c r="C195" s="1084"/>
      <c r="D195" s="1084"/>
      <c r="E195" s="1084"/>
      <c r="F195" s="1085"/>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3"/>
      <c r="B196" s="1084"/>
      <c r="C196" s="1084"/>
      <c r="D196" s="1084"/>
      <c r="E196" s="1084"/>
      <c r="F196" s="1085"/>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3"/>
      <c r="B197" s="1084"/>
      <c r="C197" s="1084"/>
      <c r="D197" s="1084"/>
      <c r="E197" s="1084"/>
      <c r="F197" s="1085"/>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3"/>
      <c r="B198" s="1084"/>
      <c r="C198" s="1084"/>
      <c r="D198" s="1084"/>
      <c r="E198" s="1084"/>
      <c r="F198" s="1085"/>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3"/>
      <c r="B199" s="1084"/>
      <c r="C199" s="1084"/>
      <c r="D199" s="1084"/>
      <c r="E199" s="1084"/>
      <c r="F199" s="1085"/>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3"/>
      <c r="B200" s="1084"/>
      <c r="C200" s="1084"/>
      <c r="D200" s="1084"/>
      <c r="E200" s="1084"/>
      <c r="F200" s="1085"/>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20"/>
    </row>
    <row r="201" spans="1:50" ht="24.75" customHeight="1" x14ac:dyDescent="0.15">
      <c r="A201" s="1083"/>
      <c r="B201" s="1084"/>
      <c r="C201" s="1084"/>
      <c r="D201" s="1084"/>
      <c r="E201" s="1084"/>
      <c r="F201" s="1085"/>
      <c r="G201" s="842"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5"/>
      <c r="AC201" s="842"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3"/>
      <c r="B202" s="1084"/>
      <c r="C202" s="1084"/>
      <c r="D202" s="1084"/>
      <c r="E202" s="1084"/>
      <c r="F202" s="1085"/>
      <c r="G202" s="695"/>
      <c r="H202" s="862"/>
      <c r="I202" s="862"/>
      <c r="J202" s="862"/>
      <c r="K202" s="863"/>
      <c r="L202" s="689"/>
      <c r="M202" s="690"/>
      <c r="N202" s="690"/>
      <c r="O202" s="690"/>
      <c r="P202" s="690"/>
      <c r="Q202" s="690"/>
      <c r="R202" s="690"/>
      <c r="S202" s="690"/>
      <c r="T202" s="690"/>
      <c r="U202" s="690"/>
      <c r="V202" s="690"/>
      <c r="W202" s="690"/>
      <c r="X202" s="691"/>
      <c r="Y202" s="406"/>
      <c r="Z202" s="407"/>
      <c r="AA202" s="407"/>
      <c r="AB202" s="832"/>
      <c r="AC202" s="695"/>
      <c r="AD202" s="862"/>
      <c r="AE202" s="862"/>
      <c r="AF202" s="862"/>
      <c r="AG202" s="863"/>
      <c r="AH202" s="689"/>
      <c r="AI202" s="690"/>
      <c r="AJ202" s="690"/>
      <c r="AK202" s="690"/>
      <c r="AL202" s="690"/>
      <c r="AM202" s="690"/>
      <c r="AN202" s="690"/>
      <c r="AO202" s="690"/>
      <c r="AP202" s="690"/>
      <c r="AQ202" s="690"/>
      <c r="AR202" s="690"/>
      <c r="AS202" s="690"/>
      <c r="AT202" s="691"/>
      <c r="AU202" s="406"/>
      <c r="AV202" s="407"/>
      <c r="AW202" s="407"/>
      <c r="AX202" s="408"/>
    </row>
    <row r="203" spans="1:50" ht="24.75" customHeight="1" x14ac:dyDescent="0.15">
      <c r="A203" s="1083"/>
      <c r="B203" s="1084"/>
      <c r="C203" s="1084"/>
      <c r="D203" s="1084"/>
      <c r="E203" s="1084"/>
      <c r="F203" s="1085"/>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3"/>
      <c r="B204" s="1084"/>
      <c r="C204" s="1084"/>
      <c r="D204" s="1084"/>
      <c r="E204" s="1084"/>
      <c r="F204" s="1085"/>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3"/>
      <c r="B205" s="1084"/>
      <c r="C205" s="1084"/>
      <c r="D205" s="1084"/>
      <c r="E205" s="1084"/>
      <c r="F205" s="1085"/>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3"/>
      <c r="B206" s="1084"/>
      <c r="C206" s="1084"/>
      <c r="D206" s="1084"/>
      <c r="E206" s="1084"/>
      <c r="F206" s="1085"/>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3"/>
      <c r="B207" s="1084"/>
      <c r="C207" s="1084"/>
      <c r="D207" s="1084"/>
      <c r="E207" s="1084"/>
      <c r="F207" s="1085"/>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3"/>
      <c r="B208" s="1084"/>
      <c r="C208" s="1084"/>
      <c r="D208" s="1084"/>
      <c r="E208" s="1084"/>
      <c r="F208" s="1085"/>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3"/>
      <c r="B209" s="1084"/>
      <c r="C209" s="1084"/>
      <c r="D209" s="1084"/>
      <c r="E209" s="1084"/>
      <c r="F209" s="1085"/>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3"/>
      <c r="B210" s="1084"/>
      <c r="C210" s="1084"/>
      <c r="D210" s="1084"/>
      <c r="E210" s="1084"/>
      <c r="F210" s="1085"/>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3"/>
      <c r="B211" s="1084"/>
      <c r="C211" s="1084"/>
      <c r="D211" s="1084"/>
      <c r="E211" s="1084"/>
      <c r="F211" s="1085"/>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20"/>
    </row>
    <row r="215" spans="1:50" ht="24.75" customHeight="1" x14ac:dyDescent="0.15">
      <c r="A215" s="1083"/>
      <c r="B215" s="1084"/>
      <c r="C215" s="1084"/>
      <c r="D215" s="1084"/>
      <c r="E215" s="1084"/>
      <c r="F215" s="1085"/>
      <c r="G215" s="842"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5"/>
      <c r="AC215" s="842"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3"/>
      <c r="B216" s="1084"/>
      <c r="C216" s="1084"/>
      <c r="D216" s="1084"/>
      <c r="E216" s="1084"/>
      <c r="F216" s="1085"/>
      <c r="G216" s="695"/>
      <c r="H216" s="862"/>
      <c r="I216" s="862"/>
      <c r="J216" s="862"/>
      <c r="K216" s="863"/>
      <c r="L216" s="689"/>
      <c r="M216" s="690"/>
      <c r="N216" s="690"/>
      <c r="O216" s="690"/>
      <c r="P216" s="690"/>
      <c r="Q216" s="690"/>
      <c r="R216" s="690"/>
      <c r="S216" s="690"/>
      <c r="T216" s="690"/>
      <c r="U216" s="690"/>
      <c r="V216" s="690"/>
      <c r="W216" s="690"/>
      <c r="X216" s="691"/>
      <c r="Y216" s="406"/>
      <c r="Z216" s="407"/>
      <c r="AA216" s="407"/>
      <c r="AB216" s="832"/>
      <c r="AC216" s="695"/>
      <c r="AD216" s="862"/>
      <c r="AE216" s="862"/>
      <c r="AF216" s="862"/>
      <c r="AG216" s="863"/>
      <c r="AH216" s="689"/>
      <c r="AI216" s="690"/>
      <c r="AJ216" s="690"/>
      <c r="AK216" s="690"/>
      <c r="AL216" s="690"/>
      <c r="AM216" s="690"/>
      <c r="AN216" s="690"/>
      <c r="AO216" s="690"/>
      <c r="AP216" s="690"/>
      <c r="AQ216" s="690"/>
      <c r="AR216" s="690"/>
      <c r="AS216" s="690"/>
      <c r="AT216" s="691"/>
      <c r="AU216" s="406"/>
      <c r="AV216" s="407"/>
      <c r="AW216" s="407"/>
      <c r="AX216" s="408"/>
    </row>
    <row r="217" spans="1:50" ht="24.75" customHeight="1" x14ac:dyDescent="0.15">
      <c r="A217" s="1083"/>
      <c r="B217" s="1084"/>
      <c r="C217" s="1084"/>
      <c r="D217" s="1084"/>
      <c r="E217" s="1084"/>
      <c r="F217" s="1085"/>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3"/>
      <c r="B218" s="1084"/>
      <c r="C218" s="1084"/>
      <c r="D218" s="1084"/>
      <c r="E218" s="1084"/>
      <c r="F218" s="1085"/>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3"/>
      <c r="B219" s="1084"/>
      <c r="C219" s="1084"/>
      <c r="D219" s="1084"/>
      <c r="E219" s="1084"/>
      <c r="F219" s="1085"/>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3"/>
      <c r="B220" s="1084"/>
      <c r="C220" s="1084"/>
      <c r="D220" s="1084"/>
      <c r="E220" s="1084"/>
      <c r="F220" s="1085"/>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3"/>
      <c r="B221" s="1084"/>
      <c r="C221" s="1084"/>
      <c r="D221" s="1084"/>
      <c r="E221" s="1084"/>
      <c r="F221" s="1085"/>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3"/>
      <c r="B222" s="1084"/>
      <c r="C222" s="1084"/>
      <c r="D222" s="1084"/>
      <c r="E222" s="1084"/>
      <c r="F222" s="1085"/>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3"/>
      <c r="B223" s="1084"/>
      <c r="C223" s="1084"/>
      <c r="D223" s="1084"/>
      <c r="E223" s="1084"/>
      <c r="F223" s="1085"/>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3"/>
      <c r="B224" s="1084"/>
      <c r="C224" s="1084"/>
      <c r="D224" s="1084"/>
      <c r="E224" s="1084"/>
      <c r="F224" s="1085"/>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3"/>
      <c r="B225" s="1084"/>
      <c r="C225" s="1084"/>
      <c r="D225" s="1084"/>
      <c r="E225" s="1084"/>
      <c r="F225" s="1085"/>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3"/>
      <c r="B226" s="1084"/>
      <c r="C226" s="1084"/>
      <c r="D226" s="1084"/>
      <c r="E226" s="1084"/>
      <c r="F226" s="1085"/>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3"/>
      <c r="B227" s="1084"/>
      <c r="C227" s="1084"/>
      <c r="D227" s="1084"/>
      <c r="E227" s="1084"/>
      <c r="F227" s="1085"/>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20"/>
    </row>
    <row r="228" spans="1:50" ht="25.5" customHeight="1" x14ac:dyDescent="0.15">
      <c r="A228" s="1083"/>
      <c r="B228" s="1084"/>
      <c r="C228" s="1084"/>
      <c r="D228" s="1084"/>
      <c r="E228" s="1084"/>
      <c r="F228" s="1085"/>
      <c r="G228" s="842"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5"/>
      <c r="AC228" s="842"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3"/>
      <c r="B229" s="1084"/>
      <c r="C229" s="1084"/>
      <c r="D229" s="1084"/>
      <c r="E229" s="1084"/>
      <c r="F229" s="1085"/>
      <c r="G229" s="695"/>
      <c r="H229" s="862"/>
      <c r="I229" s="862"/>
      <c r="J229" s="862"/>
      <c r="K229" s="863"/>
      <c r="L229" s="689"/>
      <c r="M229" s="690"/>
      <c r="N229" s="690"/>
      <c r="O229" s="690"/>
      <c r="P229" s="690"/>
      <c r="Q229" s="690"/>
      <c r="R229" s="690"/>
      <c r="S229" s="690"/>
      <c r="T229" s="690"/>
      <c r="U229" s="690"/>
      <c r="V229" s="690"/>
      <c r="W229" s="690"/>
      <c r="X229" s="691"/>
      <c r="Y229" s="406"/>
      <c r="Z229" s="407"/>
      <c r="AA229" s="407"/>
      <c r="AB229" s="832"/>
      <c r="AC229" s="695"/>
      <c r="AD229" s="862"/>
      <c r="AE229" s="862"/>
      <c r="AF229" s="862"/>
      <c r="AG229" s="863"/>
      <c r="AH229" s="689"/>
      <c r="AI229" s="690"/>
      <c r="AJ229" s="690"/>
      <c r="AK229" s="690"/>
      <c r="AL229" s="690"/>
      <c r="AM229" s="690"/>
      <c r="AN229" s="690"/>
      <c r="AO229" s="690"/>
      <c r="AP229" s="690"/>
      <c r="AQ229" s="690"/>
      <c r="AR229" s="690"/>
      <c r="AS229" s="690"/>
      <c r="AT229" s="691"/>
      <c r="AU229" s="406"/>
      <c r="AV229" s="407"/>
      <c r="AW229" s="407"/>
      <c r="AX229" s="408"/>
    </row>
    <row r="230" spans="1:50" ht="24.75" customHeight="1" x14ac:dyDescent="0.15">
      <c r="A230" s="1083"/>
      <c r="B230" s="1084"/>
      <c r="C230" s="1084"/>
      <c r="D230" s="1084"/>
      <c r="E230" s="1084"/>
      <c r="F230" s="1085"/>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3"/>
      <c r="B231" s="1084"/>
      <c r="C231" s="1084"/>
      <c r="D231" s="1084"/>
      <c r="E231" s="1084"/>
      <c r="F231" s="1085"/>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3"/>
      <c r="B232" s="1084"/>
      <c r="C232" s="1084"/>
      <c r="D232" s="1084"/>
      <c r="E232" s="1084"/>
      <c r="F232" s="1085"/>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3"/>
      <c r="B233" s="1084"/>
      <c r="C233" s="1084"/>
      <c r="D233" s="1084"/>
      <c r="E233" s="1084"/>
      <c r="F233" s="1085"/>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3"/>
      <c r="B234" s="1084"/>
      <c r="C234" s="1084"/>
      <c r="D234" s="1084"/>
      <c r="E234" s="1084"/>
      <c r="F234" s="1085"/>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3"/>
      <c r="B235" s="1084"/>
      <c r="C235" s="1084"/>
      <c r="D235" s="1084"/>
      <c r="E235" s="1084"/>
      <c r="F235" s="1085"/>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3"/>
      <c r="B236" s="1084"/>
      <c r="C236" s="1084"/>
      <c r="D236" s="1084"/>
      <c r="E236" s="1084"/>
      <c r="F236" s="1085"/>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3"/>
      <c r="B237" s="1084"/>
      <c r="C237" s="1084"/>
      <c r="D237" s="1084"/>
      <c r="E237" s="1084"/>
      <c r="F237" s="1085"/>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3"/>
      <c r="B238" s="1084"/>
      <c r="C238" s="1084"/>
      <c r="D238" s="1084"/>
      <c r="E238" s="1084"/>
      <c r="F238" s="1085"/>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3"/>
      <c r="B239" s="1084"/>
      <c r="C239" s="1084"/>
      <c r="D239" s="1084"/>
      <c r="E239" s="1084"/>
      <c r="F239" s="1085"/>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3"/>
      <c r="B240" s="1084"/>
      <c r="C240" s="1084"/>
      <c r="D240" s="1084"/>
      <c r="E240" s="1084"/>
      <c r="F240" s="1085"/>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20"/>
    </row>
    <row r="241" spans="1:50" ht="24.75" customHeight="1" x14ac:dyDescent="0.15">
      <c r="A241" s="1083"/>
      <c r="B241" s="1084"/>
      <c r="C241" s="1084"/>
      <c r="D241" s="1084"/>
      <c r="E241" s="1084"/>
      <c r="F241" s="1085"/>
      <c r="G241" s="842"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5"/>
      <c r="AC241" s="842"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3"/>
      <c r="B242" s="1084"/>
      <c r="C242" s="1084"/>
      <c r="D242" s="1084"/>
      <c r="E242" s="1084"/>
      <c r="F242" s="1085"/>
      <c r="G242" s="695"/>
      <c r="H242" s="862"/>
      <c r="I242" s="862"/>
      <c r="J242" s="862"/>
      <c r="K242" s="863"/>
      <c r="L242" s="689"/>
      <c r="M242" s="690"/>
      <c r="N242" s="690"/>
      <c r="O242" s="690"/>
      <c r="P242" s="690"/>
      <c r="Q242" s="690"/>
      <c r="R242" s="690"/>
      <c r="S242" s="690"/>
      <c r="T242" s="690"/>
      <c r="U242" s="690"/>
      <c r="V242" s="690"/>
      <c r="W242" s="690"/>
      <c r="X242" s="691"/>
      <c r="Y242" s="406"/>
      <c r="Z242" s="407"/>
      <c r="AA242" s="407"/>
      <c r="AB242" s="832"/>
      <c r="AC242" s="695"/>
      <c r="AD242" s="862"/>
      <c r="AE242" s="862"/>
      <c r="AF242" s="862"/>
      <c r="AG242" s="863"/>
      <c r="AH242" s="689"/>
      <c r="AI242" s="690"/>
      <c r="AJ242" s="690"/>
      <c r="AK242" s="690"/>
      <c r="AL242" s="690"/>
      <c r="AM242" s="690"/>
      <c r="AN242" s="690"/>
      <c r="AO242" s="690"/>
      <c r="AP242" s="690"/>
      <c r="AQ242" s="690"/>
      <c r="AR242" s="690"/>
      <c r="AS242" s="690"/>
      <c r="AT242" s="691"/>
      <c r="AU242" s="406"/>
      <c r="AV242" s="407"/>
      <c r="AW242" s="407"/>
      <c r="AX242" s="408"/>
    </row>
    <row r="243" spans="1:50" ht="24.75" customHeight="1" x14ac:dyDescent="0.15">
      <c r="A243" s="1083"/>
      <c r="B243" s="1084"/>
      <c r="C243" s="1084"/>
      <c r="D243" s="1084"/>
      <c r="E243" s="1084"/>
      <c r="F243" s="1085"/>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3"/>
      <c r="B244" s="1084"/>
      <c r="C244" s="1084"/>
      <c r="D244" s="1084"/>
      <c r="E244" s="1084"/>
      <c r="F244" s="1085"/>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3"/>
      <c r="B245" s="1084"/>
      <c r="C245" s="1084"/>
      <c r="D245" s="1084"/>
      <c r="E245" s="1084"/>
      <c r="F245" s="1085"/>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3"/>
      <c r="B246" s="1084"/>
      <c r="C246" s="1084"/>
      <c r="D246" s="1084"/>
      <c r="E246" s="1084"/>
      <c r="F246" s="1085"/>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3"/>
      <c r="B247" s="1084"/>
      <c r="C247" s="1084"/>
      <c r="D247" s="1084"/>
      <c r="E247" s="1084"/>
      <c r="F247" s="1085"/>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3"/>
      <c r="B248" s="1084"/>
      <c r="C248" s="1084"/>
      <c r="D248" s="1084"/>
      <c r="E248" s="1084"/>
      <c r="F248" s="1085"/>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3"/>
      <c r="B249" s="1084"/>
      <c r="C249" s="1084"/>
      <c r="D249" s="1084"/>
      <c r="E249" s="1084"/>
      <c r="F249" s="1085"/>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3"/>
      <c r="B250" s="1084"/>
      <c r="C250" s="1084"/>
      <c r="D250" s="1084"/>
      <c r="E250" s="1084"/>
      <c r="F250" s="1085"/>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3"/>
      <c r="B251" s="1084"/>
      <c r="C251" s="1084"/>
      <c r="D251" s="1084"/>
      <c r="E251" s="1084"/>
      <c r="F251" s="1085"/>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3"/>
      <c r="B252" s="1084"/>
      <c r="C252" s="1084"/>
      <c r="D252" s="1084"/>
      <c r="E252" s="1084"/>
      <c r="F252" s="1085"/>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3"/>
      <c r="B253" s="1084"/>
      <c r="C253" s="1084"/>
      <c r="D253" s="1084"/>
      <c r="E253" s="1084"/>
      <c r="F253" s="1085"/>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20"/>
    </row>
    <row r="254" spans="1:50" ht="24.75" customHeight="1" x14ac:dyDescent="0.15">
      <c r="A254" s="1083"/>
      <c r="B254" s="1084"/>
      <c r="C254" s="1084"/>
      <c r="D254" s="1084"/>
      <c r="E254" s="1084"/>
      <c r="F254" s="1085"/>
      <c r="G254" s="842"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5"/>
      <c r="AC254" s="842"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3"/>
      <c r="B255" s="1084"/>
      <c r="C255" s="1084"/>
      <c r="D255" s="1084"/>
      <c r="E255" s="1084"/>
      <c r="F255" s="1085"/>
      <c r="G255" s="695"/>
      <c r="H255" s="862"/>
      <c r="I255" s="862"/>
      <c r="J255" s="862"/>
      <c r="K255" s="863"/>
      <c r="L255" s="689"/>
      <c r="M255" s="690"/>
      <c r="N255" s="690"/>
      <c r="O255" s="690"/>
      <c r="P255" s="690"/>
      <c r="Q255" s="690"/>
      <c r="R255" s="690"/>
      <c r="S255" s="690"/>
      <c r="T255" s="690"/>
      <c r="U255" s="690"/>
      <c r="V255" s="690"/>
      <c r="W255" s="690"/>
      <c r="X255" s="691"/>
      <c r="Y255" s="406"/>
      <c r="Z255" s="407"/>
      <c r="AA255" s="407"/>
      <c r="AB255" s="832"/>
      <c r="AC255" s="695"/>
      <c r="AD255" s="862"/>
      <c r="AE255" s="862"/>
      <c r="AF255" s="862"/>
      <c r="AG255" s="863"/>
      <c r="AH255" s="689"/>
      <c r="AI255" s="690"/>
      <c r="AJ255" s="690"/>
      <c r="AK255" s="690"/>
      <c r="AL255" s="690"/>
      <c r="AM255" s="690"/>
      <c r="AN255" s="690"/>
      <c r="AO255" s="690"/>
      <c r="AP255" s="690"/>
      <c r="AQ255" s="690"/>
      <c r="AR255" s="690"/>
      <c r="AS255" s="690"/>
      <c r="AT255" s="691"/>
      <c r="AU255" s="406"/>
      <c r="AV255" s="407"/>
      <c r="AW255" s="407"/>
      <c r="AX255" s="408"/>
    </row>
    <row r="256" spans="1:50" ht="24.75" customHeight="1" x14ac:dyDescent="0.15">
      <c r="A256" s="1083"/>
      <c r="B256" s="1084"/>
      <c r="C256" s="1084"/>
      <c r="D256" s="1084"/>
      <c r="E256" s="1084"/>
      <c r="F256" s="1085"/>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3"/>
      <c r="B257" s="1084"/>
      <c r="C257" s="1084"/>
      <c r="D257" s="1084"/>
      <c r="E257" s="1084"/>
      <c r="F257" s="1085"/>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3"/>
      <c r="B258" s="1084"/>
      <c r="C258" s="1084"/>
      <c r="D258" s="1084"/>
      <c r="E258" s="1084"/>
      <c r="F258" s="1085"/>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3"/>
      <c r="B259" s="1084"/>
      <c r="C259" s="1084"/>
      <c r="D259" s="1084"/>
      <c r="E259" s="1084"/>
      <c r="F259" s="1085"/>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3"/>
      <c r="B260" s="1084"/>
      <c r="C260" s="1084"/>
      <c r="D260" s="1084"/>
      <c r="E260" s="1084"/>
      <c r="F260" s="1085"/>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3"/>
      <c r="B261" s="1084"/>
      <c r="C261" s="1084"/>
      <c r="D261" s="1084"/>
      <c r="E261" s="1084"/>
      <c r="F261" s="1085"/>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3"/>
      <c r="B262" s="1084"/>
      <c r="C262" s="1084"/>
      <c r="D262" s="1084"/>
      <c r="E262" s="1084"/>
      <c r="F262" s="1085"/>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3"/>
      <c r="B263" s="1084"/>
      <c r="C263" s="1084"/>
      <c r="D263" s="1084"/>
      <c r="E263" s="1084"/>
      <c r="F263" s="1085"/>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3"/>
      <c r="B264" s="1084"/>
      <c r="C264" s="1084"/>
      <c r="D264" s="1084"/>
      <c r="E264" s="1084"/>
      <c r="F264" s="1085"/>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4">
        <v>1</v>
      </c>
      <c r="B4" s="1094">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4">
        <v>2</v>
      </c>
      <c r="B5" s="1094">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4">
        <v>3</v>
      </c>
      <c r="B6" s="1094">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4">
        <v>4</v>
      </c>
      <c r="B7" s="1094">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4">
        <v>5</v>
      </c>
      <c r="B8" s="1094">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4">
        <v>6</v>
      </c>
      <c r="B9" s="1094">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4">
        <v>7</v>
      </c>
      <c r="B10" s="1094">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4">
        <v>8</v>
      </c>
      <c r="B11" s="1094">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4">
        <v>9</v>
      </c>
      <c r="B12" s="1094">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4">
        <v>10</v>
      </c>
      <c r="B13" s="1094">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4">
        <v>11</v>
      </c>
      <c r="B14" s="1094">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4">
        <v>12</v>
      </c>
      <c r="B15" s="1094">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4">
        <v>13</v>
      </c>
      <c r="B16" s="1094">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4">
        <v>14</v>
      </c>
      <c r="B17" s="1094">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4">
        <v>15</v>
      </c>
      <c r="B18" s="1094">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4">
        <v>16</v>
      </c>
      <c r="B19" s="1094">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4">
        <v>17</v>
      </c>
      <c r="B20" s="1094">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4">
        <v>18</v>
      </c>
      <c r="B21" s="1094">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4">
        <v>19</v>
      </c>
      <c r="B22" s="1094">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4">
        <v>20</v>
      </c>
      <c r="B23" s="1094">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4">
        <v>21</v>
      </c>
      <c r="B24" s="1094">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4">
        <v>22</v>
      </c>
      <c r="B25" s="1094">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4">
        <v>23</v>
      </c>
      <c r="B26" s="1094">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4">
        <v>24</v>
      </c>
      <c r="B27" s="1094">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4">
        <v>25</v>
      </c>
      <c r="B28" s="1094">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4">
        <v>26</v>
      </c>
      <c r="B29" s="1094">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4">
        <v>27</v>
      </c>
      <c r="B30" s="1094">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4">
        <v>28</v>
      </c>
      <c r="B31" s="1094">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4">
        <v>29</v>
      </c>
      <c r="B32" s="1094">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4">
        <v>30</v>
      </c>
      <c r="B33" s="1094">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4">
        <v>1</v>
      </c>
      <c r="B37" s="1094">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4">
        <v>2</v>
      </c>
      <c r="B38" s="1094">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4">
        <v>3</v>
      </c>
      <c r="B39" s="1094">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4">
        <v>4</v>
      </c>
      <c r="B40" s="1094">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4">
        <v>5</v>
      </c>
      <c r="B41" s="1094">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4">
        <v>6</v>
      </c>
      <c r="B42" s="1094">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4">
        <v>7</v>
      </c>
      <c r="B43" s="1094">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4">
        <v>8</v>
      </c>
      <c r="B44" s="1094">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4">
        <v>9</v>
      </c>
      <c r="B45" s="1094">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4">
        <v>10</v>
      </c>
      <c r="B46" s="1094">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4">
        <v>11</v>
      </c>
      <c r="B47" s="1094">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4">
        <v>12</v>
      </c>
      <c r="B48" s="1094">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4">
        <v>13</v>
      </c>
      <c r="B49" s="1094">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4">
        <v>14</v>
      </c>
      <c r="B50" s="1094">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4">
        <v>15</v>
      </c>
      <c r="B51" s="1094">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4">
        <v>16</v>
      </c>
      <c r="B52" s="1094">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4">
        <v>17</v>
      </c>
      <c r="B53" s="1094">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4">
        <v>18</v>
      </c>
      <c r="B54" s="1094">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4">
        <v>19</v>
      </c>
      <c r="B55" s="1094">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4">
        <v>20</v>
      </c>
      <c r="B56" s="1094">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4">
        <v>21</v>
      </c>
      <c r="B57" s="1094">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4">
        <v>22</v>
      </c>
      <c r="B58" s="1094">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4">
        <v>23</v>
      </c>
      <c r="B59" s="1094">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4">
        <v>24</v>
      </c>
      <c r="B60" s="1094">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4">
        <v>25</v>
      </c>
      <c r="B61" s="1094">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4">
        <v>26</v>
      </c>
      <c r="B62" s="1094">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4">
        <v>27</v>
      </c>
      <c r="B63" s="1094">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4">
        <v>28</v>
      </c>
      <c r="B64" s="1094">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4">
        <v>29</v>
      </c>
      <c r="B65" s="1094">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4">
        <v>30</v>
      </c>
      <c r="B66" s="1094">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4">
        <v>1</v>
      </c>
      <c r="B70" s="1094">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4">
        <v>2</v>
      </c>
      <c r="B71" s="1094">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4">
        <v>3</v>
      </c>
      <c r="B72" s="1094">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4">
        <v>4</v>
      </c>
      <c r="B73" s="1094">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4">
        <v>5</v>
      </c>
      <c r="B74" s="1094">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4">
        <v>6</v>
      </c>
      <c r="B75" s="1094">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4">
        <v>7</v>
      </c>
      <c r="B76" s="1094">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4">
        <v>8</v>
      </c>
      <c r="B77" s="1094">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4">
        <v>9</v>
      </c>
      <c r="B78" s="1094">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4">
        <v>10</v>
      </c>
      <c r="B79" s="1094">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4">
        <v>11</v>
      </c>
      <c r="B80" s="1094">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4">
        <v>12</v>
      </c>
      <c r="B81" s="1094">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4">
        <v>13</v>
      </c>
      <c r="B82" s="1094">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4">
        <v>14</v>
      </c>
      <c r="B83" s="1094">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4">
        <v>15</v>
      </c>
      <c r="B84" s="1094">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4">
        <v>16</v>
      </c>
      <c r="B85" s="1094">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4">
        <v>17</v>
      </c>
      <c r="B86" s="1094">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4">
        <v>18</v>
      </c>
      <c r="B87" s="1094">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4">
        <v>19</v>
      </c>
      <c r="B88" s="1094">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4">
        <v>20</v>
      </c>
      <c r="B89" s="1094">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4">
        <v>21</v>
      </c>
      <c r="B90" s="1094">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4">
        <v>22</v>
      </c>
      <c r="B91" s="1094">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4">
        <v>23</v>
      </c>
      <c r="B92" s="1094">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4">
        <v>24</v>
      </c>
      <c r="B93" s="1094">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4">
        <v>25</v>
      </c>
      <c r="B94" s="1094">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4">
        <v>26</v>
      </c>
      <c r="B95" s="1094">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4">
        <v>27</v>
      </c>
      <c r="B96" s="1094">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4">
        <v>28</v>
      </c>
      <c r="B97" s="1094">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4">
        <v>29</v>
      </c>
      <c r="B98" s="1094">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4">
        <v>30</v>
      </c>
      <c r="B99" s="1094">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4">
        <v>1</v>
      </c>
      <c r="B103" s="1094">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4">
        <v>2</v>
      </c>
      <c r="B104" s="1094">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4">
        <v>3</v>
      </c>
      <c r="B105" s="1094">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4">
        <v>4</v>
      </c>
      <c r="B106" s="1094">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4">
        <v>5</v>
      </c>
      <c r="B107" s="1094">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4">
        <v>6</v>
      </c>
      <c r="B108" s="1094">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4">
        <v>7</v>
      </c>
      <c r="B109" s="1094">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4">
        <v>8</v>
      </c>
      <c r="B110" s="1094">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4">
        <v>9</v>
      </c>
      <c r="B111" s="1094">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4">
        <v>10</v>
      </c>
      <c r="B112" s="1094">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4">
        <v>11</v>
      </c>
      <c r="B113" s="1094">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4">
        <v>12</v>
      </c>
      <c r="B114" s="1094">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4">
        <v>13</v>
      </c>
      <c r="B115" s="1094">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4">
        <v>14</v>
      </c>
      <c r="B116" s="1094">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4">
        <v>15</v>
      </c>
      <c r="B117" s="1094">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4">
        <v>16</v>
      </c>
      <c r="B118" s="1094">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4">
        <v>17</v>
      </c>
      <c r="B119" s="1094">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4">
        <v>18</v>
      </c>
      <c r="B120" s="1094">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4">
        <v>19</v>
      </c>
      <c r="B121" s="1094">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4">
        <v>20</v>
      </c>
      <c r="B122" s="1094">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4">
        <v>21</v>
      </c>
      <c r="B123" s="1094">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4">
        <v>22</v>
      </c>
      <c r="B124" s="1094">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4">
        <v>23</v>
      </c>
      <c r="B125" s="1094">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4">
        <v>24</v>
      </c>
      <c r="B126" s="1094">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4">
        <v>25</v>
      </c>
      <c r="B127" s="1094">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4">
        <v>26</v>
      </c>
      <c r="B128" s="1094">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4">
        <v>27</v>
      </c>
      <c r="B129" s="1094">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4">
        <v>28</v>
      </c>
      <c r="B130" s="1094">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4">
        <v>29</v>
      </c>
      <c r="B131" s="1094">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4">
        <v>30</v>
      </c>
      <c r="B132" s="1094">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4">
        <v>1</v>
      </c>
      <c r="B136" s="1094">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4">
        <v>2</v>
      </c>
      <c r="B137" s="1094">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4">
        <v>3</v>
      </c>
      <c r="B138" s="1094">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4">
        <v>4</v>
      </c>
      <c r="B139" s="1094">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4">
        <v>5</v>
      </c>
      <c r="B140" s="1094">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4">
        <v>6</v>
      </c>
      <c r="B141" s="1094">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4">
        <v>7</v>
      </c>
      <c r="B142" s="1094">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4">
        <v>8</v>
      </c>
      <c r="B143" s="1094">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4">
        <v>9</v>
      </c>
      <c r="B144" s="1094">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4">
        <v>10</v>
      </c>
      <c r="B145" s="1094">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4">
        <v>11</v>
      </c>
      <c r="B146" s="1094">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4">
        <v>12</v>
      </c>
      <c r="B147" s="1094">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4">
        <v>13</v>
      </c>
      <c r="B148" s="1094">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4">
        <v>14</v>
      </c>
      <c r="B149" s="1094">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4">
        <v>15</v>
      </c>
      <c r="B150" s="1094">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4">
        <v>16</v>
      </c>
      <c r="B151" s="1094">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4">
        <v>17</v>
      </c>
      <c r="B152" s="1094">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4">
        <v>18</v>
      </c>
      <c r="B153" s="1094">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4">
        <v>19</v>
      </c>
      <c r="B154" s="1094">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4">
        <v>20</v>
      </c>
      <c r="B155" s="1094">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4">
        <v>21</v>
      </c>
      <c r="B156" s="1094">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4">
        <v>22</v>
      </c>
      <c r="B157" s="1094">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4">
        <v>23</v>
      </c>
      <c r="B158" s="1094">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4">
        <v>24</v>
      </c>
      <c r="B159" s="1094">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4">
        <v>25</v>
      </c>
      <c r="B160" s="1094">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4">
        <v>26</v>
      </c>
      <c r="B161" s="1094">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4">
        <v>27</v>
      </c>
      <c r="B162" s="1094">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4">
        <v>28</v>
      </c>
      <c r="B163" s="1094">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4">
        <v>29</v>
      </c>
      <c r="B164" s="1094">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4">
        <v>30</v>
      </c>
      <c r="B165" s="1094">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4">
        <v>1</v>
      </c>
      <c r="B169" s="1094">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4">
        <v>2</v>
      </c>
      <c r="B170" s="1094">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4">
        <v>3</v>
      </c>
      <c r="B171" s="1094">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4">
        <v>4</v>
      </c>
      <c r="B172" s="1094">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4">
        <v>5</v>
      </c>
      <c r="B173" s="1094">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4">
        <v>6</v>
      </c>
      <c r="B174" s="1094">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4">
        <v>7</v>
      </c>
      <c r="B175" s="1094">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4">
        <v>8</v>
      </c>
      <c r="B176" s="1094">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4">
        <v>9</v>
      </c>
      <c r="B177" s="1094">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4">
        <v>10</v>
      </c>
      <c r="B178" s="1094">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4">
        <v>11</v>
      </c>
      <c r="B179" s="1094">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4">
        <v>12</v>
      </c>
      <c r="B180" s="1094">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4">
        <v>13</v>
      </c>
      <c r="B181" s="1094">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4">
        <v>14</v>
      </c>
      <c r="B182" s="1094">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4">
        <v>15</v>
      </c>
      <c r="B183" s="1094">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4">
        <v>16</v>
      </c>
      <c r="B184" s="1094">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4">
        <v>17</v>
      </c>
      <c r="B185" s="1094">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4">
        <v>18</v>
      </c>
      <c r="B186" s="1094">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4">
        <v>19</v>
      </c>
      <c r="B187" s="1094">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4">
        <v>20</v>
      </c>
      <c r="B188" s="1094">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4">
        <v>21</v>
      </c>
      <c r="B189" s="1094">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4">
        <v>22</v>
      </c>
      <c r="B190" s="1094">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4">
        <v>23</v>
      </c>
      <c r="B191" s="1094">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4">
        <v>24</v>
      </c>
      <c r="B192" s="1094">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4">
        <v>25</v>
      </c>
      <c r="B193" s="1094">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4">
        <v>26</v>
      </c>
      <c r="B194" s="1094">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4">
        <v>27</v>
      </c>
      <c r="B195" s="1094">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4">
        <v>28</v>
      </c>
      <c r="B196" s="1094">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4">
        <v>29</v>
      </c>
      <c r="B197" s="1094">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4">
        <v>30</v>
      </c>
      <c r="B198" s="1094">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4">
        <v>1</v>
      </c>
      <c r="B202" s="1094">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4">
        <v>2</v>
      </c>
      <c r="B203" s="1094">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4">
        <v>3</v>
      </c>
      <c r="B204" s="1094">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4">
        <v>4</v>
      </c>
      <c r="B205" s="1094">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4">
        <v>5</v>
      </c>
      <c r="B206" s="1094">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4">
        <v>6</v>
      </c>
      <c r="B207" s="1094">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4">
        <v>7</v>
      </c>
      <c r="B208" s="1094">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4">
        <v>8</v>
      </c>
      <c r="B209" s="1094">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4">
        <v>9</v>
      </c>
      <c r="B210" s="1094">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4">
        <v>10</v>
      </c>
      <c r="B211" s="1094">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4">
        <v>11</v>
      </c>
      <c r="B212" s="1094">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4">
        <v>12</v>
      </c>
      <c r="B213" s="1094">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4">
        <v>13</v>
      </c>
      <c r="B214" s="1094">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4">
        <v>14</v>
      </c>
      <c r="B215" s="1094">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4">
        <v>15</v>
      </c>
      <c r="B216" s="1094">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4">
        <v>16</v>
      </c>
      <c r="B217" s="1094">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4">
        <v>17</v>
      </c>
      <c r="B218" s="1094">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4">
        <v>18</v>
      </c>
      <c r="B219" s="1094">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4">
        <v>19</v>
      </c>
      <c r="B220" s="1094">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4">
        <v>20</v>
      </c>
      <c r="B221" s="1094">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4">
        <v>21</v>
      </c>
      <c r="B222" s="1094">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4">
        <v>22</v>
      </c>
      <c r="B223" s="1094">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4">
        <v>23</v>
      </c>
      <c r="B224" s="1094">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4">
        <v>24</v>
      </c>
      <c r="B225" s="1094">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4">
        <v>25</v>
      </c>
      <c r="B226" s="1094">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4">
        <v>26</v>
      </c>
      <c r="B227" s="1094">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4">
        <v>27</v>
      </c>
      <c r="B228" s="1094">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4">
        <v>28</v>
      </c>
      <c r="B229" s="1094">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4">
        <v>29</v>
      </c>
      <c r="B230" s="1094">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4">
        <v>30</v>
      </c>
      <c r="B231" s="1094">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4">
        <v>1</v>
      </c>
      <c r="B235" s="1094">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4">
        <v>2</v>
      </c>
      <c r="B236" s="1094">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4">
        <v>3</v>
      </c>
      <c r="B237" s="1094">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4">
        <v>4</v>
      </c>
      <c r="B238" s="1094">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4">
        <v>5</v>
      </c>
      <c r="B239" s="1094">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4">
        <v>6</v>
      </c>
      <c r="B240" s="1094">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4">
        <v>7</v>
      </c>
      <c r="B241" s="1094">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4">
        <v>8</v>
      </c>
      <c r="B242" s="1094">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4">
        <v>9</v>
      </c>
      <c r="B243" s="1094">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4">
        <v>10</v>
      </c>
      <c r="B244" s="1094">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4">
        <v>11</v>
      </c>
      <c r="B245" s="1094">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4">
        <v>12</v>
      </c>
      <c r="B246" s="1094">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4">
        <v>13</v>
      </c>
      <c r="B247" s="1094">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4">
        <v>14</v>
      </c>
      <c r="B248" s="1094">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4">
        <v>15</v>
      </c>
      <c r="B249" s="1094">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4">
        <v>16</v>
      </c>
      <c r="B250" s="1094">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4">
        <v>17</v>
      </c>
      <c r="B251" s="1094">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4">
        <v>18</v>
      </c>
      <c r="B252" s="1094">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4">
        <v>19</v>
      </c>
      <c r="B253" s="1094">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4">
        <v>20</v>
      </c>
      <c r="B254" s="1094">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4">
        <v>21</v>
      </c>
      <c r="B255" s="1094">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4">
        <v>22</v>
      </c>
      <c r="B256" s="1094">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4">
        <v>23</v>
      </c>
      <c r="B257" s="1094">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4">
        <v>24</v>
      </c>
      <c r="B258" s="1094">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4">
        <v>25</v>
      </c>
      <c r="B259" s="1094">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4">
        <v>26</v>
      </c>
      <c r="B260" s="1094">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4">
        <v>27</v>
      </c>
      <c r="B261" s="1094">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4">
        <v>28</v>
      </c>
      <c r="B262" s="1094">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4">
        <v>29</v>
      </c>
      <c r="B263" s="1094">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4">
        <v>30</v>
      </c>
      <c r="B264" s="1094">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4">
        <v>1</v>
      </c>
      <c r="B268" s="1094">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4">
        <v>2</v>
      </c>
      <c r="B269" s="1094">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4">
        <v>3</v>
      </c>
      <c r="B270" s="1094">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4">
        <v>4</v>
      </c>
      <c r="B271" s="1094">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4">
        <v>5</v>
      </c>
      <c r="B272" s="1094">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4">
        <v>6</v>
      </c>
      <c r="B273" s="1094">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4">
        <v>7</v>
      </c>
      <c r="B274" s="1094">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4">
        <v>8</v>
      </c>
      <c r="B275" s="1094">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4">
        <v>9</v>
      </c>
      <c r="B276" s="1094">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4">
        <v>10</v>
      </c>
      <c r="B277" s="1094">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4">
        <v>11</v>
      </c>
      <c r="B278" s="1094">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4">
        <v>12</v>
      </c>
      <c r="B279" s="1094">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4">
        <v>13</v>
      </c>
      <c r="B280" s="1094">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4">
        <v>14</v>
      </c>
      <c r="B281" s="1094">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4">
        <v>15</v>
      </c>
      <c r="B282" s="1094">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4">
        <v>16</v>
      </c>
      <c r="B283" s="1094">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4">
        <v>17</v>
      </c>
      <c r="B284" s="1094">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4">
        <v>18</v>
      </c>
      <c r="B285" s="1094">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4">
        <v>19</v>
      </c>
      <c r="B286" s="1094">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4">
        <v>20</v>
      </c>
      <c r="B287" s="1094">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4">
        <v>21</v>
      </c>
      <c r="B288" s="1094">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4">
        <v>22</v>
      </c>
      <c r="B289" s="1094">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4">
        <v>23</v>
      </c>
      <c r="B290" s="1094">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4">
        <v>24</v>
      </c>
      <c r="B291" s="1094">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4">
        <v>25</v>
      </c>
      <c r="B292" s="1094">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4">
        <v>26</v>
      </c>
      <c r="B293" s="1094">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4">
        <v>27</v>
      </c>
      <c r="B294" s="1094">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4">
        <v>28</v>
      </c>
      <c r="B295" s="1094">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4">
        <v>29</v>
      </c>
      <c r="B296" s="1094">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4">
        <v>30</v>
      </c>
      <c r="B297" s="1094">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4">
        <v>1</v>
      </c>
      <c r="B301" s="1094">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4">
        <v>2</v>
      </c>
      <c r="B302" s="1094">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4">
        <v>3</v>
      </c>
      <c r="B303" s="1094">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4">
        <v>4</v>
      </c>
      <c r="B304" s="1094">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4">
        <v>5</v>
      </c>
      <c r="B305" s="1094">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4">
        <v>6</v>
      </c>
      <c r="B306" s="1094">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4">
        <v>7</v>
      </c>
      <c r="B307" s="1094">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4">
        <v>8</v>
      </c>
      <c r="B308" s="1094">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4">
        <v>9</v>
      </c>
      <c r="B309" s="1094">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4">
        <v>10</v>
      </c>
      <c r="B310" s="1094">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4">
        <v>11</v>
      </c>
      <c r="B311" s="1094">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4">
        <v>12</v>
      </c>
      <c r="B312" s="1094">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4">
        <v>13</v>
      </c>
      <c r="B313" s="1094">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4">
        <v>14</v>
      </c>
      <c r="B314" s="1094">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4">
        <v>15</v>
      </c>
      <c r="B315" s="1094">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4">
        <v>16</v>
      </c>
      <c r="B316" s="1094">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4">
        <v>17</v>
      </c>
      <c r="B317" s="1094">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4">
        <v>18</v>
      </c>
      <c r="B318" s="1094">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4">
        <v>19</v>
      </c>
      <c r="B319" s="1094">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4">
        <v>20</v>
      </c>
      <c r="B320" s="1094">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4">
        <v>21</v>
      </c>
      <c r="B321" s="1094">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4">
        <v>22</v>
      </c>
      <c r="B322" s="1094">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4">
        <v>23</v>
      </c>
      <c r="B323" s="1094">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4">
        <v>24</v>
      </c>
      <c r="B324" s="1094">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4">
        <v>25</v>
      </c>
      <c r="B325" s="1094">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4">
        <v>26</v>
      </c>
      <c r="B326" s="1094">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4">
        <v>27</v>
      </c>
      <c r="B327" s="1094">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4">
        <v>28</v>
      </c>
      <c r="B328" s="1094">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4">
        <v>29</v>
      </c>
      <c r="B329" s="1094">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4">
        <v>30</v>
      </c>
      <c r="B330" s="1094">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4">
        <v>1</v>
      </c>
      <c r="B334" s="1094">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4">
        <v>2</v>
      </c>
      <c r="B335" s="1094">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4">
        <v>3</v>
      </c>
      <c r="B336" s="1094">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4">
        <v>4</v>
      </c>
      <c r="B337" s="1094">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4">
        <v>5</v>
      </c>
      <c r="B338" s="1094">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4">
        <v>6</v>
      </c>
      <c r="B339" s="1094">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4">
        <v>7</v>
      </c>
      <c r="B340" s="1094">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4">
        <v>8</v>
      </c>
      <c r="B341" s="1094">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4">
        <v>9</v>
      </c>
      <c r="B342" s="1094">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4">
        <v>10</v>
      </c>
      <c r="B343" s="1094">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4">
        <v>11</v>
      </c>
      <c r="B344" s="1094">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4">
        <v>12</v>
      </c>
      <c r="B345" s="1094">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4">
        <v>13</v>
      </c>
      <c r="B346" s="1094">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4">
        <v>14</v>
      </c>
      <c r="B347" s="1094">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4">
        <v>15</v>
      </c>
      <c r="B348" s="1094">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4">
        <v>16</v>
      </c>
      <c r="B349" s="1094">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4">
        <v>17</v>
      </c>
      <c r="B350" s="1094">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4">
        <v>18</v>
      </c>
      <c r="B351" s="1094">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4">
        <v>19</v>
      </c>
      <c r="B352" s="1094">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4">
        <v>20</v>
      </c>
      <c r="B353" s="1094">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4">
        <v>21</v>
      </c>
      <c r="B354" s="1094">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4">
        <v>22</v>
      </c>
      <c r="B355" s="1094">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4">
        <v>23</v>
      </c>
      <c r="B356" s="1094">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4">
        <v>24</v>
      </c>
      <c r="B357" s="1094">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4">
        <v>25</v>
      </c>
      <c r="B358" s="1094">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4">
        <v>26</v>
      </c>
      <c r="B359" s="1094">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4">
        <v>27</v>
      </c>
      <c r="B360" s="1094">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4">
        <v>28</v>
      </c>
      <c r="B361" s="1094">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4">
        <v>29</v>
      </c>
      <c r="B362" s="1094">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4">
        <v>30</v>
      </c>
      <c r="B363" s="1094">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4">
        <v>1</v>
      </c>
      <c r="B367" s="1094">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4">
        <v>2</v>
      </c>
      <c r="B368" s="1094">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4">
        <v>3</v>
      </c>
      <c r="B369" s="1094">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4">
        <v>4</v>
      </c>
      <c r="B370" s="1094">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4">
        <v>5</v>
      </c>
      <c r="B371" s="1094">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4">
        <v>6</v>
      </c>
      <c r="B372" s="1094">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4">
        <v>7</v>
      </c>
      <c r="B373" s="1094">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4">
        <v>8</v>
      </c>
      <c r="B374" s="1094">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4">
        <v>9</v>
      </c>
      <c r="B375" s="1094">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4">
        <v>10</v>
      </c>
      <c r="B376" s="1094">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4">
        <v>11</v>
      </c>
      <c r="B377" s="1094">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4">
        <v>12</v>
      </c>
      <c r="B378" s="1094">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4">
        <v>13</v>
      </c>
      <c r="B379" s="1094">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4">
        <v>14</v>
      </c>
      <c r="B380" s="1094">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4">
        <v>15</v>
      </c>
      <c r="B381" s="1094">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4">
        <v>16</v>
      </c>
      <c r="B382" s="1094">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4">
        <v>17</v>
      </c>
      <c r="B383" s="1094">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4">
        <v>18</v>
      </c>
      <c r="B384" s="1094">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4">
        <v>19</v>
      </c>
      <c r="B385" s="1094">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4">
        <v>20</v>
      </c>
      <c r="B386" s="1094">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4">
        <v>21</v>
      </c>
      <c r="B387" s="1094">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4">
        <v>22</v>
      </c>
      <c r="B388" s="1094">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4">
        <v>23</v>
      </c>
      <c r="B389" s="1094">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4">
        <v>24</v>
      </c>
      <c r="B390" s="1094">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4">
        <v>25</v>
      </c>
      <c r="B391" s="1094">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4">
        <v>26</v>
      </c>
      <c r="B392" s="1094">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4">
        <v>27</v>
      </c>
      <c r="B393" s="1094">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4">
        <v>28</v>
      </c>
      <c r="B394" s="1094">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4">
        <v>29</v>
      </c>
      <c r="B395" s="1094">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4">
        <v>30</v>
      </c>
      <c r="B396" s="1094">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4">
        <v>1</v>
      </c>
      <c r="B400" s="1094">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4">
        <v>2</v>
      </c>
      <c r="B401" s="1094">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4">
        <v>3</v>
      </c>
      <c r="B402" s="1094">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4">
        <v>4</v>
      </c>
      <c r="B403" s="1094">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4">
        <v>5</v>
      </c>
      <c r="B404" s="1094">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4">
        <v>6</v>
      </c>
      <c r="B405" s="1094">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4">
        <v>7</v>
      </c>
      <c r="B406" s="1094">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4">
        <v>8</v>
      </c>
      <c r="B407" s="1094">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4">
        <v>9</v>
      </c>
      <c r="B408" s="1094">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4">
        <v>10</v>
      </c>
      <c r="B409" s="1094">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4">
        <v>11</v>
      </c>
      <c r="B410" s="1094">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4">
        <v>12</v>
      </c>
      <c r="B411" s="1094">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4">
        <v>13</v>
      </c>
      <c r="B412" s="1094">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4">
        <v>14</v>
      </c>
      <c r="B413" s="1094">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4">
        <v>15</v>
      </c>
      <c r="B414" s="1094">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4">
        <v>16</v>
      </c>
      <c r="B415" s="1094">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4">
        <v>17</v>
      </c>
      <c r="B416" s="1094">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4">
        <v>18</v>
      </c>
      <c r="B417" s="1094">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4">
        <v>19</v>
      </c>
      <c r="B418" s="1094">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4">
        <v>20</v>
      </c>
      <c r="B419" s="1094">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4">
        <v>21</v>
      </c>
      <c r="B420" s="1094">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4">
        <v>22</v>
      </c>
      <c r="B421" s="1094">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4">
        <v>23</v>
      </c>
      <c r="B422" s="1094">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4">
        <v>24</v>
      </c>
      <c r="B423" s="1094">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4">
        <v>25</v>
      </c>
      <c r="B424" s="1094">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4">
        <v>26</v>
      </c>
      <c r="B425" s="1094">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4">
        <v>27</v>
      </c>
      <c r="B426" s="1094">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4">
        <v>28</v>
      </c>
      <c r="B427" s="1094">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4">
        <v>29</v>
      </c>
      <c r="B428" s="1094">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4">
        <v>30</v>
      </c>
      <c r="B429" s="1094">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4">
        <v>1</v>
      </c>
      <c r="B433" s="1094">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4">
        <v>2</v>
      </c>
      <c r="B434" s="1094">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4">
        <v>3</v>
      </c>
      <c r="B435" s="1094">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4">
        <v>4</v>
      </c>
      <c r="B436" s="1094">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4">
        <v>5</v>
      </c>
      <c r="B437" s="1094">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4">
        <v>6</v>
      </c>
      <c r="B438" s="1094">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4">
        <v>7</v>
      </c>
      <c r="B439" s="1094">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4">
        <v>8</v>
      </c>
      <c r="B440" s="1094">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4">
        <v>9</v>
      </c>
      <c r="B441" s="1094">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4">
        <v>10</v>
      </c>
      <c r="B442" s="1094">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4">
        <v>11</v>
      </c>
      <c r="B443" s="1094">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4">
        <v>12</v>
      </c>
      <c r="B444" s="1094">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4">
        <v>13</v>
      </c>
      <c r="B445" s="1094">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4">
        <v>14</v>
      </c>
      <c r="B446" s="1094">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4">
        <v>15</v>
      </c>
      <c r="B447" s="1094">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4">
        <v>16</v>
      </c>
      <c r="B448" s="1094">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4">
        <v>17</v>
      </c>
      <c r="B449" s="1094">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4">
        <v>18</v>
      </c>
      <c r="B450" s="1094">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4">
        <v>19</v>
      </c>
      <c r="B451" s="1094">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4">
        <v>20</v>
      </c>
      <c r="B452" s="1094">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4">
        <v>21</v>
      </c>
      <c r="B453" s="1094">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4">
        <v>22</v>
      </c>
      <c r="B454" s="1094">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4">
        <v>23</v>
      </c>
      <c r="B455" s="1094">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4">
        <v>24</v>
      </c>
      <c r="B456" s="1094">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4">
        <v>25</v>
      </c>
      <c r="B457" s="1094">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4">
        <v>26</v>
      </c>
      <c r="B458" s="1094">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4">
        <v>27</v>
      </c>
      <c r="B459" s="1094">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4">
        <v>28</v>
      </c>
      <c r="B460" s="1094">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4">
        <v>29</v>
      </c>
      <c r="B461" s="1094">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4">
        <v>30</v>
      </c>
      <c r="B462" s="1094">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4">
        <v>1</v>
      </c>
      <c r="B466" s="1094">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4">
        <v>2</v>
      </c>
      <c r="B467" s="1094">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4">
        <v>3</v>
      </c>
      <c r="B468" s="1094">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4">
        <v>4</v>
      </c>
      <c r="B469" s="1094">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4">
        <v>5</v>
      </c>
      <c r="B470" s="1094">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4">
        <v>6</v>
      </c>
      <c r="B471" s="1094">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4">
        <v>7</v>
      </c>
      <c r="B472" s="1094">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4">
        <v>8</v>
      </c>
      <c r="B473" s="1094">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4">
        <v>9</v>
      </c>
      <c r="B474" s="1094">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4">
        <v>10</v>
      </c>
      <c r="B475" s="1094">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4">
        <v>11</v>
      </c>
      <c r="B476" s="1094">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4">
        <v>12</v>
      </c>
      <c r="B477" s="1094">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4">
        <v>13</v>
      </c>
      <c r="B478" s="1094">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4">
        <v>14</v>
      </c>
      <c r="B479" s="1094">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4">
        <v>15</v>
      </c>
      <c r="B480" s="1094">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4">
        <v>16</v>
      </c>
      <c r="B481" s="1094">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4">
        <v>17</v>
      </c>
      <c r="B482" s="1094">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4">
        <v>18</v>
      </c>
      <c r="B483" s="1094">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4">
        <v>19</v>
      </c>
      <c r="B484" s="1094">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4">
        <v>20</v>
      </c>
      <c r="B485" s="1094">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4">
        <v>21</v>
      </c>
      <c r="B486" s="1094">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4">
        <v>22</v>
      </c>
      <c r="B487" s="1094">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4">
        <v>23</v>
      </c>
      <c r="B488" s="1094">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4">
        <v>24</v>
      </c>
      <c r="B489" s="1094">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4">
        <v>25</v>
      </c>
      <c r="B490" s="1094">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4">
        <v>26</v>
      </c>
      <c r="B491" s="1094">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4">
        <v>27</v>
      </c>
      <c r="B492" s="1094">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4">
        <v>28</v>
      </c>
      <c r="B493" s="1094">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4">
        <v>29</v>
      </c>
      <c r="B494" s="1094">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4">
        <v>30</v>
      </c>
      <c r="B495" s="1094">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4">
        <v>1</v>
      </c>
      <c r="B499" s="1094">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4">
        <v>2</v>
      </c>
      <c r="B500" s="1094">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4">
        <v>3</v>
      </c>
      <c r="B501" s="1094">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4">
        <v>4</v>
      </c>
      <c r="B502" s="1094">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4">
        <v>5</v>
      </c>
      <c r="B503" s="1094">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4">
        <v>6</v>
      </c>
      <c r="B504" s="1094">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4">
        <v>7</v>
      </c>
      <c r="B505" s="1094">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4">
        <v>8</v>
      </c>
      <c r="B506" s="1094">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4">
        <v>9</v>
      </c>
      <c r="B507" s="1094">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4">
        <v>10</v>
      </c>
      <c r="B508" s="1094">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4">
        <v>11</v>
      </c>
      <c r="B509" s="1094">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4">
        <v>12</v>
      </c>
      <c r="B510" s="1094">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4">
        <v>13</v>
      </c>
      <c r="B511" s="1094">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4">
        <v>14</v>
      </c>
      <c r="B512" s="1094">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4">
        <v>15</v>
      </c>
      <c r="B513" s="1094">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4">
        <v>16</v>
      </c>
      <c r="B514" s="1094">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4">
        <v>17</v>
      </c>
      <c r="B515" s="1094">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4">
        <v>18</v>
      </c>
      <c r="B516" s="1094">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4">
        <v>19</v>
      </c>
      <c r="B517" s="1094">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4">
        <v>20</v>
      </c>
      <c r="B518" s="1094">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4">
        <v>21</v>
      </c>
      <c r="B519" s="1094">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4">
        <v>22</v>
      </c>
      <c r="B520" s="1094">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4">
        <v>23</v>
      </c>
      <c r="B521" s="1094">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4">
        <v>24</v>
      </c>
      <c r="B522" s="1094">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4">
        <v>25</v>
      </c>
      <c r="B523" s="1094">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4">
        <v>26</v>
      </c>
      <c r="B524" s="1094">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4">
        <v>27</v>
      </c>
      <c r="B525" s="1094">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4">
        <v>28</v>
      </c>
      <c r="B526" s="1094">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4">
        <v>29</v>
      </c>
      <c r="B527" s="1094">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4">
        <v>30</v>
      </c>
      <c r="B528" s="1094">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4">
        <v>1</v>
      </c>
      <c r="B532" s="1094">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4">
        <v>2</v>
      </c>
      <c r="B533" s="1094">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4">
        <v>3</v>
      </c>
      <c r="B534" s="1094">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4">
        <v>4</v>
      </c>
      <c r="B535" s="1094">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4">
        <v>5</v>
      </c>
      <c r="B536" s="1094">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4">
        <v>6</v>
      </c>
      <c r="B537" s="1094">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4">
        <v>7</v>
      </c>
      <c r="B538" s="1094">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4">
        <v>8</v>
      </c>
      <c r="B539" s="1094">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4">
        <v>9</v>
      </c>
      <c r="B540" s="1094">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4">
        <v>10</v>
      </c>
      <c r="B541" s="1094">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4">
        <v>11</v>
      </c>
      <c r="B542" s="1094">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4">
        <v>12</v>
      </c>
      <c r="B543" s="1094">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4">
        <v>13</v>
      </c>
      <c r="B544" s="1094">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4">
        <v>14</v>
      </c>
      <c r="B545" s="1094">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4">
        <v>15</v>
      </c>
      <c r="B546" s="1094">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4">
        <v>16</v>
      </c>
      <c r="B547" s="1094">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4">
        <v>17</v>
      </c>
      <c r="B548" s="1094">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4">
        <v>18</v>
      </c>
      <c r="B549" s="1094">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4">
        <v>19</v>
      </c>
      <c r="B550" s="1094">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4">
        <v>20</v>
      </c>
      <c r="B551" s="1094">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4">
        <v>21</v>
      </c>
      <c r="B552" s="1094">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4">
        <v>22</v>
      </c>
      <c r="B553" s="1094">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4">
        <v>23</v>
      </c>
      <c r="B554" s="1094">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4">
        <v>24</v>
      </c>
      <c r="B555" s="1094">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4">
        <v>25</v>
      </c>
      <c r="B556" s="1094">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4">
        <v>26</v>
      </c>
      <c r="B557" s="1094">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4">
        <v>27</v>
      </c>
      <c r="B558" s="1094">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4">
        <v>28</v>
      </c>
      <c r="B559" s="1094">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4">
        <v>29</v>
      </c>
      <c r="B560" s="1094">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4">
        <v>30</v>
      </c>
      <c r="B561" s="1094">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4">
        <v>1</v>
      </c>
      <c r="B565" s="1094">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4">
        <v>2</v>
      </c>
      <c r="B566" s="1094">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4">
        <v>3</v>
      </c>
      <c r="B567" s="1094">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4">
        <v>4</v>
      </c>
      <c r="B568" s="1094">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4">
        <v>5</v>
      </c>
      <c r="B569" s="1094">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4">
        <v>6</v>
      </c>
      <c r="B570" s="1094">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4">
        <v>7</v>
      </c>
      <c r="B571" s="1094">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4">
        <v>8</v>
      </c>
      <c r="B572" s="1094">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4">
        <v>9</v>
      </c>
      <c r="B573" s="1094">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4">
        <v>10</v>
      </c>
      <c r="B574" s="1094">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4">
        <v>11</v>
      </c>
      <c r="B575" s="1094">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4">
        <v>12</v>
      </c>
      <c r="B576" s="1094">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4">
        <v>13</v>
      </c>
      <c r="B577" s="1094">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4">
        <v>14</v>
      </c>
      <c r="B578" s="1094">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4">
        <v>15</v>
      </c>
      <c r="B579" s="1094">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4">
        <v>16</v>
      </c>
      <c r="B580" s="1094">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4">
        <v>17</v>
      </c>
      <c r="B581" s="1094">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4">
        <v>18</v>
      </c>
      <c r="B582" s="1094">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4">
        <v>19</v>
      </c>
      <c r="B583" s="1094">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4">
        <v>20</v>
      </c>
      <c r="B584" s="1094">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4">
        <v>21</v>
      </c>
      <c r="B585" s="1094">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4">
        <v>22</v>
      </c>
      <c r="B586" s="1094">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4">
        <v>23</v>
      </c>
      <c r="B587" s="1094">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4">
        <v>24</v>
      </c>
      <c r="B588" s="1094">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4">
        <v>25</v>
      </c>
      <c r="B589" s="1094">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4">
        <v>26</v>
      </c>
      <c r="B590" s="1094">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4">
        <v>27</v>
      </c>
      <c r="B591" s="1094">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4">
        <v>28</v>
      </c>
      <c r="B592" s="1094">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4">
        <v>29</v>
      </c>
      <c r="B593" s="1094">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4">
        <v>30</v>
      </c>
      <c r="B594" s="1094">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4">
        <v>1</v>
      </c>
      <c r="B598" s="1094">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4">
        <v>2</v>
      </c>
      <c r="B599" s="1094">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4">
        <v>3</v>
      </c>
      <c r="B600" s="1094">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4">
        <v>4</v>
      </c>
      <c r="B601" s="1094">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4">
        <v>5</v>
      </c>
      <c r="B602" s="1094">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4">
        <v>6</v>
      </c>
      <c r="B603" s="1094">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4">
        <v>7</v>
      </c>
      <c r="B604" s="1094">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4">
        <v>8</v>
      </c>
      <c r="B605" s="1094">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4">
        <v>9</v>
      </c>
      <c r="B606" s="1094">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4">
        <v>10</v>
      </c>
      <c r="B607" s="1094">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4">
        <v>11</v>
      </c>
      <c r="B608" s="1094">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4">
        <v>12</v>
      </c>
      <c r="B609" s="1094">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4">
        <v>13</v>
      </c>
      <c r="B610" s="1094">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4">
        <v>14</v>
      </c>
      <c r="B611" s="1094">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4">
        <v>15</v>
      </c>
      <c r="B612" s="1094">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4">
        <v>16</v>
      </c>
      <c r="B613" s="1094">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4">
        <v>17</v>
      </c>
      <c r="B614" s="1094">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4">
        <v>18</v>
      </c>
      <c r="B615" s="1094">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4">
        <v>19</v>
      </c>
      <c r="B616" s="1094">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4">
        <v>20</v>
      </c>
      <c r="B617" s="1094">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4">
        <v>21</v>
      </c>
      <c r="B618" s="1094">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4">
        <v>22</v>
      </c>
      <c r="B619" s="1094">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4">
        <v>23</v>
      </c>
      <c r="B620" s="1094">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4">
        <v>24</v>
      </c>
      <c r="B621" s="1094">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4">
        <v>25</v>
      </c>
      <c r="B622" s="1094">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4">
        <v>26</v>
      </c>
      <c r="B623" s="1094">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4">
        <v>27</v>
      </c>
      <c r="B624" s="1094">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4">
        <v>28</v>
      </c>
      <c r="B625" s="1094">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4">
        <v>29</v>
      </c>
      <c r="B626" s="1094">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4">
        <v>30</v>
      </c>
      <c r="B627" s="1094">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4">
        <v>1</v>
      </c>
      <c r="B631" s="1094">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4">
        <v>2</v>
      </c>
      <c r="B632" s="1094">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4">
        <v>3</v>
      </c>
      <c r="B633" s="1094">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4">
        <v>4</v>
      </c>
      <c r="B634" s="1094">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4">
        <v>5</v>
      </c>
      <c r="B635" s="1094">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4">
        <v>6</v>
      </c>
      <c r="B636" s="1094">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4">
        <v>7</v>
      </c>
      <c r="B637" s="1094">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4">
        <v>8</v>
      </c>
      <c r="B638" s="1094">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4">
        <v>9</v>
      </c>
      <c r="B639" s="1094">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4">
        <v>10</v>
      </c>
      <c r="B640" s="1094">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4">
        <v>11</v>
      </c>
      <c r="B641" s="1094">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4">
        <v>12</v>
      </c>
      <c r="B642" s="1094">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4">
        <v>13</v>
      </c>
      <c r="B643" s="1094">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4">
        <v>14</v>
      </c>
      <c r="B644" s="1094">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4">
        <v>15</v>
      </c>
      <c r="B645" s="1094">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4">
        <v>16</v>
      </c>
      <c r="B646" s="1094">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4">
        <v>17</v>
      </c>
      <c r="B647" s="1094">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4">
        <v>18</v>
      </c>
      <c r="B648" s="1094">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4">
        <v>19</v>
      </c>
      <c r="B649" s="1094">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4">
        <v>20</v>
      </c>
      <c r="B650" s="1094">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4">
        <v>21</v>
      </c>
      <c r="B651" s="1094">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4">
        <v>22</v>
      </c>
      <c r="B652" s="1094">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4">
        <v>23</v>
      </c>
      <c r="B653" s="1094">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4">
        <v>24</v>
      </c>
      <c r="B654" s="1094">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4">
        <v>25</v>
      </c>
      <c r="B655" s="1094">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4">
        <v>26</v>
      </c>
      <c r="B656" s="1094">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4">
        <v>27</v>
      </c>
      <c r="B657" s="1094">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4">
        <v>28</v>
      </c>
      <c r="B658" s="1094">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4">
        <v>29</v>
      </c>
      <c r="B659" s="1094">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4">
        <v>30</v>
      </c>
      <c r="B660" s="1094">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4">
        <v>1</v>
      </c>
      <c r="B664" s="1094">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4">
        <v>2</v>
      </c>
      <c r="B665" s="1094">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4">
        <v>3</v>
      </c>
      <c r="B666" s="1094">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4">
        <v>4</v>
      </c>
      <c r="B667" s="1094">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4">
        <v>5</v>
      </c>
      <c r="B668" s="1094">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4">
        <v>6</v>
      </c>
      <c r="B669" s="1094">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4">
        <v>7</v>
      </c>
      <c r="B670" s="1094">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4">
        <v>8</v>
      </c>
      <c r="B671" s="1094">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4">
        <v>9</v>
      </c>
      <c r="B672" s="1094">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4">
        <v>10</v>
      </c>
      <c r="B673" s="1094">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4">
        <v>11</v>
      </c>
      <c r="B674" s="1094">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4">
        <v>12</v>
      </c>
      <c r="B675" s="1094">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4">
        <v>13</v>
      </c>
      <c r="B676" s="1094">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4">
        <v>14</v>
      </c>
      <c r="B677" s="1094">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4">
        <v>15</v>
      </c>
      <c r="B678" s="1094">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4">
        <v>16</v>
      </c>
      <c r="B679" s="1094">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4">
        <v>17</v>
      </c>
      <c r="B680" s="1094">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4">
        <v>18</v>
      </c>
      <c r="B681" s="1094">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4">
        <v>19</v>
      </c>
      <c r="B682" s="1094">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4">
        <v>20</v>
      </c>
      <c r="B683" s="1094">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4">
        <v>21</v>
      </c>
      <c r="B684" s="1094">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4">
        <v>22</v>
      </c>
      <c r="B685" s="1094">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4">
        <v>23</v>
      </c>
      <c r="B686" s="1094">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4">
        <v>24</v>
      </c>
      <c r="B687" s="1094">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4">
        <v>25</v>
      </c>
      <c r="B688" s="1094">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4">
        <v>26</v>
      </c>
      <c r="B689" s="1094">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4">
        <v>27</v>
      </c>
      <c r="B690" s="1094">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4">
        <v>28</v>
      </c>
      <c r="B691" s="1094">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4">
        <v>29</v>
      </c>
      <c r="B692" s="1094">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4">
        <v>30</v>
      </c>
      <c r="B693" s="1094">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4">
        <v>1</v>
      </c>
      <c r="B697" s="1094">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4">
        <v>2</v>
      </c>
      <c r="B698" s="1094">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4">
        <v>3</v>
      </c>
      <c r="B699" s="1094">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4">
        <v>4</v>
      </c>
      <c r="B700" s="1094">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4">
        <v>5</v>
      </c>
      <c r="B701" s="1094">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4">
        <v>6</v>
      </c>
      <c r="B702" s="1094">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4">
        <v>7</v>
      </c>
      <c r="B703" s="1094">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4">
        <v>8</v>
      </c>
      <c r="B704" s="1094">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4">
        <v>9</v>
      </c>
      <c r="B705" s="1094">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4">
        <v>10</v>
      </c>
      <c r="B706" s="1094">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4">
        <v>11</v>
      </c>
      <c r="B707" s="1094">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4">
        <v>12</v>
      </c>
      <c r="B708" s="1094">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4">
        <v>13</v>
      </c>
      <c r="B709" s="1094">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4">
        <v>14</v>
      </c>
      <c r="B710" s="1094">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4">
        <v>15</v>
      </c>
      <c r="B711" s="1094">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4">
        <v>16</v>
      </c>
      <c r="B712" s="1094">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4">
        <v>17</v>
      </c>
      <c r="B713" s="1094">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4">
        <v>18</v>
      </c>
      <c r="B714" s="1094">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4">
        <v>19</v>
      </c>
      <c r="B715" s="1094">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4">
        <v>20</v>
      </c>
      <c r="B716" s="1094">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4">
        <v>21</v>
      </c>
      <c r="B717" s="1094">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4">
        <v>22</v>
      </c>
      <c r="B718" s="1094">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4">
        <v>23</v>
      </c>
      <c r="B719" s="1094">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4">
        <v>24</v>
      </c>
      <c r="B720" s="1094">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4">
        <v>25</v>
      </c>
      <c r="B721" s="1094">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4">
        <v>26</v>
      </c>
      <c r="B722" s="1094">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4">
        <v>27</v>
      </c>
      <c r="B723" s="1094">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4">
        <v>28</v>
      </c>
      <c r="B724" s="1094">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4">
        <v>29</v>
      </c>
      <c r="B725" s="1094">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4">
        <v>30</v>
      </c>
      <c r="B726" s="1094">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4">
        <v>1</v>
      </c>
      <c r="B730" s="1094">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4">
        <v>2</v>
      </c>
      <c r="B731" s="1094">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4">
        <v>3</v>
      </c>
      <c r="B732" s="1094">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4">
        <v>4</v>
      </c>
      <c r="B733" s="1094">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4">
        <v>5</v>
      </c>
      <c r="B734" s="1094">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4">
        <v>6</v>
      </c>
      <c r="B735" s="1094">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4">
        <v>7</v>
      </c>
      <c r="B736" s="1094">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4">
        <v>8</v>
      </c>
      <c r="B737" s="1094">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4">
        <v>9</v>
      </c>
      <c r="B738" s="1094">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4">
        <v>10</v>
      </c>
      <c r="B739" s="1094">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4">
        <v>11</v>
      </c>
      <c r="B740" s="1094">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4">
        <v>12</v>
      </c>
      <c r="B741" s="1094">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4">
        <v>13</v>
      </c>
      <c r="B742" s="1094">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4">
        <v>14</v>
      </c>
      <c r="B743" s="1094">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4">
        <v>15</v>
      </c>
      <c r="B744" s="1094">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4">
        <v>16</v>
      </c>
      <c r="B745" s="1094">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4">
        <v>17</v>
      </c>
      <c r="B746" s="1094">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4">
        <v>18</v>
      </c>
      <c r="B747" s="1094">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4">
        <v>19</v>
      </c>
      <c r="B748" s="1094">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4">
        <v>20</v>
      </c>
      <c r="B749" s="1094">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4">
        <v>21</v>
      </c>
      <c r="B750" s="1094">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4">
        <v>22</v>
      </c>
      <c r="B751" s="1094">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4">
        <v>23</v>
      </c>
      <c r="B752" s="1094">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4">
        <v>24</v>
      </c>
      <c r="B753" s="1094">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4">
        <v>25</v>
      </c>
      <c r="B754" s="1094">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4">
        <v>26</v>
      </c>
      <c r="B755" s="1094">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4">
        <v>27</v>
      </c>
      <c r="B756" s="1094">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4">
        <v>28</v>
      </c>
      <c r="B757" s="1094">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4">
        <v>29</v>
      </c>
      <c r="B758" s="1094">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4">
        <v>30</v>
      </c>
      <c r="B759" s="1094">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4">
        <v>1</v>
      </c>
      <c r="B763" s="1094">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4">
        <v>2</v>
      </c>
      <c r="B764" s="1094">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4">
        <v>3</v>
      </c>
      <c r="B765" s="1094">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4">
        <v>4</v>
      </c>
      <c r="B766" s="1094">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4">
        <v>5</v>
      </c>
      <c r="B767" s="1094">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4">
        <v>6</v>
      </c>
      <c r="B768" s="1094">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4">
        <v>7</v>
      </c>
      <c r="B769" s="1094">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4">
        <v>8</v>
      </c>
      <c r="B770" s="1094">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4">
        <v>9</v>
      </c>
      <c r="B771" s="1094">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4">
        <v>10</v>
      </c>
      <c r="B772" s="1094">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4">
        <v>11</v>
      </c>
      <c r="B773" s="1094">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4">
        <v>12</v>
      </c>
      <c r="B774" s="1094">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4">
        <v>13</v>
      </c>
      <c r="B775" s="1094">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4">
        <v>14</v>
      </c>
      <c r="B776" s="1094">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4">
        <v>15</v>
      </c>
      <c r="B777" s="1094">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4">
        <v>16</v>
      </c>
      <c r="B778" s="1094">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4">
        <v>17</v>
      </c>
      <c r="B779" s="1094">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4">
        <v>18</v>
      </c>
      <c r="B780" s="1094">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4">
        <v>19</v>
      </c>
      <c r="B781" s="1094">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4">
        <v>20</v>
      </c>
      <c r="B782" s="1094">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4">
        <v>21</v>
      </c>
      <c r="B783" s="1094">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4">
        <v>22</v>
      </c>
      <c r="B784" s="1094">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4">
        <v>23</v>
      </c>
      <c r="B785" s="1094">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4">
        <v>24</v>
      </c>
      <c r="B786" s="1094">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4">
        <v>25</v>
      </c>
      <c r="B787" s="1094">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4">
        <v>26</v>
      </c>
      <c r="B788" s="1094">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4">
        <v>27</v>
      </c>
      <c r="B789" s="1094">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4">
        <v>28</v>
      </c>
      <c r="B790" s="1094">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4">
        <v>29</v>
      </c>
      <c r="B791" s="1094">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4">
        <v>30</v>
      </c>
      <c r="B792" s="1094">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4">
        <v>1</v>
      </c>
      <c r="B796" s="1094">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4">
        <v>2</v>
      </c>
      <c r="B797" s="1094">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4">
        <v>3</v>
      </c>
      <c r="B798" s="1094">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4">
        <v>4</v>
      </c>
      <c r="B799" s="1094">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4">
        <v>5</v>
      </c>
      <c r="B800" s="1094">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4">
        <v>6</v>
      </c>
      <c r="B801" s="1094">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4">
        <v>7</v>
      </c>
      <c r="B802" s="1094">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4">
        <v>8</v>
      </c>
      <c r="B803" s="1094">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4">
        <v>9</v>
      </c>
      <c r="B804" s="1094">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4">
        <v>10</v>
      </c>
      <c r="B805" s="1094">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4">
        <v>11</v>
      </c>
      <c r="B806" s="1094">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4">
        <v>12</v>
      </c>
      <c r="B807" s="1094">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4">
        <v>13</v>
      </c>
      <c r="B808" s="1094">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4">
        <v>14</v>
      </c>
      <c r="B809" s="1094">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4">
        <v>15</v>
      </c>
      <c r="B810" s="1094">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4">
        <v>16</v>
      </c>
      <c r="B811" s="1094">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4">
        <v>17</v>
      </c>
      <c r="B812" s="1094">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4">
        <v>18</v>
      </c>
      <c r="B813" s="1094">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4">
        <v>19</v>
      </c>
      <c r="B814" s="1094">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4">
        <v>20</v>
      </c>
      <c r="B815" s="1094">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4">
        <v>21</v>
      </c>
      <c r="B816" s="1094">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4">
        <v>22</v>
      </c>
      <c r="B817" s="1094">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4">
        <v>23</v>
      </c>
      <c r="B818" s="1094">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4">
        <v>24</v>
      </c>
      <c r="B819" s="1094">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4">
        <v>25</v>
      </c>
      <c r="B820" s="1094">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4">
        <v>26</v>
      </c>
      <c r="B821" s="1094">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4">
        <v>27</v>
      </c>
      <c r="B822" s="1094">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4">
        <v>28</v>
      </c>
      <c r="B823" s="1094">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4">
        <v>29</v>
      </c>
      <c r="B824" s="1094">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4">
        <v>30</v>
      </c>
      <c r="B825" s="1094">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4">
        <v>1</v>
      </c>
      <c r="B829" s="1094">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4">
        <v>2</v>
      </c>
      <c r="B830" s="1094">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4">
        <v>3</v>
      </c>
      <c r="B831" s="1094">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4">
        <v>4</v>
      </c>
      <c r="B832" s="1094">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4">
        <v>5</v>
      </c>
      <c r="B833" s="1094">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4">
        <v>6</v>
      </c>
      <c r="B834" s="1094">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4">
        <v>7</v>
      </c>
      <c r="B835" s="1094">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4">
        <v>8</v>
      </c>
      <c r="B836" s="1094">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4">
        <v>9</v>
      </c>
      <c r="B837" s="1094">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4">
        <v>10</v>
      </c>
      <c r="B838" s="1094">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4">
        <v>11</v>
      </c>
      <c r="B839" s="1094">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4">
        <v>12</v>
      </c>
      <c r="B840" s="1094">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4">
        <v>13</v>
      </c>
      <c r="B841" s="1094">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4">
        <v>14</v>
      </c>
      <c r="B842" s="1094">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4">
        <v>15</v>
      </c>
      <c r="B843" s="1094">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4">
        <v>16</v>
      </c>
      <c r="B844" s="1094">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4">
        <v>17</v>
      </c>
      <c r="B845" s="1094">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4">
        <v>18</v>
      </c>
      <c r="B846" s="1094">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4">
        <v>19</v>
      </c>
      <c r="B847" s="1094">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4">
        <v>20</v>
      </c>
      <c r="B848" s="1094">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4">
        <v>21</v>
      </c>
      <c r="B849" s="1094">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4">
        <v>22</v>
      </c>
      <c r="B850" s="1094">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4">
        <v>23</v>
      </c>
      <c r="B851" s="1094">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4">
        <v>24</v>
      </c>
      <c r="B852" s="1094">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4">
        <v>25</v>
      </c>
      <c r="B853" s="1094">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4">
        <v>26</v>
      </c>
      <c r="B854" s="1094">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4">
        <v>27</v>
      </c>
      <c r="B855" s="1094">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4">
        <v>28</v>
      </c>
      <c r="B856" s="1094">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4">
        <v>29</v>
      </c>
      <c r="B857" s="1094">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4">
        <v>30</v>
      </c>
      <c r="B858" s="1094">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4">
        <v>1</v>
      </c>
      <c r="B862" s="1094">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4">
        <v>2</v>
      </c>
      <c r="B863" s="1094">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4">
        <v>3</v>
      </c>
      <c r="B864" s="1094">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4">
        <v>4</v>
      </c>
      <c r="B865" s="1094">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4">
        <v>5</v>
      </c>
      <c r="B866" s="1094">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4">
        <v>6</v>
      </c>
      <c r="B867" s="1094">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4">
        <v>7</v>
      </c>
      <c r="B868" s="1094">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4">
        <v>8</v>
      </c>
      <c r="B869" s="1094">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4">
        <v>9</v>
      </c>
      <c r="B870" s="1094">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4">
        <v>10</v>
      </c>
      <c r="B871" s="1094">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4">
        <v>11</v>
      </c>
      <c r="B872" s="1094">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4">
        <v>12</v>
      </c>
      <c r="B873" s="1094">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4">
        <v>13</v>
      </c>
      <c r="B874" s="1094">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4">
        <v>14</v>
      </c>
      <c r="B875" s="1094">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4">
        <v>15</v>
      </c>
      <c r="B876" s="1094">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4">
        <v>16</v>
      </c>
      <c r="B877" s="1094">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4">
        <v>17</v>
      </c>
      <c r="B878" s="1094">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4">
        <v>18</v>
      </c>
      <c r="B879" s="1094">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4">
        <v>19</v>
      </c>
      <c r="B880" s="1094">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4">
        <v>20</v>
      </c>
      <c r="B881" s="1094">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4">
        <v>21</v>
      </c>
      <c r="B882" s="1094">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4">
        <v>22</v>
      </c>
      <c r="B883" s="1094">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4">
        <v>23</v>
      </c>
      <c r="B884" s="1094">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4">
        <v>24</v>
      </c>
      <c r="B885" s="1094">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4">
        <v>25</v>
      </c>
      <c r="B886" s="1094">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4">
        <v>26</v>
      </c>
      <c r="B887" s="1094">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4">
        <v>27</v>
      </c>
      <c r="B888" s="1094">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4">
        <v>28</v>
      </c>
      <c r="B889" s="1094">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4">
        <v>29</v>
      </c>
      <c r="B890" s="1094">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4">
        <v>30</v>
      </c>
      <c r="B891" s="1094">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4">
        <v>1</v>
      </c>
      <c r="B895" s="1094">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4">
        <v>2</v>
      </c>
      <c r="B896" s="1094">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4">
        <v>3</v>
      </c>
      <c r="B897" s="1094">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4">
        <v>4</v>
      </c>
      <c r="B898" s="1094">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4">
        <v>5</v>
      </c>
      <c r="B899" s="1094">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4">
        <v>6</v>
      </c>
      <c r="B900" s="1094">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4">
        <v>7</v>
      </c>
      <c r="B901" s="1094">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4">
        <v>8</v>
      </c>
      <c r="B902" s="1094">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4">
        <v>9</v>
      </c>
      <c r="B903" s="1094">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4">
        <v>10</v>
      </c>
      <c r="B904" s="1094">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4">
        <v>11</v>
      </c>
      <c r="B905" s="1094">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4">
        <v>12</v>
      </c>
      <c r="B906" s="1094">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4">
        <v>13</v>
      </c>
      <c r="B907" s="1094">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4">
        <v>14</v>
      </c>
      <c r="B908" s="1094">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4">
        <v>15</v>
      </c>
      <c r="B909" s="1094">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4">
        <v>16</v>
      </c>
      <c r="B910" s="1094">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4">
        <v>17</v>
      </c>
      <c r="B911" s="1094">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4">
        <v>18</v>
      </c>
      <c r="B912" s="1094">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4">
        <v>19</v>
      </c>
      <c r="B913" s="1094">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4">
        <v>20</v>
      </c>
      <c r="B914" s="1094">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4">
        <v>21</v>
      </c>
      <c r="B915" s="1094">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4">
        <v>22</v>
      </c>
      <c r="B916" s="1094">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4">
        <v>23</v>
      </c>
      <c r="B917" s="1094">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4">
        <v>24</v>
      </c>
      <c r="B918" s="1094">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4">
        <v>25</v>
      </c>
      <c r="B919" s="1094">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4">
        <v>26</v>
      </c>
      <c r="B920" s="1094">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4">
        <v>27</v>
      </c>
      <c r="B921" s="1094">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4">
        <v>28</v>
      </c>
      <c r="B922" s="1094">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4">
        <v>29</v>
      </c>
      <c r="B923" s="1094">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4">
        <v>30</v>
      </c>
      <c r="B924" s="1094">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4">
        <v>1</v>
      </c>
      <c r="B928" s="1094">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4">
        <v>2</v>
      </c>
      <c r="B929" s="1094">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4">
        <v>3</v>
      </c>
      <c r="B930" s="1094">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4">
        <v>4</v>
      </c>
      <c r="B931" s="1094">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4">
        <v>5</v>
      </c>
      <c r="B932" s="1094">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4">
        <v>6</v>
      </c>
      <c r="B933" s="1094">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4">
        <v>7</v>
      </c>
      <c r="B934" s="1094">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4">
        <v>8</v>
      </c>
      <c r="B935" s="1094">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4">
        <v>9</v>
      </c>
      <c r="B936" s="1094">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4">
        <v>10</v>
      </c>
      <c r="B937" s="1094">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4">
        <v>11</v>
      </c>
      <c r="B938" s="1094">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4">
        <v>12</v>
      </c>
      <c r="B939" s="1094">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4">
        <v>13</v>
      </c>
      <c r="B940" s="1094">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4">
        <v>14</v>
      </c>
      <c r="B941" s="1094">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4">
        <v>15</v>
      </c>
      <c r="B942" s="1094">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4">
        <v>16</v>
      </c>
      <c r="B943" s="1094">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4">
        <v>17</v>
      </c>
      <c r="B944" s="1094">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4">
        <v>18</v>
      </c>
      <c r="B945" s="1094">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4">
        <v>19</v>
      </c>
      <c r="B946" s="1094">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4">
        <v>20</v>
      </c>
      <c r="B947" s="1094">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4">
        <v>21</v>
      </c>
      <c r="B948" s="1094">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4">
        <v>22</v>
      </c>
      <c r="B949" s="1094">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4">
        <v>23</v>
      </c>
      <c r="B950" s="1094">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4">
        <v>24</v>
      </c>
      <c r="B951" s="1094">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4">
        <v>25</v>
      </c>
      <c r="B952" s="1094">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4">
        <v>26</v>
      </c>
      <c r="B953" s="1094">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4">
        <v>27</v>
      </c>
      <c r="B954" s="1094">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4">
        <v>28</v>
      </c>
      <c r="B955" s="1094">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4">
        <v>29</v>
      </c>
      <c r="B956" s="1094">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4">
        <v>30</v>
      </c>
      <c r="B957" s="1094">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4">
        <v>1</v>
      </c>
      <c r="B961" s="1094">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4">
        <v>2</v>
      </c>
      <c r="B962" s="1094">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4">
        <v>3</v>
      </c>
      <c r="B963" s="1094">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4">
        <v>4</v>
      </c>
      <c r="B964" s="1094">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4">
        <v>5</v>
      </c>
      <c r="B965" s="1094">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4">
        <v>6</v>
      </c>
      <c r="B966" s="1094">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4">
        <v>7</v>
      </c>
      <c r="B967" s="1094">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4">
        <v>8</v>
      </c>
      <c r="B968" s="1094">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4">
        <v>9</v>
      </c>
      <c r="B969" s="1094">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4">
        <v>10</v>
      </c>
      <c r="B970" s="1094">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4">
        <v>11</v>
      </c>
      <c r="B971" s="1094">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4">
        <v>12</v>
      </c>
      <c r="B972" s="1094">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4">
        <v>13</v>
      </c>
      <c r="B973" s="1094">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4">
        <v>14</v>
      </c>
      <c r="B974" s="1094">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4">
        <v>15</v>
      </c>
      <c r="B975" s="1094">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4">
        <v>16</v>
      </c>
      <c r="B976" s="1094">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4">
        <v>17</v>
      </c>
      <c r="B977" s="1094">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4">
        <v>18</v>
      </c>
      <c r="B978" s="1094">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4">
        <v>19</v>
      </c>
      <c r="B979" s="1094">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4">
        <v>20</v>
      </c>
      <c r="B980" s="1094">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4">
        <v>21</v>
      </c>
      <c r="B981" s="1094">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4">
        <v>22</v>
      </c>
      <c r="B982" s="1094">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4">
        <v>23</v>
      </c>
      <c r="B983" s="1094">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4">
        <v>24</v>
      </c>
      <c r="B984" s="1094">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4">
        <v>25</v>
      </c>
      <c r="B985" s="1094">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4">
        <v>26</v>
      </c>
      <c r="B986" s="1094">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4">
        <v>27</v>
      </c>
      <c r="B987" s="1094">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4">
        <v>28</v>
      </c>
      <c r="B988" s="1094">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4">
        <v>29</v>
      </c>
      <c r="B989" s="1094">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4">
        <v>30</v>
      </c>
      <c r="B990" s="1094">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4">
        <v>1</v>
      </c>
      <c r="B994" s="1094">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4">
        <v>2</v>
      </c>
      <c r="B995" s="1094">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4">
        <v>3</v>
      </c>
      <c r="B996" s="1094">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4">
        <v>4</v>
      </c>
      <c r="B997" s="1094">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4">
        <v>5</v>
      </c>
      <c r="B998" s="1094">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4">
        <v>6</v>
      </c>
      <c r="B999" s="1094">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4">
        <v>7</v>
      </c>
      <c r="B1000" s="1094">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4">
        <v>8</v>
      </c>
      <c r="B1001" s="1094">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4">
        <v>9</v>
      </c>
      <c r="B1002" s="1094">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4">
        <v>10</v>
      </c>
      <c r="B1003" s="1094">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4">
        <v>11</v>
      </c>
      <c r="B1004" s="1094">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4">
        <v>12</v>
      </c>
      <c r="B1005" s="1094">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4">
        <v>13</v>
      </c>
      <c r="B1006" s="1094">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4">
        <v>14</v>
      </c>
      <c r="B1007" s="1094">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4">
        <v>15</v>
      </c>
      <c r="B1008" s="1094">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4">
        <v>16</v>
      </c>
      <c r="B1009" s="1094">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4">
        <v>17</v>
      </c>
      <c r="B1010" s="1094">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4">
        <v>18</v>
      </c>
      <c r="B1011" s="1094">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4">
        <v>19</v>
      </c>
      <c r="B1012" s="1094">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4">
        <v>20</v>
      </c>
      <c r="B1013" s="1094">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4">
        <v>21</v>
      </c>
      <c r="B1014" s="1094">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4">
        <v>22</v>
      </c>
      <c r="B1015" s="1094">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4">
        <v>23</v>
      </c>
      <c r="B1016" s="1094">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4">
        <v>24</v>
      </c>
      <c r="B1017" s="1094">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4">
        <v>25</v>
      </c>
      <c r="B1018" s="1094">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4">
        <v>26</v>
      </c>
      <c r="B1019" s="1094">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4">
        <v>27</v>
      </c>
      <c r="B1020" s="1094">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4">
        <v>28</v>
      </c>
      <c r="B1021" s="1094">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4">
        <v>29</v>
      </c>
      <c r="B1022" s="1094">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4">
        <v>30</v>
      </c>
      <c r="B1023" s="1094">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4">
        <v>1</v>
      </c>
      <c r="B1027" s="1094">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4">
        <v>2</v>
      </c>
      <c r="B1028" s="1094">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4">
        <v>3</v>
      </c>
      <c r="B1029" s="1094">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4">
        <v>4</v>
      </c>
      <c r="B1030" s="1094">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4">
        <v>5</v>
      </c>
      <c r="B1031" s="1094">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4">
        <v>6</v>
      </c>
      <c r="B1032" s="1094">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4">
        <v>7</v>
      </c>
      <c r="B1033" s="1094">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4">
        <v>8</v>
      </c>
      <c r="B1034" s="1094">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4">
        <v>9</v>
      </c>
      <c r="B1035" s="1094">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4">
        <v>10</v>
      </c>
      <c r="B1036" s="1094">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4">
        <v>11</v>
      </c>
      <c r="B1037" s="1094">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4">
        <v>12</v>
      </c>
      <c r="B1038" s="1094">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4">
        <v>13</v>
      </c>
      <c r="B1039" s="1094">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4">
        <v>14</v>
      </c>
      <c r="B1040" s="1094">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4">
        <v>15</v>
      </c>
      <c r="B1041" s="1094">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4">
        <v>16</v>
      </c>
      <c r="B1042" s="1094">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4">
        <v>17</v>
      </c>
      <c r="B1043" s="1094">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4">
        <v>18</v>
      </c>
      <c r="B1044" s="1094">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4">
        <v>19</v>
      </c>
      <c r="B1045" s="1094">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4">
        <v>20</v>
      </c>
      <c r="B1046" s="1094">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4">
        <v>21</v>
      </c>
      <c r="B1047" s="1094">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4">
        <v>22</v>
      </c>
      <c r="B1048" s="1094">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4">
        <v>23</v>
      </c>
      <c r="B1049" s="1094">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4">
        <v>24</v>
      </c>
      <c r="B1050" s="1094">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4">
        <v>25</v>
      </c>
      <c r="B1051" s="1094">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4">
        <v>26</v>
      </c>
      <c r="B1052" s="1094">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4">
        <v>27</v>
      </c>
      <c r="B1053" s="1094">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4">
        <v>28</v>
      </c>
      <c r="B1054" s="1094">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4">
        <v>29</v>
      </c>
      <c r="B1055" s="1094">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4">
        <v>30</v>
      </c>
      <c r="B1056" s="1094">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4">
        <v>1</v>
      </c>
      <c r="B1060" s="1094">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4">
        <v>2</v>
      </c>
      <c r="B1061" s="1094">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4">
        <v>3</v>
      </c>
      <c r="B1062" s="1094">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4">
        <v>4</v>
      </c>
      <c r="B1063" s="1094">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4">
        <v>5</v>
      </c>
      <c r="B1064" s="1094">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4">
        <v>6</v>
      </c>
      <c r="B1065" s="1094">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4">
        <v>7</v>
      </c>
      <c r="B1066" s="1094">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4">
        <v>8</v>
      </c>
      <c r="B1067" s="1094">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4">
        <v>9</v>
      </c>
      <c r="B1068" s="1094">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4">
        <v>10</v>
      </c>
      <c r="B1069" s="1094">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4">
        <v>11</v>
      </c>
      <c r="B1070" s="1094">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4">
        <v>12</v>
      </c>
      <c r="B1071" s="1094">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4">
        <v>13</v>
      </c>
      <c r="B1072" s="1094">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4">
        <v>14</v>
      </c>
      <c r="B1073" s="1094">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4">
        <v>15</v>
      </c>
      <c r="B1074" s="1094">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4">
        <v>16</v>
      </c>
      <c r="B1075" s="1094">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4">
        <v>17</v>
      </c>
      <c r="B1076" s="1094">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4">
        <v>18</v>
      </c>
      <c r="B1077" s="1094">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4">
        <v>19</v>
      </c>
      <c r="B1078" s="1094">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4">
        <v>20</v>
      </c>
      <c r="B1079" s="1094">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4">
        <v>21</v>
      </c>
      <c r="B1080" s="1094">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4">
        <v>22</v>
      </c>
      <c r="B1081" s="1094">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4">
        <v>23</v>
      </c>
      <c r="B1082" s="1094">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4">
        <v>24</v>
      </c>
      <c r="B1083" s="1094">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4">
        <v>25</v>
      </c>
      <c r="B1084" s="1094">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4">
        <v>26</v>
      </c>
      <c r="B1085" s="1094">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4">
        <v>27</v>
      </c>
      <c r="B1086" s="1094">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4">
        <v>28</v>
      </c>
      <c r="B1087" s="1094">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4">
        <v>29</v>
      </c>
      <c r="B1088" s="1094">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4">
        <v>30</v>
      </c>
      <c r="B1089" s="1094">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4">
        <v>1</v>
      </c>
      <c r="B1093" s="1094">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4">
        <v>2</v>
      </c>
      <c r="B1094" s="1094">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4">
        <v>3</v>
      </c>
      <c r="B1095" s="1094">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4">
        <v>4</v>
      </c>
      <c r="B1096" s="1094">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4">
        <v>5</v>
      </c>
      <c r="B1097" s="1094">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4">
        <v>6</v>
      </c>
      <c r="B1098" s="1094">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4">
        <v>7</v>
      </c>
      <c r="B1099" s="1094">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4">
        <v>8</v>
      </c>
      <c r="B1100" s="1094">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4">
        <v>9</v>
      </c>
      <c r="B1101" s="1094">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4">
        <v>10</v>
      </c>
      <c r="B1102" s="1094">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4">
        <v>11</v>
      </c>
      <c r="B1103" s="1094">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4">
        <v>12</v>
      </c>
      <c r="B1104" s="1094">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4">
        <v>13</v>
      </c>
      <c r="B1105" s="1094">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4">
        <v>14</v>
      </c>
      <c r="B1106" s="1094">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4">
        <v>15</v>
      </c>
      <c r="B1107" s="1094">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4">
        <v>16</v>
      </c>
      <c r="B1108" s="1094">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4">
        <v>17</v>
      </c>
      <c r="B1109" s="1094">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4">
        <v>18</v>
      </c>
      <c r="B1110" s="1094">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4">
        <v>19</v>
      </c>
      <c r="B1111" s="1094">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4">
        <v>20</v>
      </c>
      <c r="B1112" s="1094">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4">
        <v>21</v>
      </c>
      <c r="B1113" s="1094">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4">
        <v>22</v>
      </c>
      <c r="B1114" s="1094">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4">
        <v>23</v>
      </c>
      <c r="B1115" s="1094">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4">
        <v>24</v>
      </c>
      <c r="B1116" s="1094">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4">
        <v>25</v>
      </c>
      <c r="B1117" s="1094">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4">
        <v>26</v>
      </c>
      <c r="B1118" s="1094">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4">
        <v>27</v>
      </c>
      <c r="B1119" s="1094">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4">
        <v>28</v>
      </c>
      <c r="B1120" s="1094">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4">
        <v>29</v>
      </c>
      <c r="B1121" s="1094">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4">
        <v>30</v>
      </c>
      <c r="B1122" s="1094">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4">
        <v>1</v>
      </c>
      <c r="B1126" s="1094">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4">
        <v>2</v>
      </c>
      <c r="B1127" s="1094">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4">
        <v>3</v>
      </c>
      <c r="B1128" s="1094">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4">
        <v>4</v>
      </c>
      <c r="B1129" s="1094">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4">
        <v>5</v>
      </c>
      <c r="B1130" s="1094">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4">
        <v>6</v>
      </c>
      <c r="B1131" s="1094">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4">
        <v>7</v>
      </c>
      <c r="B1132" s="1094">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4">
        <v>8</v>
      </c>
      <c r="B1133" s="1094">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4">
        <v>9</v>
      </c>
      <c r="B1134" s="1094">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4">
        <v>10</v>
      </c>
      <c r="B1135" s="1094">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4">
        <v>11</v>
      </c>
      <c r="B1136" s="1094">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4">
        <v>12</v>
      </c>
      <c r="B1137" s="1094">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4">
        <v>13</v>
      </c>
      <c r="B1138" s="1094">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4">
        <v>14</v>
      </c>
      <c r="B1139" s="1094">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4">
        <v>15</v>
      </c>
      <c r="B1140" s="1094">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4">
        <v>16</v>
      </c>
      <c r="B1141" s="1094">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4">
        <v>17</v>
      </c>
      <c r="B1142" s="1094">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4">
        <v>18</v>
      </c>
      <c r="B1143" s="1094">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4">
        <v>19</v>
      </c>
      <c r="B1144" s="1094">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4">
        <v>20</v>
      </c>
      <c r="B1145" s="1094">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4">
        <v>21</v>
      </c>
      <c r="B1146" s="1094">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4">
        <v>22</v>
      </c>
      <c r="B1147" s="1094">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4">
        <v>23</v>
      </c>
      <c r="B1148" s="1094">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4">
        <v>24</v>
      </c>
      <c r="B1149" s="1094">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4">
        <v>25</v>
      </c>
      <c r="B1150" s="1094">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4">
        <v>26</v>
      </c>
      <c r="B1151" s="1094">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4">
        <v>27</v>
      </c>
      <c r="B1152" s="1094">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4">
        <v>28</v>
      </c>
      <c r="B1153" s="1094">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4">
        <v>29</v>
      </c>
      <c r="B1154" s="1094">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4">
        <v>30</v>
      </c>
      <c r="B1155" s="1094">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4">
        <v>1</v>
      </c>
      <c r="B1159" s="1094">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4">
        <v>2</v>
      </c>
      <c r="B1160" s="1094">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4">
        <v>3</v>
      </c>
      <c r="B1161" s="1094">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4">
        <v>4</v>
      </c>
      <c r="B1162" s="1094">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4">
        <v>5</v>
      </c>
      <c r="B1163" s="1094">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4">
        <v>6</v>
      </c>
      <c r="B1164" s="1094">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4">
        <v>7</v>
      </c>
      <c r="B1165" s="1094">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4">
        <v>8</v>
      </c>
      <c r="B1166" s="1094">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4">
        <v>9</v>
      </c>
      <c r="B1167" s="1094">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4">
        <v>10</v>
      </c>
      <c r="B1168" s="1094">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4">
        <v>11</v>
      </c>
      <c r="B1169" s="1094">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4">
        <v>12</v>
      </c>
      <c r="B1170" s="1094">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4">
        <v>13</v>
      </c>
      <c r="B1171" s="1094">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4">
        <v>14</v>
      </c>
      <c r="B1172" s="1094">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4">
        <v>15</v>
      </c>
      <c r="B1173" s="1094">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4">
        <v>16</v>
      </c>
      <c r="B1174" s="1094">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4">
        <v>17</v>
      </c>
      <c r="B1175" s="1094">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4">
        <v>18</v>
      </c>
      <c r="B1176" s="1094">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4">
        <v>19</v>
      </c>
      <c r="B1177" s="1094">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4">
        <v>20</v>
      </c>
      <c r="B1178" s="1094">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4">
        <v>21</v>
      </c>
      <c r="B1179" s="1094">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4">
        <v>22</v>
      </c>
      <c r="B1180" s="1094">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4">
        <v>23</v>
      </c>
      <c r="B1181" s="1094">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4">
        <v>24</v>
      </c>
      <c r="B1182" s="1094">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4">
        <v>25</v>
      </c>
      <c r="B1183" s="1094">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4">
        <v>26</v>
      </c>
      <c r="B1184" s="1094">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4">
        <v>27</v>
      </c>
      <c r="B1185" s="1094">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4">
        <v>28</v>
      </c>
      <c r="B1186" s="1094">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4">
        <v>29</v>
      </c>
      <c r="B1187" s="1094">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4">
        <v>30</v>
      </c>
      <c r="B1188" s="1094">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4">
        <v>1</v>
      </c>
      <c r="B1192" s="1094">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4">
        <v>2</v>
      </c>
      <c r="B1193" s="1094">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4">
        <v>3</v>
      </c>
      <c r="B1194" s="1094">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4">
        <v>4</v>
      </c>
      <c r="B1195" s="1094">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4">
        <v>5</v>
      </c>
      <c r="B1196" s="1094">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4">
        <v>6</v>
      </c>
      <c r="B1197" s="1094">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4">
        <v>7</v>
      </c>
      <c r="B1198" s="1094">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4">
        <v>8</v>
      </c>
      <c r="B1199" s="1094">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4">
        <v>9</v>
      </c>
      <c r="B1200" s="1094">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4">
        <v>10</v>
      </c>
      <c r="B1201" s="1094">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4">
        <v>11</v>
      </c>
      <c r="B1202" s="1094">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4">
        <v>12</v>
      </c>
      <c r="B1203" s="1094">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4">
        <v>13</v>
      </c>
      <c r="B1204" s="1094">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4">
        <v>14</v>
      </c>
      <c r="B1205" s="1094">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4">
        <v>15</v>
      </c>
      <c r="B1206" s="1094">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4">
        <v>16</v>
      </c>
      <c r="B1207" s="1094">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4">
        <v>17</v>
      </c>
      <c r="B1208" s="1094">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4">
        <v>18</v>
      </c>
      <c r="B1209" s="1094">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4">
        <v>19</v>
      </c>
      <c r="B1210" s="1094">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4">
        <v>20</v>
      </c>
      <c r="B1211" s="1094">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4">
        <v>21</v>
      </c>
      <c r="B1212" s="1094">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4">
        <v>22</v>
      </c>
      <c r="B1213" s="1094">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4">
        <v>23</v>
      </c>
      <c r="B1214" s="1094">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4">
        <v>24</v>
      </c>
      <c r="B1215" s="1094">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4">
        <v>25</v>
      </c>
      <c r="B1216" s="1094">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4">
        <v>26</v>
      </c>
      <c r="B1217" s="1094">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4">
        <v>27</v>
      </c>
      <c r="B1218" s="1094">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4">
        <v>28</v>
      </c>
      <c r="B1219" s="1094">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4">
        <v>29</v>
      </c>
      <c r="B1220" s="1094">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4">
        <v>30</v>
      </c>
      <c r="B1221" s="1094">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4">
        <v>1</v>
      </c>
      <c r="B1225" s="1094">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4">
        <v>2</v>
      </c>
      <c r="B1226" s="1094">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4">
        <v>3</v>
      </c>
      <c r="B1227" s="1094">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4">
        <v>4</v>
      </c>
      <c r="B1228" s="1094">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4">
        <v>5</v>
      </c>
      <c r="B1229" s="1094">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4">
        <v>6</v>
      </c>
      <c r="B1230" s="1094">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4">
        <v>7</v>
      </c>
      <c r="B1231" s="1094">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4">
        <v>8</v>
      </c>
      <c r="B1232" s="1094">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4">
        <v>9</v>
      </c>
      <c r="B1233" s="1094">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4">
        <v>10</v>
      </c>
      <c r="B1234" s="1094">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4">
        <v>11</v>
      </c>
      <c r="B1235" s="1094">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4">
        <v>12</v>
      </c>
      <c r="B1236" s="1094">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4">
        <v>13</v>
      </c>
      <c r="B1237" s="1094">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4">
        <v>14</v>
      </c>
      <c r="B1238" s="1094">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4">
        <v>15</v>
      </c>
      <c r="B1239" s="1094">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4">
        <v>16</v>
      </c>
      <c r="B1240" s="1094">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4">
        <v>17</v>
      </c>
      <c r="B1241" s="1094">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4">
        <v>18</v>
      </c>
      <c r="B1242" s="1094">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4">
        <v>19</v>
      </c>
      <c r="B1243" s="1094">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4">
        <v>20</v>
      </c>
      <c r="B1244" s="1094">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4">
        <v>21</v>
      </c>
      <c r="B1245" s="1094">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4">
        <v>22</v>
      </c>
      <c r="B1246" s="1094">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4">
        <v>23</v>
      </c>
      <c r="B1247" s="1094">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4">
        <v>24</v>
      </c>
      <c r="B1248" s="1094">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4">
        <v>25</v>
      </c>
      <c r="B1249" s="1094">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4">
        <v>26</v>
      </c>
      <c r="B1250" s="1094">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4">
        <v>27</v>
      </c>
      <c r="B1251" s="1094">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4">
        <v>28</v>
      </c>
      <c r="B1252" s="1094">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4">
        <v>29</v>
      </c>
      <c r="B1253" s="1094">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4">
        <v>30</v>
      </c>
      <c r="B1254" s="1094">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4">
        <v>1</v>
      </c>
      <c r="B1258" s="1094">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4">
        <v>2</v>
      </c>
      <c r="B1259" s="1094">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4">
        <v>3</v>
      </c>
      <c r="B1260" s="1094">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4">
        <v>4</v>
      </c>
      <c r="B1261" s="1094">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4">
        <v>5</v>
      </c>
      <c r="B1262" s="1094">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4">
        <v>6</v>
      </c>
      <c r="B1263" s="1094">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4">
        <v>7</v>
      </c>
      <c r="B1264" s="1094">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4">
        <v>8</v>
      </c>
      <c r="B1265" s="1094">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4">
        <v>9</v>
      </c>
      <c r="B1266" s="1094">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4">
        <v>10</v>
      </c>
      <c r="B1267" s="1094">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4">
        <v>11</v>
      </c>
      <c r="B1268" s="1094">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4">
        <v>12</v>
      </c>
      <c r="B1269" s="1094">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4">
        <v>13</v>
      </c>
      <c r="B1270" s="1094">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4">
        <v>14</v>
      </c>
      <c r="B1271" s="1094">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4">
        <v>15</v>
      </c>
      <c r="B1272" s="1094">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4">
        <v>16</v>
      </c>
      <c r="B1273" s="1094">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4">
        <v>17</v>
      </c>
      <c r="B1274" s="1094">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4">
        <v>18</v>
      </c>
      <c r="B1275" s="1094">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4">
        <v>19</v>
      </c>
      <c r="B1276" s="1094">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4">
        <v>20</v>
      </c>
      <c r="B1277" s="1094">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4">
        <v>21</v>
      </c>
      <c r="B1278" s="1094">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4">
        <v>22</v>
      </c>
      <c r="B1279" s="1094">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4">
        <v>23</v>
      </c>
      <c r="B1280" s="1094">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4">
        <v>24</v>
      </c>
      <c r="B1281" s="1094">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4">
        <v>25</v>
      </c>
      <c r="B1282" s="1094">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4">
        <v>26</v>
      </c>
      <c r="B1283" s="1094">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4">
        <v>27</v>
      </c>
      <c r="B1284" s="1094">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4">
        <v>28</v>
      </c>
      <c r="B1285" s="1094">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4">
        <v>29</v>
      </c>
      <c r="B1286" s="1094">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4">
        <v>30</v>
      </c>
      <c r="B1287" s="1094">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4">
        <v>1</v>
      </c>
      <c r="B1291" s="1094">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4">
        <v>2</v>
      </c>
      <c r="B1292" s="1094">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4">
        <v>3</v>
      </c>
      <c r="B1293" s="1094">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4">
        <v>4</v>
      </c>
      <c r="B1294" s="1094">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4">
        <v>5</v>
      </c>
      <c r="B1295" s="1094">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4">
        <v>6</v>
      </c>
      <c r="B1296" s="1094">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4">
        <v>7</v>
      </c>
      <c r="B1297" s="1094">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4">
        <v>8</v>
      </c>
      <c r="B1298" s="1094">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4">
        <v>9</v>
      </c>
      <c r="B1299" s="1094">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4">
        <v>10</v>
      </c>
      <c r="B1300" s="1094">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4">
        <v>11</v>
      </c>
      <c r="B1301" s="1094">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4">
        <v>12</v>
      </c>
      <c r="B1302" s="1094">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4">
        <v>13</v>
      </c>
      <c r="B1303" s="1094">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4">
        <v>14</v>
      </c>
      <c r="B1304" s="1094">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4">
        <v>15</v>
      </c>
      <c r="B1305" s="1094">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4">
        <v>16</v>
      </c>
      <c r="B1306" s="1094">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4">
        <v>17</v>
      </c>
      <c r="B1307" s="1094">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4">
        <v>18</v>
      </c>
      <c r="B1308" s="1094">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4">
        <v>19</v>
      </c>
      <c r="B1309" s="1094">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4">
        <v>20</v>
      </c>
      <c r="B1310" s="1094">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4">
        <v>21</v>
      </c>
      <c r="B1311" s="1094">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4">
        <v>22</v>
      </c>
      <c r="B1312" s="1094">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4">
        <v>23</v>
      </c>
      <c r="B1313" s="1094">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4">
        <v>24</v>
      </c>
      <c r="B1314" s="1094">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4">
        <v>25</v>
      </c>
      <c r="B1315" s="1094">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4">
        <v>26</v>
      </c>
      <c r="B1316" s="1094">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4">
        <v>27</v>
      </c>
      <c r="B1317" s="1094">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4">
        <v>28</v>
      </c>
      <c r="B1318" s="1094">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4">
        <v>29</v>
      </c>
      <c r="B1319" s="1094">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4">
        <v>30</v>
      </c>
      <c r="B1320" s="1094">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2020-10-02T02:55:23Z</cp:lastPrinted>
  <dcterms:created xsi:type="dcterms:W3CDTF">2012-03-13T00:50:25Z</dcterms:created>
  <dcterms:modified xsi:type="dcterms:W3CDTF">2020-10-02T06:05:08Z</dcterms:modified>
</cp:coreProperties>
</file>