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304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<sst xmlns="http://schemas.openxmlformats.org/spreadsheetml/2006/main" count="2976" uniqueCount="662">
  <si>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</si>
  <si>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</si>
  <si>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</si>
  <si>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</si>
  <si>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</si>
  <si>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</si>
  <si>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</si>
  <si>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</si>
  <si>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</si>
  <si>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</si>
  <si>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</si>
  <si>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</si>
  <si>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</si>
  <si>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</si>
  <si>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</si>
  <si>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</si>
  <si>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</si>
  <si>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</si>
  <si>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</si>
  <si>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</si>
  <si>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</si>
  <si>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</si>
  <si>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</si>
  <si>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</si>
  <si>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</si>
  <si>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</si>
  <si>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</si>
  <si>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</si>
  <si>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</si>
  <si>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</si>
  <si>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</si>
  <si>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</si>
  <si>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</si>
  <si>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</si>
  <si>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</si>
  <si>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</si>
  <si>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</si>
  <si>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</si>
  <si>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</si>
  <si>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</si>
  <si>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</si>
  <si>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</si>
  <si>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</si>
  <si>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</si>
  <si>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</si>
  <si>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</si>
  <si>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</si>
  <si>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</si>
  <si>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</si>
  <si>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</si>
  <si>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</si>
  <si>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</si>
  <si>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</si>
  <si>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</si>
  <si>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</si>
  <si>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</si>
  <si>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</si>
  <si>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</si>
  <si>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</si>
  <si>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</si>
  <si>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</si>
  <si>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</si>
  <si>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</si>
  <si>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</si>
  <si>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</si>
  <si>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</si>
  <si>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</si>
  <si>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</si>
  <si>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</si>
  <si>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</si>
  <si>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</si>
  <si>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</si>
  <si>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</si>
  <si>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</si>
  <si>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</si>
  <si>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</si>
  <si>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</si>
  <si>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</si>
  <si>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</si>
  <si>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</si>
  <si>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</si>
  <si>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</si>
  <si>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</si>
  <si>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</si>
  <si>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</si>
  <si>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</si>
  <si>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</si>
  <si>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</si>
  <si>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</si>
  <si>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</si>
  <si>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</si>
  <si>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</si>
  <si>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</si>
  <si>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</si>
  <si>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</si>
  <si>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</si>
  <si>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</si>
  <si>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</si>
  <si>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</si>
  <si>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</si>
  <si>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</si>
  <si>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</si>
  <si>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</si>
  <si>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</si>
  <si>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</si>
  <si>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</si>
  <si>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</si>
  <si>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</si>
  <si>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</si>
  <si>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</si>
  <si>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</si>
  <si>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</si>
  <si>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</si>
  <si>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</si>
  <si>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</si>
  <si>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</si>
  <si>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</si>
  <si>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</si>
  <si>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</si>
  <si>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</si>
  <si>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</si>
  <si>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</si>
  <si>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</si>
  <si>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</si>
  <si>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</si>
  <si>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</si>
  <si>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</si>
  <si>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</si>
  <si>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</si>
  <si>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</si>
  <si>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</si>
  <si>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</si>
  <si>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</si>
  <si>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</si>
  <si>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</si>
  <si>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</si>
  <si>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</si>
  <si>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</si>
  <si>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</si>
  <si>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</si>
  <si>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</si>
  <si>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</si>
  <si>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</si>
  <si>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</si>
  <si>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</si>
  <si>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</si>
  <si>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</si>
  <si>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</si>
  <si>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</si>
  <si>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</si>
  <si>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</si>
  <si>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</si>
  <si>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</si>
  <si>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</si>
  <si>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</si>
  <si>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</si>
  <si>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</si>
  <si>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</si>
  <si>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</si>
  <si>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</si>
  <si>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</si>
  <si>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</si>
  <si>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</si>
  <si>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</si>
  <si>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</si>
  <si>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</si>
  <si>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</si>
  <si>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</si>
  <si>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</si>
  <si>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</si>
  <si>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</si>
  <si>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</si>
  <si>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</si>
  <si>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</si>
  <si>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</si>
  <si>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</si>
  <si>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</si>
  <si>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</si>
  <si>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</si>
  <si>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</si>
  <si>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</si>
  <si>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</si>
  <si>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</si>
  <si>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</si>
  <si>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</si>
  <si>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</si>
  <si>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</si>
  <si>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</si>
  <si>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</si>
  <si>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</si>
  <si>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</si>
  <si>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</si>
  <si>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</si>
  <si>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</si>
  <si>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</si>
  <si>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</si>
  <si>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</si>
  <si>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</si>
  <si>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</si>
  <si>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</si>
  <si>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</si>
  <si>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</si>
  <si>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</si>
  <si>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</si>
  <si>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</si>
  <si>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</si>
  <si>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</si>
  <si>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</si>
  <si>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</si>
  <si>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</si>
  <si>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</si>
  <si>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</si>
  <si>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</si>
  <si>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</si>
  <si>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</si>
  <si>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</si>
  <si>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</si>
  <si>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</si>
  <si>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</si>
  <si>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</si>
  <si>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</si>
  <si>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</si>
  <si>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</si>
  <si>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</si>
  <si>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</si>
  <si>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</si>
  <si>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</si>
  <si>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</si>
  <si>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</si>
  <si>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</si>
  <si>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</si>
  <si>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</si>
  <si>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</si>
  <si>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</si>
  <si>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</si>
  <si>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</si>
  <si>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</si>
  <si>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</si>
  <si>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</si>
  <si>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</si>
  <si>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</si>
  <si>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</si>
  <si>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</si>
  <si>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</si>
  <si>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</si>
  <si>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</si>
  <si>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</si>
  <si>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</si>
  <si>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</si>
  <si>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</si>
  <si>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</si>
  <si>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</si>
  <si>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</si>
  <si>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</si>
  <si>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</si>
  <si>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</si>
  <si>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</si>
  <si>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</si>
  <si>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</si>
  <si>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</si>
  <si>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</si>
  <si>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</si>
  <si>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</si>
  <si>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</si>
  <si>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</si>
  <si>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</si>
  <si>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</si>
  <si>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</si>
  <si>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</si>
  <si>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</si>
  <si>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</si>
  <si>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</si>
  <si>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</si>
  <si>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</si>
  <si>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</si>
  <si>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</si>
  <si>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</si>
  <si>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</si>
  <si>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</si>
  <si>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</si>
  <si>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</si>
  <si>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</si>
  <si>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</si>
  <si>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</si>
  <si>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</si>
  <si>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</si>
  <si>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</si>
  <si>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</si>
  <si>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</si>
  <si>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</si>
  <si>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</si>
  <si>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</si>
  <si>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</si>
  <si>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</si>
  <si>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</si>
  <si>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</si>
  <si>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</si>
  <si>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</si>
  <si>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</si>
  <si>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</si>
  <si>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</si>
  <si>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</si>
  <si>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</si>
  <si>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</si>
  <si>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</si>
  <si>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</si>
  <si>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</si>
  <si>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</si>
  <si>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</si>
  <si>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</si>
  <si>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</si>
  <si>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</si>
  <si>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</si>
  <si>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</si>
  <si>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</si>
  <si>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</si>
  <si>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</si>
  <si>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</si>
  <si>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</si>
  <si>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</si>
  <si>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</si>
  <si>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</si>
  <si>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</si>
  <si>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</si>
  <si>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</si>
  <si>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</si>
  <si>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</si>
  <si>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</si>
  <si>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</si>
  <si>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</si>
  <si>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</si>
  <si>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</si>
  <si>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</si>
  <si>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</si>
  <si>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</si>
  <si>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</si>
  <si>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</si>
  <si>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</si>
  <si>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</si>
  <si>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</si>
  <si>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</si>
  <si>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</si>
  <si>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</si>
  <si>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</si>
  <si>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</si>
  <si>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</si>
  <si>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</si>
  <si>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</si>
  <si>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</si>
  <si>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</si>
  <si>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</si>
  <si>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</si>
  <si>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</si>
  <si>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</si>
  <si>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</si>
  <si>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</si>
  <si>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</si>
  <si>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</si>
  <si>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</si>
  <si>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</si>
  <si>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</si>
  <si>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</si>
  <si>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</si>
  <si>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</si>
  <si>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</si>
  <si>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</si>
  <si>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</si>
  <si>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</si>
  <si>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</si>
  <si>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</si>
  <si>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</si>
  <si>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</si>
  <si>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</si>
  <si>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</si>
  <si>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</si>
  <si>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</si>
  <si>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</si>
  <si>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</si>
  <si>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</si>
  <si>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</si>
  <si>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</si>
  <si>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</si>
  <si>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</si>
  <si>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</si>
  <si>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</si>
  <si>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</si>
  <si>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</si>
  <si>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</si>
  <si>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</si>
  <si>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</si>
  <si>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</si>
  <si>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</si>
  <si>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</si>
  <si>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</si>
  <si>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</si>
  <si>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</si>
  <si>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</si>
  <si>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</si>
  <si>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</si>
  <si>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</si>
  <si>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</si>
  <si>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</si>
  <si>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</si>
  <si>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</si>
  <si>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</si>
  <si>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</si>
  <si>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</si>
  <si>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</si>
  <si>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</si>
  <si>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</si>
  <si>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</si>
  <si>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</si>
  <si>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</si>
  <si>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</si>
  <si>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</si>
  <si>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</si>
  <si>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</si>
  <si>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</si>
  <si>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</si>
  <si>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</si>
  <si>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</si>
  <si>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</si>
  <si>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</si>
  <si>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</si>
  <si>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</si>
  <si>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</si>
  <si>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</si>
  <si>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</si>
  <si>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</si>
  <si>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</si>
  <si>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</si>
  <si>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</si>
  <si>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</si>
  <si>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</si>
  <si>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</si>
  <si>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</si>
  <si>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</si>
  <si>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</si>
  <si>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</si>
  <si>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</si>
  <si>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</si>
  <si>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</si>
  <si>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</si>
  <si>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</si>
  <si>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</si>
  <si>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</si>
  <si>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</si>
  <si>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</si>
  <si>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</si>
  <si>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</si>
  <si>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</si>
  <si>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</si>
  <si>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</si>
  <si>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</si>
  <si>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</si>
  <si>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</si>
  <si>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</si>
  <si>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</si>
  <si>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</si>
  <si>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</si>
  <si>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</si>
  <si>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</si>
  <si>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</si>
  <si>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</si>
  <si>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</si>
  <si>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</si>
  <si>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</si>
  <si>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</si>
  <si>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</si>
  <si>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</si>
  <si>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</si>
  <si>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</si>
  <si>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</si>
  <si>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</si>
  <si>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</si>
  <si>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</si>
  <si>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</si>
  <si>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</si>
  <si>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</si>
  <si>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</si>
  <si>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</si>
  <si>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</si>
  <si>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</si>
  <si>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</si>
  <si>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</si>
  <si>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</si>
  <si>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</si>
  <si>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</si>
  <si>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</si>
  <si>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</si>
  <si>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</si>
  <si>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</si>
  <si>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</si>
  <si>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</si>
  <si>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</si>
  <si>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</si>
  <si>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</si>
  <si>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</si>
  <si>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</si>
  <si>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</si>
  <si>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</si>
  <si>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</si>
  <si>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</si>
  <si>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</si>
  <si>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</si>
  <si>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</si>
  <si>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</si>
  <si>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</si>
  <si>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</si>
  <si>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</si>
  <si>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</si>
  <si>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</si>
  <si>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</si>
  <si>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</si>
  <si>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</si>
  <si>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</si>
  <si>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</si>
  <si>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</si>
  <si>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</si>
  <si>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</si>
  <si>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</si>
  <si>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</si>
  <si>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</si>
  <si>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</si>
  <si>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</si>
  <si>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</si>
  <si>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</si>
  <si>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</si>
  <si>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</si>
  <si>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</si>
  <si>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</si>
  <si>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</si>
  <si>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</si>
  <si>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</si>
  <si>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</si>
  <si>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</si>
  <si>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</si>
  <si>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</si>
  <si>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</si>
  <si>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</si>
  <si>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</si>
  <si>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</si>
  <si>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</si>
  <si>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</si>
  <si>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</si>
  <si>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</si>
  <si>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</si>
  <si>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</si>
  <si>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</si>
  <si>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</si>
  <si>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</si>
  <si>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</si>
  <si>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</si>
  <si>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</si>
  <si>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</si>
  <si>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</si>
  <si>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</si>
  <si>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</si>
  <si>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</si>
  <si>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</si>
  <si>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</si>
  <si>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</si>
  <si>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</si>
  <si>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参事官
塩川　達大　</t>
  </si>
  <si>
    <t>-</t>
  </si>
  <si>
    <t>教育振興基本計画（平成30年6月15日閣議決定）
ニッポン一億総活躍プラン（平成28年6月2日閣議決定）</t>
  </si>
  <si>
    <t>スーパー・プロフェッショナル・ハイスクールでは、近年の科学技術の進展等に伴い産業界で必要な専門知識や技術が高度化し、従来の産業分類を超えた複合的な産業が発展しており、専門高校においては、大学・研究機関・企業等との連携の強化等により、社会の変化や産業の動向等に対応した、高度な知識・技能を身に付けられる実践的な教育の充実を図る。また、専門高校の魅力発信に関する調査研究事業では、専門高校における優れた取組や特色ある取組について全国の専門高校間で共有するとともに、これらを魅力として広く社会へ発信し、専門高校の魅力を向上させる。</t>
  </si>
  <si>
    <t>委員等旅費</t>
  </si>
  <si>
    <t>諸謝金</t>
  </si>
  <si>
    <t>職員旅費</t>
  </si>
  <si>
    <t>教職員研修費</t>
  </si>
  <si>
    <t>事業に対する、生徒、教員、外部機関等による評価</t>
  </si>
  <si>
    <t>スーパー・プロフェッショナル・ハイスクール事業における共通的な評価指標（指定校に対して実施した評価）</t>
  </si>
  <si>
    <t>実践研究の指定等件数</t>
  </si>
  <si>
    <t>件</t>
  </si>
  <si>
    <t>委託費の額／指定件数　　　　　　　　　　　　　　</t>
    <phoneticPr fontId="5"/>
  </si>
  <si>
    <t>千円</t>
  </si>
  <si>
    <t>　　千円/件</t>
    <phoneticPr fontId="5"/>
  </si>
  <si>
    <t>／　　　　　　　　　　　　　　</t>
    <phoneticPr fontId="5"/>
  </si>
  <si>
    <t>　　/</t>
    <phoneticPr fontId="5"/>
  </si>
  <si>
    <t>2-1 確かな学力の育成</t>
    <phoneticPr fontId="5"/>
  </si>
  <si>
    <t>①生徒の学習到達度調査（PISA）の結果
読解力</t>
    <phoneticPr fontId="5"/>
  </si>
  <si>
    <t>②生徒の学習到達度調査（PISA）の結果
数学的活用能力</t>
    <phoneticPr fontId="5"/>
  </si>
  <si>
    <t>③生徒の学習到達度調査（PISA）の結果
科学的活用能力</t>
  </si>
  <si>
    <t>OECD諸国内の順位</t>
  </si>
  <si>
    <t>OECD諸国内の順位</t>
    <phoneticPr fontId="5"/>
  </si>
  <si>
    <t>OECD諸国内の順位</t>
    <phoneticPr fontId="5"/>
  </si>
  <si>
    <t>-</t>
    <phoneticPr fontId="5"/>
  </si>
  <si>
    <t>本事業を通じて、社会人講師による実践的な指導や、産業現場における実習、大学や地元企業等との連携強化等に取り組むことで実践的な職業教育の充実を図り、社会の変化や産業の動向等に対応した、高度な知識・技能を生徒に身に付けさせることは、学習到達度調査（PISA）で測定する各能力の向上に資するものである。</t>
    <phoneticPr fontId="5"/>
  </si>
  <si>
    <t>上記を鑑みると国が総合的に推進していくべき事業である。</t>
  </si>
  <si>
    <t>本件は閣議決定された教育振興基本計画に明記された優先度の極めて高い事業である。</t>
  </si>
  <si>
    <t>事業内容や経費の精選を行い、コスト削減に努めている。</t>
  </si>
  <si>
    <t>事業計画段階から精算時に至るまで、経費の使途や妥当性を明確にするよう指導している。</t>
  </si>
  <si>
    <t>事業計画段階および事業中の実地調査等で経費の効率的執行を求める指導を徹底している。</t>
  </si>
  <si>
    <t>事業内容を毎年度見直し、精査した結果、事業に対する肯定的評価が目標値を上回った。</t>
  </si>
  <si>
    <t>複数校による様々な観点からの研究を行い、全国に普及していくことを考慮すると、低コストで実効性が高い事業である。</t>
  </si>
  <si>
    <t>当初見込みを上回る校数等について、研究指定等を行った。</t>
  </si>
  <si>
    <t>10</t>
  </si>
  <si>
    <t>58</t>
  </si>
  <si>
    <t>55</t>
  </si>
  <si>
    <t>○</t>
  </si>
  <si>
    <t>2　確かな学力の向上、豊かな心と健やかな体の育成と信頼される学校づくり</t>
    <phoneticPr fontId="5"/>
  </si>
  <si>
    <t>スーパー・プロフェッショナル・ハイスクール</t>
    <phoneticPr fontId="5"/>
  </si>
  <si>
    <t>平成26年度</t>
    <phoneticPr fontId="5"/>
  </si>
  <si>
    <t>令和3年度</t>
    <phoneticPr fontId="5"/>
  </si>
  <si>
    <t>初等中等教育局</t>
    <phoneticPr fontId="5"/>
  </si>
  <si>
    <t>参事官（高校担当）</t>
    <phoneticPr fontId="5"/>
  </si>
  <si>
    <t>-</t>
    <phoneticPr fontId="5"/>
  </si>
  <si>
    <t>-</t>
    <phoneticPr fontId="5"/>
  </si>
  <si>
    <t xml:space="preserve">スーパー・プロフェッショナル・ハイスクールでは、高度な知識・技能を身に付けた専門的職業人を育成するため、専攻科を含めた５年一貫のカリキュラムの研究や大学・研究機関等との連携など、先進的な卓越した取組を行う専門高校を指定し実践研究を行う。実施は都道府県教育委員会、学校法人、又は国立大学法人等に委託する。外部有識者からなる企画評価会議を設け、委託テーマの設定、事業計画の審査、事業の進捗状況のフォローアップ及び事業成果の検証・普及等を行う。また、専門高校の魅力発信に関する調査研究事業では、農業高校及び水産高校におけるＨＡＣＣＰの実践や認証取得の先進事例に関する調査等を行い、その成果を広く全国に提供する。実施は民間企業等を選定。
</t>
    <rPh sb="248" eb="249">
      <t>オヨ</t>
    </rPh>
    <rPh sb="250" eb="252">
      <t>スイサン</t>
    </rPh>
    <rPh sb="252" eb="254">
      <t>コウコウ</t>
    </rPh>
    <phoneticPr fontId="5"/>
  </si>
  <si>
    <t>無</t>
  </si>
  <si>
    <t>‐</t>
  </si>
  <si>
    <t>　本事業は、「教育振興基本計画」（平成30年6月閣議決定）において、大学、産業界等と連携した専門高校における実践的で最先端の職業教育の推進が明記されたことを受け、専門高校において高度な知識・技能を身に付けた専門的職業人を育成することを目的として企画・立案されたものであり、優先度の極めて高いものである。指定校による効果的・効率的な調査研究を実施し、指定期間終了後にはその成果を検証し取りまとめ、全国に普及するとともに、費目・使途を最低限必要なものに限定することとしており、事業効果が最大限得られるものと想定している。また、専門高校の魅力を向上させるために、農業校におけるＧＡＰの実践や認証の取得の先進事例に関する調査研究をする委託事業であり、競争性を適切に確保する等、事業の効果的・効率的な実施を目指す必要がある。</t>
    <phoneticPr fontId="5"/>
  </si>
  <si>
    <t>より効果的・効率的な事業となるよう、各指定校への現地調査を今年度も予定しており、学校設置者の担当部局も交え、その場で事業の進捗管理及び指導・助言などを行うこととしている。外部の視点などを踏まえたより発展的な事業となるよう、各指定校の設置者において産・官・学の有識者を加えた運営指導委員会を設けることを義務づけているほか、文部科学省においては研究成果発表会や事業の成果の検証・取りまとめを予定している。また、適正な契約手続き及び効率的な執行をするとともに、事業の実施、普及に努める。</t>
    <phoneticPr fontId="5"/>
  </si>
  <si>
    <t>事業費</t>
    <rPh sb="0" eb="3">
      <t>ジギョウヒ</t>
    </rPh>
    <phoneticPr fontId="5"/>
  </si>
  <si>
    <t>人件費</t>
    <rPh sb="0" eb="3">
      <t>ジンケンヒ</t>
    </rPh>
    <phoneticPr fontId="5"/>
  </si>
  <si>
    <t>一般管理費</t>
    <rPh sb="0" eb="2">
      <t>イッパン</t>
    </rPh>
    <rPh sb="2" eb="5">
      <t>カンリヒ</t>
    </rPh>
    <phoneticPr fontId="5"/>
  </si>
  <si>
    <t>千葉県</t>
    <rPh sb="0" eb="3">
      <t>チバケン</t>
    </rPh>
    <phoneticPr fontId="5"/>
  </si>
  <si>
    <t>札幌市</t>
    <rPh sb="0" eb="3">
      <t>サッポロシ</t>
    </rPh>
    <phoneticPr fontId="5"/>
  </si>
  <si>
    <t>社会の第一線で活躍できる専門艇職業人を育成することを目的とした調査研究</t>
    <rPh sb="0" eb="2">
      <t>シャカイ</t>
    </rPh>
    <rPh sb="3" eb="4">
      <t>ダイ</t>
    </rPh>
    <rPh sb="4" eb="6">
      <t>イッセン</t>
    </rPh>
    <rPh sb="7" eb="9">
      <t>カツヤク</t>
    </rPh>
    <rPh sb="12" eb="14">
      <t>センモン</t>
    </rPh>
    <rPh sb="14" eb="15">
      <t>テイ</t>
    </rPh>
    <rPh sb="15" eb="17">
      <t>ショクギョウ</t>
    </rPh>
    <rPh sb="17" eb="18">
      <t>ジン</t>
    </rPh>
    <rPh sb="19" eb="21">
      <t>イクセイ</t>
    </rPh>
    <rPh sb="26" eb="28">
      <t>モクテキ</t>
    </rPh>
    <rPh sb="31" eb="33">
      <t>チョウサ</t>
    </rPh>
    <rPh sb="33" eb="35">
      <t>ケンキュウ</t>
    </rPh>
    <phoneticPr fontId="5"/>
  </si>
  <si>
    <t>－</t>
  </si>
  <si>
    <t>－</t>
    <phoneticPr fontId="5"/>
  </si>
  <si>
    <t>専門高校の魅力発信における調査研究を行う。</t>
    <rPh sb="0" eb="2">
      <t>センモン</t>
    </rPh>
    <rPh sb="2" eb="4">
      <t>コウコウ</t>
    </rPh>
    <rPh sb="5" eb="7">
      <t>ミリョク</t>
    </rPh>
    <rPh sb="7" eb="9">
      <t>ハッシン</t>
    </rPh>
    <rPh sb="13" eb="15">
      <t>チョウサ</t>
    </rPh>
    <rPh sb="15" eb="17">
      <t>ケンキュウ</t>
    </rPh>
    <rPh sb="18" eb="19">
      <t>オコナ</t>
    </rPh>
    <phoneticPr fontId="5"/>
  </si>
  <si>
    <t>B.中央海産株式会社</t>
    <rPh sb="2" eb="4">
      <t>チュウオウ</t>
    </rPh>
    <rPh sb="4" eb="6">
      <t>カイサン</t>
    </rPh>
    <rPh sb="6" eb="10">
      <t>カブシキガイシャ</t>
    </rPh>
    <phoneticPr fontId="5"/>
  </si>
  <si>
    <t>報告書印刷、諸謝金等</t>
    <rPh sb="0" eb="3">
      <t>ホウコクショ</t>
    </rPh>
    <rPh sb="3" eb="5">
      <t>インサツ</t>
    </rPh>
    <rPh sb="6" eb="9">
      <t>ショシャキン</t>
    </rPh>
    <rPh sb="9" eb="10">
      <t>トウ</t>
    </rPh>
    <phoneticPr fontId="5"/>
  </si>
  <si>
    <t>事務職員等経費</t>
    <rPh sb="0" eb="2">
      <t>ジム</t>
    </rPh>
    <rPh sb="2" eb="4">
      <t>ショクイン</t>
    </rPh>
    <rPh sb="4" eb="5">
      <t>トウ</t>
    </rPh>
    <rPh sb="5" eb="7">
      <t>ケイヒ</t>
    </rPh>
    <phoneticPr fontId="5"/>
  </si>
  <si>
    <t>人件費及び事業費（再委託以外）の１０％</t>
    <rPh sb="0" eb="3">
      <t>ジンケンヒ</t>
    </rPh>
    <rPh sb="3" eb="4">
      <t>オヨ</t>
    </rPh>
    <rPh sb="5" eb="8">
      <t>ジギョウヒ</t>
    </rPh>
    <rPh sb="9" eb="12">
      <t>サイイタク</t>
    </rPh>
    <rPh sb="12" eb="14">
      <t>イガイ</t>
    </rPh>
    <phoneticPr fontId="5"/>
  </si>
  <si>
    <t>外部講師謝金、実習費等</t>
    <rPh sb="0" eb="2">
      <t>ガイブ</t>
    </rPh>
    <rPh sb="2" eb="4">
      <t>コウシ</t>
    </rPh>
    <rPh sb="4" eb="6">
      <t>シャキン</t>
    </rPh>
    <rPh sb="7" eb="9">
      <t>ジッシュウ</t>
    </rPh>
    <rPh sb="9" eb="10">
      <t>ヒ</t>
    </rPh>
    <rPh sb="10" eb="11">
      <t>トウ</t>
    </rPh>
    <phoneticPr fontId="5"/>
  </si>
  <si>
    <t>大分県</t>
    <phoneticPr fontId="5"/>
  </si>
  <si>
    <t>愛媛県</t>
    <phoneticPr fontId="5"/>
  </si>
  <si>
    <t>栃木県</t>
    <rPh sb="0" eb="2">
      <t>トチギ</t>
    </rPh>
    <rPh sb="2" eb="3">
      <t>ケン</t>
    </rPh>
    <phoneticPr fontId="5"/>
  </si>
  <si>
    <t>三重県</t>
    <rPh sb="0" eb="2">
      <t>ミエ</t>
    </rPh>
    <rPh sb="2" eb="3">
      <t>ケン</t>
    </rPh>
    <phoneticPr fontId="5"/>
  </si>
  <si>
    <t>大阪府</t>
    <phoneticPr fontId="5"/>
  </si>
  <si>
    <t>学校法人岩尾昭和学園</t>
    <rPh sb="0" eb="2">
      <t>ガッコウ</t>
    </rPh>
    <rPh sb="2" eb="4">
      <t>ホウジン</t>
    </rPh>
    <rPh sb="4" eb="6">
      <t>イワオ</t>
    </rPh>
    <rPh sb="6" eb="8">
      <t>ショウワ</t>
    </rPh>
    <rPh sb="8" eb="10">
      <t>ガクエン</t>
    </rPh>
    <phoneticPr fontId="5"/>
  </si>
  <si>
    <t>A.学校法人岩尾昭和学園</t>
    <rPh sb="2" eb="4">
      <t>ガッコウ</t>
    </rPh>
    <rPh sb="4" eb="6">
      <t>ホウジン</t>
    </rPh>
    <rPh sb="6" eb="8">
      <t>イワオ</t>
    </rPh>
    <rPh sb="8" eb="10">
      <t>ショウワ</t>
    </rPh>
    <rPh sb="10" eb="12">
      <t>ガクエン</t>
    </rPh>
    <phoneticPr fontId="5"/>
  </si>
  <si>
    <t>一般管理費</t>
    <rPh sb="0" eb="2">
      <t>イッパン</t>
    </rPh>
    <rPh sb="2" eb="5">
      <t>カンリヒ</t>
    </rPh>
    <phoneticPr fontId="5"/>
  </si>
  <si>
    <t>事業費（再委託以外）の１０％のうち、一部</t>
    <rPh sb="18" eb="20">
      <t>イチブ</t>
    </rPh>
    <phoneticPr fontId="5"/>
  </si>
  <si>
    <t>山梨県</t>
    <phoneticPr fontId="5"/>
  </si>
  <si>
    <t>宮崎県</t>
    <phoneticPr fontId="5"/>
  </si>
  <si>
    <t>中央海産株式会社</t>
    <rPh sb="0" eb="2">
      <t>チュウオウ</t>
    </rPh>
    <rPh sb="2" eb="4">
      <t>カイサン</t>
    </rPh>
    <rPh sb="4" eb="6">
      <t>カブシキ</t>
    </rPh>
    <rPh sb="6" eb="8">
      <t>ガイシャ</t>
    </rPh>
    <phoneticPr fontId="5"/>
  </si>
  <si>
    <t>156,380/33</t>
    <phoneticPr fontId="5"/>
  </si>
  <si>
    <t>144,978/32</t>
    <phoneticPr fontId="5"/>
  </si>
  <si>
    <t>81,328/21</t>
    <phoneticPr fontId="5"/>
  </si>
  <si>
    <t>45,468/11</t>
    <phoneticPr fontId="5"/>
  </si>
  <si>
    <t>-</t>
    <phoneticPr fontId="5"/>
  </si>
  <si>
    <t>本事業は、教育振興基本計画に明記された職業教育の充実・推進のための事業であるため、国民や社会のニーズを反映している。</t>
    <rPh sb="41" eb="43">
      <t>コクミン</t>
    </rPh>
    <rPh sb="44" eb="46">
      <t>シャカイ</t>
    </rPh>
    <rPh sb="51" eb="53">
      <t>ハンエイ</t>
    </rPh>
    <phoneticPr fontId="5"/>
  </si>
  <si>
    <t>有</t>
  </si>
  <si>
    <t>先進的な取り組みを行う専門高校として、地域の拠点校となっている。また、専門高校の魅力ある取組例等を全国の教育委員会等に配布し、紹介している。</t>
    <phoneticPr fontId="5"/>
  </si>
  <si>
    <t>外部有識者からなる審査委員会において、事業経費の費目・使途の精査を行った。</t>
    <phoneticPr fontId="5"/>
  </si>
  <si>
    <t>支出先の選定に当たっては、十分な公告期間を確保した上で公募を行い、各分野の外部有識者からなる審査会議を開催し、提案のあった応募機関について、審査基準に基づいた適正な審査を実施していることから、その妥当性や競争性を確保しているところ。
また、委託費は、事業経費の費目・使途の内容を厳正に審査するなど、その必要性について適切にチェックを行っているところである。
なお、委託契約のうち一者応札となったものについて、公告期間の延長や仕様内容の見直しを検討し、一者応札とならないように努める。</t>
    <phoneticPr fontId="5"/>
  </si>
  <si>
    <t>初等中等教育振興事業委託費</t>
    <phoneticPr fontId="5"/>
  </si>
  <si>
    <t>※金額は単位未満四捨五入して記載していることから、合計が一致しない場合がある。
指定期間終了による指定校数減</t>
    <phoneticPr fontId="5"/>
  </si>
  <si>
    <t>Ｒ３年度までの毎年度指定校における「知識・技能の向上」等についての評価（生徒、教員、外部機関等）８０％を達成する。</t>
    <phoneticPr fontId="5"/>
  </si>
  <si>
    <t>-</t>
    <phoneticPr fontId="5"/>
  </si>
  <si>
    <t>○教育振興基本計画（平成30年6月15日閣議決定）
http://www.mext.go.jp/a_menu/keikaku/detail/1336379.htm
○スーパー・プロフェッショナル・ハイスクール（文科省ＨＰに指定校の事業計画書や研究実施報告を掲載）
http://www.mext.go.jp/a_menu/shotou/shinkou/shinko/1366335.htm
会議の開催が当初予定を下回ったため、No.0069「産業教育総合推進事業」へ0.4百万円流用</t>
    <rPh sb="207" eb="208">
      <t>シタ</t>
    </rPh>
    <rPh sb="222" eb="224">
      <t>サンギョウ</t>
    </rPh>
    <rPh sb="224" eb="226">
      <t>キョウイク</t>
    </rPh>
    <rPh sb="226" eb="228">
      <t>ソウゴウ</t>
    </rPh>
    <rPh sb="228" eb="230">
      <t>スイシン</t>
    </rPh>
    <rPh sb="230" eb="232">
      <t>ジギョウ</t>
    </rPh>
    <phoneticPr fontId="5"/>
  </si>
  <si>
    <t>-</t>
    <phoneticPr fontId="5"/>
  </si>
  <si>
    <t>新型コロナウイルスの影響により会議や実地調査の回数が減となったこと等のため</t>
    <rPh sb="0" eb="2">
      <t>シンガタ</t>
    </rPh>
    <rPh sb="10" eb="12">
      <t>エイキョウ</t>
    </rPh>
    <rPh sb="15" eb="17">
      <t>カイギ</t>
    </rPh>
    <rPh sb="18" eb="20">
      <t>ジッチ</t>
    </rPh>
    <rPh sb="20" eb="22">
      <t>チョウサ</t>
    </rPh>
    <rPh sb="23" eb="25">
      <t>カイスウ</t>
    </rPh>
    <rPh sb="26" eb="27">
      <t>ゲン</t>
    </rPh>
    <rPh sb="33" eb="34">
      <t>トウ</t>
    </rPh>
    <phoneticPr fontId="5"/>
  </si>
  <si>
    <t>事業の目的は明確だが、施策目標の達成手段としての位置付けが不明確であり、事業の実施方法等についても一層の工夫が必要である。また、成果目標については、事業の成果を測るため一層の工夫が必要であり、成果目標値についても水準の妥当性が判断できないため、検証する必要がある。成果目標については指定校にかかる満足度評価のみと事業目的との適合性が弱いため見直しが必要である。なお、支出先の選定については、競争性は十分に確保されており妥当である。</t>
    <phoneticPr fontId="5"/>
  </si>
  <si>
    <t>事業内容の一部改善</t>
  </si>
  <si>
    <t>１．事業評価の観点：この事業は、専門高校において産学等との連携強化等により高度な知識・技能を身に付けられる実践的な教育の充実を図るとともに、優れた取組や特色ある取組について全国の専門高校間で共有かつ広く社会へ発信することで専門高校の魅力を向上させることを目的とした事業であり、事業成果等の観点から検証を行った。
２．所見：この事業は、外部有識者の所見を踏まえ、事業実施方法等や成果目標については一層の工夫及び見直しを行うべきであり、目標値についても検証すべきである。</t>
  </si>
  <si>
    <t>年度内に改善を検討</t>
  </si>
  <si>
    <t>当事業は専門高校において高度な知識・技能を身に付けた専門的職業人を育成することを目的として実施しており、指定校による効果的・効率的な調査研究を実施し、指定期間終了後にはその成果を検証し取りまとめ、全国に普及している。成果目標値については、事業の目的に対する達成度が図られる指標となるよう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</si>
</sst>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194597</xdr:colOff>
      <xdr:row>742</xdr:row>
      <xdr:rowOff>212784</xdr:rowOff>
    </xdr:from>
    <xdr:to>
      <xdr:col>46</xdr:col>
      <xdr:colOff>153629</xdr:colOff>
      <xdr:row>758</xdr:row>
      <xdr:rowOff>399437</xdr:rowOff>
    </xdr:to>
    <xdr:pic>
      <xdr:nvPicPr>
        <xdr:cNvPr id="3" name="図 2"/>
        <xdr:cNvPicPr>
          <a:picLocks noChangeAspect="1"/>
        </xdr:cNvPicPr>
      </xdr:nvPicPr>
      <xdr:blipFill rotWithShape="1">
        <a:blip xmlns:r="http://schemas.openxmlformats.org/officeDocument/2006/relationships" r:embed="rId1"/>
        <a:srcRect l="28617" t="21913" r="28055" b="10458"/>
        <a:stretch/>
      </xdr:blipFill>
      <xdr:spPr>
        <a:xfrm>
          <a:off x="2652662" y="49169236"/>
          <a:ext cx="6923548" cy="6075765"/>
        </a:xfrm>
        <a:prstGeom prst="rect">
          <a:avLst/>
        </a:prstGeom>
      </xdr:spPr>
    </xdr:pic>
    <xdr:clientData/>
  </xdr:twoCellAnchor>
  <xdr:twoCellAnchor>
    <xdr:from>
      <xdr:col>36</xdr:col>
      <xdr:colOff>71694</xdr:colOff>
      <xdr:row>743</xdr:row>
      <xdr:rowOff>256048</xdr:rowOff>
    </xdr:from>
    <xdr:to>
      <xdr:col>40</xdr:col>
      <xdr:colOff>153630</xdr:colOff>
      <xdr:row>746</xdr:row>
      <xdr:rowOff>307257</xdr:rowOff>
    </xdr:to>
    <xdr:sp macro="" textlink="">
      <xdr:nvSpPr>
        <xdr:cNvPr id="2" name="角丸四角形 1"/>
        <xdr:cNvSpPr/>
      </xdr:nvSpPr>
      <xdr:spPr>
        <a:xfrm>
          <a:off x="7445888" y="49560725"/>
          <a:ext cx="901290" cy="109588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0.2</a:t>
          </a:r>
        </a:p>
        <a:p>
          <a:pPr algn="l"/>
          <a:r>
            <a:rPr kumimoji="1" lang="en-US" altLang="ja-JP" sz="1100">
              <a:solidFill>
                <a:schemeClr val="tx1"/>
              </a:solidFill>
            </a:rPr>
            <a:t>0.5</a:t>
          </a:r>
        </a:p>
        <a:p>
          <a:pPr algn="l"/>
          <a:r>
            <a:rPr kumimoji="1" lang="en-US" altLang="ja-JP" sz="1100">
              <a:solidFill>
                <a:schemeClr val="tx1"/>
              </a:solidFill>
            </a:rPr>
            <a:t>0.9</a:t>
          </a:r>
        </a:p>
        <a:p>
          <a:pPr algn="l"/>
          <a:endParaRPr kumimoji="1" lang="ja-JP" altLang="en-US" sz="1100">
            <a:solidFill>
              <a:schemeClr val="tx1"/>
            </a:solidFill>
          </a:endParaRPr>
        </a:p>
      </xdr:txBody>
    </xdr:sp>
    <xdr:clientData/>
  </xdr:twoCellAnchor>
  <xdr:twoCellAnchor>
    <xdr:from>
      <xdr:col>20</xdr:col>
      <xdr:colOff>61452</xdr:colOff>
      <xdr:row>744</xdr:row>
      <xdr:rowOff>307257</xdr:rowOff>
    </xdr:from>
    <xdr:to>
      <xdr:col>28</xdr:col>
      <xdr:colOff>20484</xdr:colOff>
      <xdr:row>745</xdr:row>
      <xdr:rowOff>327741</xdr:rowOff>
    </xdr:to>
    <xdr:sp macro="" textlink="">
      <xdr:nvSpPr>
        <xdr:cNvPr id="5" name="正方形/長方形 4"/>
        <xdr:cNvSpPr/>
      </xdr:nvSpPr>
      <xdr:spPr>
        <a:xfrm>
          <a:off x="4158226" y="52008547"/>
          <a:ext cx="1597742" cy="36871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a:solidFill>
                <a:schemeClr val="tx1"/>
              </a:solidFill>
              <a:latin typeface="+mn-ea"/>
              <a:ea typeface="+mn-ea"/>
            </a:rPr>
            <a:t>75.8 </a:t>
          </a:r>
          <a:r>
            <a:rPr kumimoji="1" lang="ja-JP" altLang="en-US" sz="2000">
              <a:solidFill>
                <a:schemeClr val="tx1"/>
              </a:solidFill>
              <a:latin typeface="+mn-ea"/>
              <a:ea typeface="+mn-ea"/>
            </a:rPr>
            <a:t>百万円</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32</xdr:col>
      <xdr:colOff>20482</xdr:colOff>
      <xdr:row>745</xdr:row>
      <xdr:rowOff>122903</xdr:rowOff>
    </xdr:from>
    <xdr:to>
      <xdr:col>36</xdr:col>
      <xdr:colOff>122902</xdr:colOff>
      <xdr:row>746</xdr:row>
      <xdr:rowOff>51210</xdr:rowOff>
    </xdr:to>
    <xdr:sp macro="" textlink="">
      <xdr:nvSpPr>
        <xdr:cNvPr id="6" name="正方形/長方形 5"/>
        <xdr:cNvSpPr/>
      </xdr:nvSpPr>
      <xdr:spPr>
        <a:xfrm>
          <a:off x="6575321" y="50124032"/>
          <a:ext cx="921775" cy="27653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70464</xdr:colOff>
      <xdr:row>745</xdr:row>
      <xdr:rowOff>131917</xdr:rowOff>
    </xdr:from>
    <xdr:to>
      <xdr:col>40</xdr:col>
      <xdr:colOff>122905</xdr:colOff>
      <xdr:row>745</xdr:row>
      <xdr:rowOff>337985</xdr:rowOff>
    </xdr:to>
    <xdr:sp macro="" textlink="">
      <xdr:nvSpPr>
        <xdr:cNvPr id="7" name="正方形/長方形 6"/>
        <xdr:cNvSpPr/>
      </xdr:nvSpPr>
      <xdr:spPr>
        <a:xfrm>
          <a:off x="7854335" y="50133046"/>
          <a:ext cx="462118" cy="20606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102420</xdr:colOff>
      <xdr:row>753</xdr:row>
      <xdr:rowOff>71694</xdr:rowOff>
    </xdr:from>
    <xdr:to>
      <xdr:col>25</xdr:col>
      <xdr:colOff>92177</xdr:colOff>
      <xdr:row>757</xdr:row>
      <xdr:rowOff>20484</xdr:rowOff>
    </xdr:to>
    <xdr:sp macro="" textlink="">
      <xdr:nvSpPr>
        <xdr:cNvPr id="8" name="テキスト ボックス 7"/>
        <xdr:cNvSpPr txBox="1"/>
      </xdr:nvSpPr>
      <xdr:spPr>
        <a:xfrm>
          <a:off x="3379839" y="52858629"/>
          <a:ext cx="1833306" cy="134169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400">
              <a:latin typeface="+mj-ea"/>
              <a:ea typeface="+mj-ea"/>
            </a:rPr>
            <a:t>A.</a:t>
          </a:r>
          <a:r>
            <a:rPr kumimoji="1" lang="ja-JP" altLang="en-US" sz="1400">
              <a:latin typeface="+mj-ea"/>
              <a:ea typeface="+mj-ea"/>
            </a:rPr>
            <a:t>都道府県、都道府県教育委員会、学校法人、政令指定都市</a:t>
          </a:r>
          <a:endParaRPr kumimoji="1" lang="en-US" altLang="ja-JP" sz="1400">
            <a:latin typeface="+mj-ea"/>
            <a:ea typeface="+mj-ea"/>
          </a:endParaRPr>
        </a:p>
        <a:p>
          <a:pPr algn="ctr"/>
          <a:r>
            <a:rPr kumimoji="1" lang="ja-JP" altLang="en-US" sz="1400">
              <a:latin typeface="+mj-ea"/>
              <a:ea typeface="+mj-ea"/>
            </a:rPr>
            <a:t>（全</a:t>
          </a:r>
          <a:r>
            <a:rPr kumimoji="1" lang="en-US" altLang="ja-JP" sz="1400">
              <a:latin typeface="+mj-ea"/>
              <a:ea typeface="+mj-ea"/>
            </a:rPr>
            <a:t>18</a:t>
          </a:r>
          <a:r>
            <a:rPr kumimoji="1" lang="ja-JP" altLang="en-US" sz="1400">
              <a:latin typeface="+mj-ea"/>
              <a:ea typeface="+mj-ea"/>
            </a:rPr>
            <a:t>機関）</a:t>
          </a:r>
          <a:endParaRPr kumimoji="1" lang="en-US" altLang="ja-JP" sz="1400">
            <a:latin typeface="+mj-ea"/>
            <a:ea typeface="+mj-ea"/>
          </a:endParaRPr>
        </a:p>
        <a:p>
          <a:pPr algn="ctr"/>
          <a:r>
            <a:rPr kumimoji="1" lang="en-US" altLang="ja-JP" sz="1400">
              <a:latin typeface="+mj-ea"/>
              <a:ea typeface="+mj-ea"/>
            </a:rPr>
            <a:t>66.2</a:t>
          </a:r>
          <a:r>
            <a:rPr kumimoji="1" lang="ja-JP" altLang="en-US" sz="1400">
              <a:latin typeface="+mj-ea"/>
              <a:ea typeface="+mj-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06" zoomScale="80" zoomScaleNormal="75" zoomScaleSheetLayoutView="80" zoomScalePageLayoutView="85" workbookViewId="0">
      <selection activeCell="BD712" sqref="BD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70</v>
      </c>
      <c r="AT2" s="218"/>
      <c r="AU2" s="218"/>
      <c r="AV2" s="51" t="str">
        <f>IF(AW2="", "", "-")</f>
        <v/>
      </c>
      <c r="AW2" s="417"/>
      <c r="AX2" s="417"/>
    </row>
    <row r="3" spans="1:50" ht="21" customHeight="1" thickBot="1" x14ac:dyDescent="0.2">
      <c r="A3" s="542" t="s">
        <v>426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562</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602</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605</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603</v>
      </c>
      <c r="H5" s="578"/>
      <c r="I5" s="578"/>
      <c r="J5" s="578"/>
      <c r="K5" s="578"/>
      <c r="L5" s="578"/>
      <c r="M5" s="579" t="s">
        <v>66</v>
      </c>
      <c r="N5" s="580"/>
      <c r="O5" s="580"/>
      <c r="P5" s="580"/>
      <c r="Q5" s="580"/>
      <c r="R5" s="581"/>
      <c r="S5" s="582" t="s">
        <v>604</v>
      </c>
      <c r="T5" s="578"/>
      <c r="U5" s="578"/>
      <c r="V5" s="578"/>
      <c r="W5" s="578"/>
      <c r="X5" s="583"/>
      <c r="Y5" s="736" t="s">
        <v>3</v>
      </c>
      <c r="Z5" s="737"/>
      <c r="AA5" s="737"/>
      <c r="AB5" s="737"/>
      <c r="AC5" s="737"/>
      <c r="AD5" s="738"/>
      <c r="AE5" s="739" t="s">
        <v>606</v>
      </c>
      <c r="AF5" s="739"/>
      <c r="AG5" s="739"/>
      <c r="AH5" s="739"/>
      <c r="AI5" s="739"/>
      <c r="AJ5" s="739"/>
      <c r="AK5" s="739"/>
      <c r="AL5" s="739"/>
      <c r="AM5" s="739"/>
      <c r="AN5" s="739"/>
      <c r="AO5" s="739"/>
      <c r="AP5" s="740"/>
      <c r="AQ5" s="741" t="s">
        <v>563</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84" customHeight="1" x14ac:dyDescent="0.15">
      <c r="A7" s="848" t="s">
        <v>22</v>
      </c>
      <c r="B7" s="849"/>
      <c r="C7" s="849"/>
      <c r="D7" s="849"/>
      <c r="E7" s="849"/>
      <c r="F7" s="850"/>
      <c r="G7" s="851" t="s">
        <v>564</v>
      </c>
      <c r="H7" s="852"/>
      <c r="I7" s="852"/>
      <c r="J7" s="852"/>
      <c r="K7" s="852"/>
      <c r="L7" s="852"/>
      <c r="M7" s="852"/>
      <c r="N7" s="852"/>
      <c r="O7" s="852"/>
      <c r="P7" s="852"/>
      <c r="Q7" s="852"/>
      <c r="R7" s="852"/>
      <c r="S7" s="852"/>
      <c r="T7" s="852"/>
      <c r="U7" s="852"/>
      <c r="V7" s="852"/>
      <c r="W7" s="852"/>
      <c r="X7" s="853"/>
      <c r="Y7" s="415" t="s">
        <v>390</v>
      </c>
      <c r="Z7" s="311"/>
      <c r="AA7" s="311"/>
      <c r="AB7" s="311"/>
      <c r="AC7" s="311"/>
      <c r="AD7" s="416"/>
      <c r="AE7" s="403" t="s">
        <v>565</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8" t="s">
        <v>259</v>
      </c>
      <c r="B8" s="849"/>
      <c r="C8" s="849"/>
      <c r="D8" s="849"/>
      <c r="E8" s="849"/>
      <c r="F8" s="850"/>
      <c r="G8" s="225" t="str">
        <f>入力規則等!A27</f>
        <v>子ども・若者育成支援、地方創生</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78" customHeight="1" x14ac:dyDescent="0.15">
      <c r="A9" s="149" t="s">
        <v>23</v>
      </c>
      <c r="B9" s="150"/>
      <c r="C9" s="150"/>
      <c r="D9" s="150"/>
      <c r="E9" s="150"/>
      <c r="F9" s="150"/>
      <c r="G9" s="591" t="s">
        <v>566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609</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v>173</v>
      </c>
      <c r="Q13" s="117"/>
      <c r="R13" s="117"/>
      <c r="S13" s="117"/>
      <c r="T13" s="117"/>
      <c r="U13" s="117"/>
      <c r="V13" s="118"/>
      <c r="W13" s="116">
        <v>148.9</v>
      </c>
      <c r="X13" s="117"/>
      <c r="Y13" s="117"/>
      <c r="Z13" s="117"/>
      <c r="AA13" s="117"/>
      <c r="AB13" s="117"/>
      <c r="AC13" s="118"/>
      <c r="AD13" s="116">
        <v>84.7</v>
      </c>
      <c r="AE13" s="117"/>
      <c r="AF13" s="117"/>
      <c r="AG13" s="117"/>
      <c r="AH13" s="117"/>
      <c r="AI13" s="117"/>
      <c r="AJ13" s="118"/>
      <c r="AK13" s="116">
        <v>47.9</v>
      </c>
      <c r="AL13" s="117"/>
      <c r="AM13" s="117"/>
      <c r="AN13" s="117"/>
      <c r="AO13" s="117"/>
      <c r="AP13" s="117"/>
      <c r="AQ13" s="118"/>
      <c r="AR13" s="113">
        <v>15</v>
      </c>
      <c r="AS13" s="114"/>
      <c r="AT13" s="114"/>
      <c r="AU13" s="114"/>
      <c r="AV13" s="114"/>
      <c r="AW13" s="114"/>
      <c r="AX13" s="414"/>
    </row>
    <row r="14" spans="1:50" ht="21" customHeight="1" x14ac:dyDescent="0.15">
      <c r="A14" s="146"/>
      <c r="B14" s="147"/>
      <c r="C14" s="147"/>
      <c r="D14" s="147"/>
      <c r="E14" s="147"/>
      <c r="F14" s="148"/>
      <c r="G14" s="766"/>
      <c r="H14" s="767"/>
      <c r="I14" s="594" t="s">
        <v>8</v>
      </c>
      <c r="J14" s="648"/>
      <c r="K14" s="648"/>
      <c r="L14" s="648"/>
      <c r="M14" s="648"/>
      <c r="N14" s="648"/>
      <c r="O14" s="649"/>
      <c r="P14" s="116" t="s">
        <v>564</v>
      </c>
      <c r="Q14" s="117"/>
      <c r="R14" s="117"/>
      <c r="S14" s="117"/>
      <c r="T14" s="117"/>
      <c r="U14" s="117"/>
      <c r="V14" s="118"/>
      <c r="W14" s="116" t="s">
        <v>564</v>
      </c>
      <c r="X14" s="117"/>
      <c r="Y14" s="117"/>
      <c r="Z14" s="117"/>
      <c r="AA14" s="117"/>
      <c r="AB14" s="117"/>
      <c r="AC14" s="118"/>
      <c r="AD14" s="116" t="s">
        <v>607</v>
      </c>
      <c r="AE14" s="117"/>
      <c r="AF14" s="117"/>
      <c r="AG14" s="117"/>
      <c r="AH14" s="117"/>
      <c r="AI14" s="117"/>
      <c r="AJ14" s="118"/>
      <c r="AK14" s="116" t="s">
        <v>653</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564</v>
      </c>
      <c r="Q15" s="117"/>
      <c r="R15" s="117"/>
      <c r="S15" s="117"/>
      <c r="T15" s="117"/>
      <c r="U15" s="117"/>
      <c r="V15" s="118"/>
      <c r="W15" s="116" t="s">
        <v>564</v>
      </c>
      <c r="X15" s="117"/>
      <c r="Y15" s="117"/>
      <c r="Z15" s="117"/>
      <c r="AA15" s="117"/>
      <c r="AB15" s="117"/>
      <c r="AC15" s="118"/>
      <c r="AD15" s="116" t="s">
        <v>564</v>
      </c>
      <c r="AE15" s="117"/>
      <c r="AF15" s="117"/>
      <c r="AG15" s="117"/>
      <c r="AH15" s="117"/>
      <c r="AI15" s="117"/>
      <c r="AJ15" s="118"/>
      <c r="AK15" s="116" t="s">
        <v>653</v>
      </c>
      <c r="AL15" s="117"/>
      <c r="AM15" s="117"/>
      <c r="AN15" s="117"/>
      <c r="AO15" s="117"/>
      <c r="AP15" s="117"/>
      <c r="AQ15" s="118"/>
      <c r="AR15" s="116" t="s">
        <v>653</v>
      </c>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564</v>
      </c>
      <c r="Q16" s="117"/>
      <c r="R16" s="117"/>
      <c r="S16" s="117"/>
      <c r="T16" s="117"/>
      <c r="U16" s="117"/>
      <c r="V16" s="118"/>
      <c r="W16" s="116" t="s">
        <v>564</v>
      </c>
      <c r="X16" s="117"/>
      <c r="Y16" s="117"/>
      <c r="Z16" s="117"/>
      <c r="AA16" s="117"/>
      <c r="AB16" s="117"/>
      <c r="AC16" s="118"/>
      <c r="AD16" s="116" t="s">
        <v>564</v>
      </c>
      <c r="AE16" s="117"/>
      <c r="AF16" s="117"/>
      <c r="AG16" s="117"/>
      <c r="AH16" s="117"/>
      <c r="AI16" s="117"/>
      <c r="AJ16" s="118"/>
      <c r="AK16" s="116" t="s">
        <v>653</v>
      </c>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564</v>
      </c>
      <c r="Q17" s="117"/>
      <c r="R17" s="117"/>
      <c r="S17" s="117"/>
      <c r="T17" s="117"/>
      <c r="U17" s="117"/>
      <c r="V17" s="118"/>
      <c r="W17" s="116" t="s">
        <v>564</v>
      </c>
      <c r="X17" s="117"/>
      <c r="Y17" s="117"/>
      <c r="Z17" s="117"/>
      <c r="AA17" s="117"/>
      <c r="AB17" s="117"/>
      <c r="AC17" s="118"/>
      <c r="AD17" s="116">
        <v>-0.4</v>
      </c>
      <c r="AE17" s="117"/>
      <c r="AF17" s="117"/>
      <c r="AG17" s="117"/>
      <c r="AH17" s="117"/>
      <c r="AI17" s="117"/>
      <c r="AJ17" s="118"/>
      <c r="AK17" s="116" t="s">
        <v>653</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8"/>
      <c r="H18" s="769"/>
      <c r="I18" s="756" t="s">
        <v>20</v>
      </c>
      <c r="J18" s="757"/>
      <c r="K18" s="757"/>
      <c r="L18" s="757"/>
      <c r="M18" s="757"/>
      <c r="N18" s="757"/>
      <c r="O18" s="758"/>
      <c r="P18" s="122">
        <f>SUM(P13:V17)</f>
        <v>173</v>
      </c>
      <c r="Q18" s="123"/>
      <c r="R18" s="123"/>
      <c r="S18" s="123"/>
      <c r="T18" s="123"/>
      <c r="U18" s="123"/>
      <c r="V18" s="124"/>
      <c r="W18" s="122">
        <f>SUM(W13:AC17)</f>
        <v>148.9</v>
      </c>
      <c r="X18" s="123"/>
      <c r="Y18" s="123"/>
      <c r="Z18" s="123"/>
      <c r="AA18" s="123"/>
      <c r="AB18" s="123"/>
      <c r="AC18" s="124"/>
      <c r="AD18" s="122">
        <f>SUM(AD13:AJ17)</f>
        <v>84.3</v>
      </c>
      <c r="AE18" s="123"/>
      <c r="AF18" s="123"/>
      <c r="AG18" s="123"/>
      <c r="AH18" s="123"/>
      <c r="AI18" s="123"/>
      <c r="AJ18" s="124"/>
      <c r="AK18" s="122">
        <f>SUM(AK13:AQ17)</f>
        <v>47.9</v>
      </c>
      <c r="AL18" s="123"/>
      <c r="AM18" s="123"/>
      <c r="AN18" s="123"/>
      <c r="AO18" s="123"/>
      <c r="AP18" s="123"/>
      <c r="AQ18" s="124"/>
      <c r="AR18" s="122">
        <f>SUM(AR13:AX17)</f>
        <v>15</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161</v>
      </c>
      <c r="Q19" s="117"/>
      <c r="R19" s="117"/>
      <c r="S19" s="117"/>
      <c r="T19" s="117"/>
      <c r="U19" s="117"/>
      <c r="V19" s="118"/>
      <c r="W19" s="116">
        <v>142.6</v>
      </c>
      <c r="X19" s="117"/>
      <c r="Y19" s="117"/>
      <c r="Z19" s="117"/>
      <c r="AA19" s="117"/>
      <c r="AB19" s="117"/>
      <c r="AC19" s="118"/>
      <c r="AD19" s="116">
        <v>75.8</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0.93063583815028905</v>
      </c>
      <c r="Q20" s="558"/>
      <c r="R20" s="558"/>
      <c r="S20" s="558"/>
      <c r="T20" s="558"/>
      <c r="U20" s="558"/>
      <c r="V20" s="558"/>
      <c r="W20" s="558">
        <f t="shared" ref="W20" si="0">IF(W18=0, "-", SUM(W19)/W18)</f>
        <v>0.95768972464741431</v>
      </c>
      <c r="X20" s="558"/>
      <c r="Y20" s="558"/>
      <c r="Z20" s="558"/>
      <c r="AA20" s="558"/>
      <c r="AB20" s="558"/>
      <c r="AC20" s="558"/>
      <c r="AD20" s="558">
        <f t="shared" ref="AD20" si="1">IF(AD18=0, "-", SUM(AD19)/AD18)</f>
        <v>0.89916963226571767</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4" t="s">
        <v>358</v>
      </c>
      <c r="H21" s="955"/>
      <c r="I21" s="955"/>
      <c r="J21" s="955"/>
      <c r="K21" s="955"/>
      <c r="L21" s="955"/>
      <c r="M21" s="955"/>
      <c r="N21" s="955"/>
      <c r="O21" s="955"/>
      <c r="P21" s="558">
        <f>IF(P19=0, "-", SUM(P19)/SUM(P13,P14))</f>
        <v>0.93063583815028905</v>
      </c>
      <c r="Q21" s="558"/>
      <c r="R21" s="558"/>
      <c r="S21" s="558"/>
      <c r="T21" s="558"/>
      <c r="U21" s="558"/>
      <c r="V21" s="558"/>
      <c r="W21" s="558">
        <f t="shared" ref="W21" si="2">IF(W19=0, "-", SUM(W19)/SUM(W13,W14))</f>
        <v>0.95768972464741431</v>
      </c>
      <c r="X21" s="558"/>
      <c r="Y21" s="558"/>
      <c r="Z21" s="558"/>
      <c r="AA21" s="558"/>
      <c r="AB21" s="558"/>
      <c r="AC21" s="558"/>
      <c r="AD21" s="558">
        <f t="shared" ref="AD21" si="3">IF(AD19=0, "-", SUM(AD19)/SUM(AD13,AD14))</f>
        <v>0.89492325855962218</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8.25" customHeight="1" x14ac:dyDescent="0.15">
      <c r="A23" s="199"/>
      <c r="B23" s="200"/>
      <c r="C23" s="200"/>
      <c r="D23" s="200"/>
      <c r="E23" s="200"/>
      <c r="F23" s="201"/>
      <c r="G23" s="190" t="s">
        <v>650</v>
      </c>
      <c r="H23" s="191"/>
      <c r="I23" s="191"/>
      <c r="J23" s="191"/>
      <c r="K23" s="191"/>
      <c r="L23" s="191"/>
      <c r="M23" s="191"/>
      <c r="N23" s="191"/>
      <c r="O23" s="192"/>
      <c r="P23" s="113">
        <v>45.5</v>
      </c>
      <c r="Q23" s="114"/>
      <c r="R23" s="114"/>
      <c r="S23" s="114"/>
      <c r="T23" s="114"/>
      <c r="U23" s="114"/>
      <c r="V23" s="115"/>
      <c r="W23" s="113">
        <v>13.4</v>
      </c>
      <c r="X23" s="114"/>
      <c r="Y23" s="114"/>
      <c r="Z23" s="114"/>
      <c r="AA23" s="114"/>
      <c r="AB23" s="114"/>
      <c r="AC23" s="115"/>
      <c r="AD23" s="207" t="s">
        <v>651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567</v>
      </c>
      <c r="H24" s="194"/>
      <c r="I24" s="194"/>
      <c r="J24" s="194"/>
      <c r="K24" s="194"/>
      <c r="L24" s="194"/>
      <c r="M24" s="194"/>
      <c r="N24" s="194"/>
      <c r="O24" s="195"/>
      <c r="P24" s="116">
        <v>1</v>
      </c>
      <c r="Q24" s="117"/>
      <c r="R24" s="117"/>
      <c r="S24" s="117"/>
      <c r="T24" s="117"/>
      <c r="U24" s="117"/>
      <c r="V24" s="118"/>
      <c r="W24" s="116">
        <v>0.5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568</v>
      </c>
      <c r="H25" s="194"/>
      <c r="I25" s="194"/>
      <c r="J25" s="194"/>
      <c r="K25" s="194"/>
      <c r="L25" s="194"/>
      <c r="M25" s="194"/>
      <c r="N25" s="194"/>
      <c r="O25" s="195"/>
      <c r="P25" s="116">
        <v>0.5</v>
      </c>
      <c r="Q25" s="117"/>
      <c r="R25" s="117"/>
      <c r="S25" s="117"/>
      <c r="T25" s="117"/>
      <c r="U25" s="117"/>
      <c r="V25" s="118"/>
      <c r="W25" s="116">
        <v>0.5</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570</v>
      </c>
      <c r="H26" s="194"/>
      <c r="I26" s="194"/>
      <c r="J26" s="194"/>
      <c r="K26" s="194"/>
      <c r="L26" s="194"/>
      <c r="M26" s="194"/>
      <c r="N26" s="194"/>
      <c r="O26" s="195"/>
      <c r="P26" s="116">
        <v>0.4</v>
      </c>
      <c r="Q26" s="117"/>
      <c r="R26" s="117"/>
      <c r="S26" s="117"/>
      <c r="T26" s="117"/>
      <c r="U26" s="117"/>
      <c r="V26" s="118"/>
      <c r="W26" s="116">
        <v>0.5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569</v>
      </c>
      <c r="H27" s="194"/>
      <c r="I27" s="194"/>
      <c r="J27" s="194"/>
      <c r="K27" s="194"/>
      <c r="L27" s="194"/>
      <c r="M27" s="194"/>
      <c r="N27" s="194"/>
      <c r="O27" s="195"/>
      <c r="P27" s="116">
        <v>0.5</v>
      </c>
      <c r="Q27" s="117"/>
      <c r="R27" s="117"/>
      <c r="S27" s="117"/>
      <c r="T27" s="117"/>
      <c r="U27" s="117"/>
      <c r="V27" s="118"/>
      <c r="W27" s="116">
        <v>0.1</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47.9</v>
      </c>
      <c r="Q29" s="117"/>
      <c r="R29" s="117"/>
      <c r="S29" s="117"/>
      <c r="T29" s="117"/>
      <c r="U29" s="117"/>
      <c r="V29" s="118"/>
      <c r="W29" s="222">
        <f>AR13</f>
        <v>15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393</v>
      </c>
      <c r="AF30" s="407"/>
      <c r="AG30" s="407"/>
      <c r="AH30" s="408"/>
      <c r="AI30" s="406" t="s">
        <v>415</v>
      </c>
      <c r="AJ30" s="407"/>
      <c r="AK30" s="407"/>
      <c r="AL30" s="408"/>
      <c r="AM30" s="409" t="s">
        <v>420</v>
      </c>
      <c r="AN30" s="409"/>
      <c r="AO30" s="409"/>
      <c r="AP30" s="406"/>
      <c r="AQ30" s="660" t="s">
        <v>235</v>
      </c>
      <c r="AR30" s="661"/>
      <c r="AS30" s="661"/>
      <c r="AT30" s="662"/>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564</v>
      </c>
      <c r="AR31" s="140"/>
      <c r="AS31" s="141" t="s">
        <v>236</v>
      </c>
      <c r="AT31" s="176"/>
      <c r="AU31" s="281">
        <v>3</v>
      </c>
      <c r="AV31" s="281"/>
      <c r="AW31" s="399" t="s">
        <v>181</v>
      </c>
      <c r="AX31" s="400"/>
    </row>
    <row r="32" spans="1:50" ht="27" customHeight="1" x14ac:dyDescent="0.15">
      <c r="A32" s="534"/>
      <c r="B32" s="532"/>
      <c r="C32" s="532"/>
      <c r="D32" s="532"/>
      <c r="E32" s="532"/>
      <c r="F32" s="533"/>
      <c r="G32" s="559" t="s">
        <v>652</v>
      </c>
      <c r="H32" s="560"/>
      <c r="I32" s="560"/>
      <c r="J32" s="560"/>
      <c r="K32" s="560"/>
      <c r="L32" s="560"/>
      <c r="M32" s="560"/>
      <c r="N32" s="560"/>
      <c r="O32" s="561"/>
      <c r="P32" s="165" t="s">
        <v>571</v>
      </c>
      <c r="Q32" s="165"/>
      <c r="R32" s="165"/>
      <c r="S32" s="165"/>
      <c r="T32" s="165"/>
      <c r="U32" s="165"/>
      <c r="V32" s="165"/>
      <c r="W32" s="165"/>
      <c r="X32" s="236"/>
      <c r="Y32" s="357" t="s">
        <v>12</v>
      </c>
      <c r="Z32" s="568"/>
      <c r="AA32" s="569"/>
      <c r="AB32" s="570" t="s">
        <v>372</v>
      </c>
      <c r="AC32" s="570"/>
      <c r="AD32" s="570"/>
      <c r="AE32" s="384">
        <v>82</v>
      </c>
      <c r="AF32" s="385"/>
      <c r="AG32" s="385"/>
      <c r="AH32" s="385"/>
      <c r="AI32" s="384">
        <v>89</v>
      </c>
      <c r="AJ32" s="385"/>
      <c r="AK32" s="385"/>
      <c r="AL32" s="385"/>
      <c r="AM32" s="384">
        <v>91.4</v>
      </c>
      <c r="AN32" s="385"/>
      <c r="AO32" s="385"/>
      <c r="AP32" s="385"/>
      <c r="AQ32" s="119" t="s">
        <v>564</v>
      </c>
      <c r="AR32" s="120"/>
      <c r="AS32" s="120"/>
      <c r="AT32" s="121"/>
      <c r="AU32" s="385" t="s">
        <v>564</v>
      </c>
      <c r="AV32" s="385"/>
      <c r="AW32" s="385"/>
      <c r="AX32" s="387"/>
    </row>
    <row r="33" spans="1:50" ht="27"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372</v>
      </c>
      <c r="AC33" s="541"/>
      <c r="AD33" s="541"/>
      <c r="AE33" s="384">
        <v>80</v>
      </c>
      <c r="AF33" s="385"/>
      <c r="AG33" s="385"/>
      <c r="AH33" s="385"/>
      <c r="AI33" s="384">
        <v>80</v>
      </c>
      <c r="AJ33" s="385"/>
      <c r="AK33" s="385"/>
      <c r="AL33" s="385"/>
      <c r="AM33" s="384">
        <v>80</v>
      </c>
      <c r="AN33" s="385"/>
      <c r="AO33" s="385"/>
      <c r="AP33" s="385"/>
      <c r="AQ33" s="119" t="s">
        <v>564</v>
      </c>
      <c r="AR33" s="120"/>
      <c r="AS33" s="120"/>
      <c r="AT33" s="121"/>
      <c r="AU33" s="385">
        <v>80</v>
      </c>
      <c r="AV33" s="385"/>
      <c r="AW33" s="385"/>
      <c r="AX33" s="387"/>
    </row>
    <row r="34" spans="1:50" ht="31.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102.5</v>
      </c>
      <c r="AF34" s="385"/>
      <c r="AG34" s="385"/>
      <c r="AH34" s="385"/>
      <c r="AI34" s="384">
        <v>111.3</v>
      </c>
      <c r="AJ34" s="385"/>
      <c r="AK34" s="385"/>
      <c r="AL34" s="385"/>
      <c r="AM34" s="384">
        <v>114.3</v>
      </c>
      <c r="AN34" s="385"/>
      <c r="AO34" s="385"/>
      <c r="AP34" s="385"/>
      <c r="AQ34" s="119" t="s">
        <v>564</v>
      </c>
      <c r="AR34" s="120"/>
      <c r="AS34" s="120"/>
      <c r="AT34" s="121"/>
      <c r="AU34" s="385" t="s">
        <v>564</v>
      </c>
      <c r="AV34" s="385"/>
      <c r="AW34" s="385"/>
      <c r="AX34" s="387"/>
    </row>
    <row r="35" spans="1:50" ht="23.25" customHeight="1" x14ac:dyDescent="0.15">
      <c r="A35" s="924" t="s">
        <v>381</v>
      </c>
      <c r="B35" s="925"/>
      <c r="C35" s="925"/>
      <c r="D35" s="925"/>
      <c r="E35" s="925"/>
      <c r="F35" s="926"/>
      <c r="G35" s="930" t="s">
        <v>572</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hidden="1" customHeight="1" x14ac:dyDescent="0.15">
      <c r="A37" s="663" t="s">
        <v>353</v>
      </c>
      <c r="B37" s="664"/>
      <c r="C37" s="664"/>
      <c r="D37" s="664"/>
      <c r="E37" s="664"/>
      <c r="F37" s="665"/>
      <c r="G37" s="584" t="s">
        <v>146</v>
      </c>
      <c r="H37" s="401"/>
      <c r="I37" s="401"/>
      <c r="J37" s="401"/>
      <c r="K37" s="401"/>
      <c r="L37" s="401"/>
      <c r="M37" s="401"/>
      <c r="N37" s="401"/>
      <c r="O37" s="585"/>
      <c r="P37" s="650" t="s">
        <v>59</v>
      </c>
      <c r="Q37" s="401"/>
      <c r="R37" s="401"/>
      <c r="S37" s="401"/>
      <c r="T37" s="401"/>
      <c r="U37" s="401"/>
      <c r="V37" s="401"/>
      <c r="W37" s="401"/>
      <c r="X37" s="585"/>
      <c r="Y37" s="651"/>
      <c r="Z37" s="652"/>
      <c r="AA37" s="653"/>
      <c r="AB37" s="654" t="s">
        <v>11</v>
      </c>
      <c r="AC37" s="655"/>
      <c r="AD37" s="656"/>
      <c r="AE37" s="388" t="s">
        <v>393</v>
      </c>
      <c r="AF37" s="389"/>
      <c r="AG37" s="389"/>
      <c r="AH37" s="390"/>
      <c r="AI37" s="388" t="s">
        <v>391</v>
      </c>
      <c r="AJ37" s="389"/>
      <c r="AK37" s="389"/>
      <c r="AL37" s="390"/>
      <c r="AM37" s="395" t="s">
        <v>420</v>
      </c>
      <c r="AN37" s="395"/>
      <c r="AO37" s="395"/>
      <c r="AP37" s="395"/>
      <c r="AQ37" s="277" t="s">
        <v>235</v>
      </c>
      <c r="AR37" s="278"/>
      <c r="AS37" s="278"/>
      <c r="AT37" s="279"/>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7" t="s">
        <v>12</v>
      </c>
      <c r="Z39" s="568"/>
      <c r="AA39" s="569"/>
      <c r="AB39" s="570"/>
      <c r="AC39" s="570"/>
      <c r="AD39" s="57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4" t="s">
        <v>381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1"/>
      <c r="I44" s="401"/>
      <c r="J44" s="401"/>
      <c r="K44" s="401"/>
      <c r="L44" s="401"/>
      <c r="M44" s="401"/>
      <c r="N44" s="401"/>
      <c r="O44" s="585"/>
      <c r="P44" s="650" t="s">
        <v>59</v>
      </c>
      <c r="Q44" s="401"/>
      <c r="R44" s="401"/>
      <c r="S44" s="401"/>
      <c r="T44" s="401"/>
      <c r="U44" s="401"/>
      <c r="V44" s="401"/>
      <c r="W44" s="401"/>
      <c r="X44" s="585"/>
      <c r="Y44" s="651"/>
      <c r="Z44" s="652"/>
      <c r="AA44" s="653"/>
      <c r="AB44" s="654" t="s">
        <v>11</v>
      </c>
      <c r="AC44" s="655"/>
      <c r="AD44" s="656"/>
      <c r="AE44" s="388" t="s">
        <v>393</v>
      </c>
      <c r="AF44" s="389"/>
      <c r="AG44" s="389"/>
      <c r="AH44" s="390"/>
      <c r="AI44" s="388" t="s">
        <v>391</v>
      </c>
      <c r="AJ44" s="389"/>
      <c r="AK44" s="389"/>
      <c r="AL44" s="390"/>
      <c r="AM44" s="395" t="s">
        <v>420</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4" t="s">
        <v>381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0" t="s">
        <v>59</v>
      </c>
      <c r="Q51" s="401"/>
      <c r="R51" s="401"/>
      <c r="S51" s="401"/>
      <c r="T51" s="401"/>
      <c r="U51" s="401"/>
      <c r="V51" s="401"/>
      <c r="W51" s="401"/>
      <c r="X51" s="585"/>
      <c r="Y51" s="651"/>
      <c r="Z51" s="652"/>
      <c r="AA51" s="653"/>
      <c r="AB51" s="654" t="s">
        <v>11</v>
      </c>
      <c r="AC51" s="655"/>
      <c r="AD51" s="656"/>
      <c r="AE51" s="388" t="s">
        <v>393</v>
      </c>
      <c r="AF51" s="389"/>
      <c r="AG51" s="389"/>
      <c r="AH51" s="390"/>
      <c r="AI51" s="388" t="s">
        <v>391</v>
      </c>
      <c r="AJ51" s="389"/>
      <c r="AK51" s="389"/>
      <c r="AL51" s="390"/>
      <c r="AM51" s="395" t="s">
        <v>420</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4" t="s">
        <v>381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0" t="s">
        <v>59</v>
      </c>
      <c r="Q58" s="401"/>
      <c r="R58" s="401"/>
      <c r="S58" s="401"/>
      <c r="T58" s="401"/>
      <c r="U58" s="401"/>
      <c r="V58" s="401"/>
      <c r="W58" s="401"/>
      <c r="X58" s="585"/>
      <c r="Y58" s="651"/>
      <c r="Z58" s="652"/>
      <c r="AA58" s="653"/>
      <c r="AB58" s="654" t="s">
        <v>11</v>
      </c>
      <c r="AC58" s="655"/>
      <c r="AD58" s="656"/>
      <c r="AE58" s="388" t="s">
        <v>393</v>
      </c>
      <c r="AF58" s="389"/>
      <c r="AG58" s="389"/>
      <c r="AH58" s="390"/>
      <c r="AI58" s="388" t="s">
        <v>391</v>
      </c>
      <c r="AJ58" s="389"/>
      <c r="AK58" s="389"/>
      <c r="AL58" s="390"/>
      <c r="AM58" s="395" t="s">
        <v>420</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4" t="s">
        <v>381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88" t="s">
        <v>393</v>
      </c>
      <c r="AF65" s="389"/>
      <c r="AG65" s="389"/>
      <c r="AH65" s="390"/>
      <c r="AI65" s="388" t="s">
        <v>391</v>
      </c>
      <c r="AJ65" s="389"/>
      <c r="AK65" s="389"/>
      <c r="AL65" s="390"/>
      <c r="AM65" s="395" t="s">
        <v>420</v>
      </c>
      <c r="AN65" s="395"/>
      <c r="AO65" s="395"/>
      <c r="AP65" s="395"/>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1"/>
      <c r="AF66" s="352"/>
      <c r="AG66" s="352"/>
      <c r="AH66" s="353"/>
      <c r="AI66" s="351"/>
      <c r="AJ66" s="352"/>
      <c r="AK66" s="352"/>
      <c r="AL66" s="353"/>
      <c r="AM66" s="396"/>
      <c r="AN66" s="396"/>
      <c r="AO66" s="396"/>
      <c r="AP66" s="396"/>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371</v>
      </c>
      <c r="AC67" s="979"/>
      <c r="AD67" s="97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371</v>
      </c>
      <c r="AC68" s="1003"/>
      <c r="AD68" s="100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372</v>
      </c>
      <c r="AC69" s="1004"/>
      <c r="AD69" s="1004"/>
      <c r="AE69" s="836"/>
      <c r="AF69" s="837"/>
      <c r="AG69" s="837"/>
      <c r="AH69" s="837"/>
      <c r="AI69" s="836"/>
      <c r="AJ69" s="837"/>
      <c r="AK69" s="837"/>
      <c r="AL69" s="837"/>
      <c r="AM69" s="836"/>
      <c r="AN69" s="837"/>
      <c r="AO69" s="837"/>
      <c r="AP69" s="837"/>
      <c r="AQ69" s="384"/>
      <c r="AR69" s="385"/>
      <c r="AS69" s="385"/>
      <c r="AT69" s="386"/>
      <c r="AU69" s="385"/>
      <c r="AV69" s="385"/>
      <c r="AW69" s="385"/>
      <c r="AX69" s="387"/>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370</v>
      </c>
      <c r="X70" s="972"/>
      <c r="Y70" s="977" t="s">
        <v>12</v>
      </c>
      <c r="Z70" s="977"/>
      <c r="AA70" s="978"/>
      <c r="AB70" s="979" t="s">
        <v>371</v>
      </c>
      <c r="AC70" s="979"/>
      <c r="AD70" s="97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371</v>
      </c>
      <c r="AC71" s="1003"/>
      <c r="AD71" s="100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372</v>
      </c>
      <c r="AC72" s="1004"/>
      <c r="AD72" s="100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88" t="s">
        <v>393</v>
      </c>
      <c r="AF73" s="389"/>
      <c r="AG73" s="389"/>
      <c r="AH73" s="390"/>
      <c r="AI73" s="388" t="s">
        <v>391</v>
      </c>
      <c r="AJ73" s="389"/>
      <c r="AK73" s="389"/>
      <c r="AL73" s="390"/>
      <c r="AM73" s="395" t="s">
        <v>420</v>
      </c>
      <c r="AN73" s="395"/>
      <c r="AO73" s="395"/>
      <c r="AP73" s="395"/>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39" t="s">
        <v>384</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432</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88" t="s">
        <v>11</v>
      </c>
      <c r="AC85" s="389"/>
      <c r="AD85" s="390"/>
      <c r="AE85" s="388" t="s">
        <v>393</v>
      </c>
      <c r="AF85" s="389"/>
      <c r="AG85" s="389"/>
      <c r="AH85" s="390"/>
      <c r="AI85" s="388" t="s">
        <v>391</v>
      </c>
      <c r="AJ85" s="389"/>
      <c r="AK85" s="389"/>
      <c r="AL85" s="390"/>
      <c r="AM85" s="395" t="s">
        <v>420</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88" t="s">
        <v>11</v>
      </c>
      <c r="AC90" s="389"/>
      <c r="AD90" s="390"/>
      <c r="AE90" s="388" t="s">
        <v>393</v>
      </c>
      <c r="AF90" s="389"/>
      <c r="AG90" s="389"/>
      <c r="AH90" s="390"/>
      <c r="AI90" s="388" t="s">
        <v>391</v>
      </c>
      <c r="AJ90" s="389"/>
      <c r="AK90" s="389"/>
      <c r="AL90" s="390"/>
      <c r="AM90" s="395" t="s">
        <v>420</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88" t="s">
        <v>11</v>
      </c>
      <c r="AC95" s="389"/>
      <c r="AD95" s="390"/>
      <c r="AE95" s="388" t="s">
        <v>393</v>
      </c>
      <c r="AF95" s="389"/>
      <c r="AG95" s="389"/>
      <c r="AH95" s="390"/>
      <c r="AI95" s="388" t="s">
        <v>391</v>
      </c>
      <c r="AJ95" s="389"/>
      <c r="AK95" s="389"/>
      <c r="AL95" s="390"/>
      <c r="AM95" s="395" t="s">
        <v>420</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393</v>
      </c>
      <c r="AF100" s="846"/>
      <c r="AG100" s="846"/>
      <c r="AH100" s="847"/>
      <c r="AI100" s="845" t="s">
        <v>413</v>
      </c>
      <c r="AJ100" s="846"/>
      <c r="AK100" s="846"/>
      <c r="AL100" s="847"/>
      <c r="AM100" s="845" t="s">
        <v>420</v>
      </c>
      <c r="AN100" s="846"/>
      <c r="AO100" s="846"/>
      <c r="AP100" s="847"/>
      <c r="AQ100" s="956" t="s">
        <v>433</v>
      </c>
      <c r="AR100" s="957"/>
      <c r="AS100" s="957"/>
      <c r="AT100" s="958"/>
      <c r="AU100" s="956" t="s">
        <v>434</v>
      </c>
      <c r="AV100" s="957"/>
      <c r="AW100" s="957"/>
      <c r="AX100" s="959"/>
    </row>
    <row r="101" spans="1:60" ht="23.25" customHeight="1" x14ac:dyDescent="0.15">
      <c r="A101" s="510"/>
      <c r="B101" s="511"/>
      <c r="C101" s="511"/>
      <c r="D101" s="511"/>
      <c r="E101" s="511"/>
      <c r="F101" s="512"/>
      <c r="G101" s="165" t="s">
        <v>573</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574</v>
      </c>
      <c r="AC101" s="570"/>
      <c r="AD101" s="570"/>
      <c r="AE101" s="384">
        <v>33</v>
      </c>
      <c r="AF101" s="385"/>
      <c r="AG101" s="385"/>
      <c r="AH101" s="386"/>
      <c r="AI101" s="384">
        <v>32</v>
      </c>
      <c r="AJ101" s="385"/>
      <c r="AK101" s="385"/>
      <c r="AL101" s="386"/>
      <c r="AM101" s="384">
        <v>21</v>
      </c>
      <c r="AN101" s="385"/>
      <c r="AO101" s="385"/>
      <c r="AP101" s="386"/>
      <c r="AQ101" s="384" t="s">
        <v>655</v>
      </c>
      <c r="AR101" s="385"/>
      <c r="AS101" s="385"/>
      <c r="AT101" s="386"/>
      <c r="AU101" s="384" t="s">
        <v>608</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574</v>
      </c>
      <c r="AC102" s="570"/>
      <c r="AD102" s="570"/>
      <c r="AE102" s="378">
        <v>31</v>
      </c>
      <c r="AF102" s="378"/>
      <c r="AG102" s="378"/>
      <c r="AH102" s="378"/>
      <c r="AI102" s="378">
        <v>32</v>
      </c>
      <c r="AJ102" s="378"/>
      <c r="AK102" s="378"/>
      <c r="AL102" s="378"/>
      <c r="AM102" s="378">
        <v>21</v>
      </c>
      <c r="AN102" s="378"/>
      <c r="AO102" s="378"/>
      <c r="AP102" s="378"/>
      <c r="AQ102" s="836">
        <v>11</v>
      </c>
      <c r="AR102" s="837"/>
      <c r="AS102" s="837"/>
      <c r="AT102" s="838"/>
      <c r="AU102" s="836">
        <v>2</v>
      </c>
      <c r="AV102" s="837"/>
      <c r="AW102" s="837"/>
      <c r="AX102" s="838"/>
    </row>
    <row r="103" spans="1:60" ht="31.5" hidden="1"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393</v>
      </c>
      <c r="AF103" s="313"/>
      <c r="AG103" s="313"/>
      <c r="AH103" s="314"/>
      <c r="AI103" s="318" t="s">
        <v>391</v>
      </c>
      <c r="AJ103" s="313"/>
      <c r="AK103" s="313"/>
      <c r="AL103" s="314"/>
      <c r="AM103" s="318" t="s">
        <v>420</v>
      </c>
      <c r="AN103" s="313"/>
      <c r="AO103" s="313"/>
      <c r="AP103" s="314"/>
      <c r="AQ103" s="380" t="s">
        <v>433</v>
      </c>
      <c r="AR103" s="381"/>
      <c r="AS103" s="381"/>
      <c r="AT103" s="382"/>
      <c r="AU103" s="380" t="s">
        <v>434</v>
      </c>
      <c r="AV103" s="381"/>
      <c r="AW103" s="381"/>
      <c r="AX103" s="383"/>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c r="AC105" s="427"/>
      <c r="AD105" s="428"/>
      <c r="AE105" s="378"/>
      <c r="AF105" s="378"/>
      <c r="AG105" s="378"/>
      <c r="AH105" s="378"/>
      <c r="AI105" s="378"/>
      <c r="AJ105" s="378"/>
      <c r="AK105" s="378"/>
      <c r="AL105" s="378"/>
      <c r="AM105" s="378"/>
      <c r="AN105" s="378"/>
      <c r="AO105" s="378"/>
      <c r="AP105" s="378"/>
      <c r="AQ105" s="384"/>
      <c r="AR105" s="385"/>
      <c r="AS105" s="385"/>
      <c r="AT105" s="386"/>
      <c r="AU105" s="836"/>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393</v>
      </c>
      <c r="AF106" s="313"/>
      <c r="AG106" s="313"/>
      <c r="AH106" s="314"/>
      <c r="AI106" s="318" t="s">
        <v>391</v>
      </c>
      <c r="AJ106" s="313"/>
      <c r="AK106" s="313"/>
      <c r="AL106" s="314"/>
      <c r="AM106" s="318" t="s">
        <v>420</v>
      </c>
      <c r="AN106" s="313"/>
      <c r="AO106" s="313"/>
      <c r="AP106" s="314"/>
      <c r="AQ106" s="380" t="s">
        <v>433</v>
      </c>
      <c r="AR106" s="381"/>
      <c r="AS106" s="381"/>
      <c r="AT106" s="382"/>
      <c r="AU106" s="380" t="s">
        <v>434</v>
      </c>
      <c r="AV106" s="381"/>
      <c r="AW106" s="381"/>
      <c r="AX106" s="383"/>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393</v>
      </c>
      <c r="AF109" s="313"/>
      <c r="AG109" s="313"/>
      <c r="AH109" s="314"/>
      <c r="AI109" s="318" t="s">
        <v>391</v>
      </c>
      <c r="AJ109" s="313"/>
      <c r="AK109" s="313"/>
      <c r="AL109" s="314"/>
      <c r="AM109" s="318" t="s">
        <v>420</v>
      </c>
      <c r="AN109" s="313"/>
      <c r="AO109" s="313"/>
      <c r="AP109" s="314"/>
      <c r="AQ109" s="380" t="s">
        <v>433</v>
      </c>
      <c r="AR109" s="381"/>
      <c r="AS109" s="381"/>
      <c r="AT109" s="382"/>
      <c r="AU109" s="380" t="s">
        <v>434</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393</v>
      </c>
      <c r="AF112" s="313"/>
      <c r="AG112" s="313"/>
      <c r="AH112" s="314"/>
      <c r="AI112" s="318" t="s">
        <v>391</v>
      </c>
      <c r="AJ112" s="313"/>
      <c r="AK112" s="313"/>
      <c r="AL112" s="314"/>
      <c r="AM112" s="318" t="s">
        <v>420</v>
      </c>
      <c r="AN112" s="313"/>
      <c r="AO112" s="313"/>
      <c r="AP112" s="314"/>
      <c r="AQ112" s="380" t="s">
        <v>433</v>
      </c>
      <c r="AR112" s="381"/>
      <c r="AS112" s="381"/>
      <c r="AT112" s="382"/>
      <c r="AU112" s="380" t="s">
        <v>434</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393</v>
      </c>
      <c r="AF115" s="313"/>
      <c r="AG115" s="313"/>
      <c r="AH115" s="314"/>
      <c r="AI115" s="318" t="s">
        <v>391</v>
      </c>
      <c r="AJ115" s="313"/>
      <c r="AK115" s="313"/>
      <c r="AL115" s="314"/>
      <c r="AM115" s="318" t="s">
        <v>420</v>
      </c>
      <c r="AN115" s="313"/>
      <c r="AO115" s="313"/>
      <c r="AP115" s="314"/>
      <c r="AQ115" s="354" t="s">
        <v>435</v>
      </c>
      <c r="AR115" s="355"/>
      <c r="AS115" s="355"/>
      <c r="AT115" s="355"/>
      <c r="AU115" s="355"/>
      <c r="AV115" s="355"/>
      <c r="AW115" s="355"/>
      <c r="AX115" s="356"/>
    </row>
    <row r="116" spans="1:50" ht="23.25" customHeight="1" x14ac:dyDescent="0.15">
      <c r="A116" s="307"/>
      <c r="B116" s="308"/>
      <c r="C116" s="308"/>
      <c r="D116" s="308"/>
      <c r="E116" s="308"/>
      <c r="F116" s="309"/>
      <c r="G116" s="371" t="s">
        <v>575</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576</v>
      </c>
      <c r="AC116" s="316"/>
      <c r="AD116" s="317"/>
      <c r="AE116" s="378">
        <v>4739</v>
      </c>
      <c r="AF116" s="378"/>
      <c r="AG116" s="378"/>
      <c r="AH116" s="378"/>
      <c r="AI116" s="378">
        <v>4531</v>
      </c>
      <c r="AJ116" s="378"/>
      <c r="AK116" s="378"/>
      <c r="AL116" s="378"/>
      <c r="AM116" s="378">
        <v>3873</v>
      </c>
      <c r="AN116" s="378"/>
      <c r="AO116" s="378"/>
      <c r="AP116" s="378"/>
      <c r="AQ116" s="384">
        <v>4133</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577</v>
      </c>
      <c r="AC117" s="361"/>
      <c r="AD117" s="362"/>
      <c r="AE117" s="322" t="s">
        <v>640</v>
      </c>
      <c r="AF117" s="322"/>
      <c r="AG117" s="322"/>
      <c r="AH117" s="322"/>
      <c r="AI117" s="322" t="s">
        <v>641</v>
      </c>
      <c r="AJ117" s="322"/>
      <c r="AK117" s="322"/>
      <c r="AL117" s="322"/>
      <c r="AM117" s="322" t="s">
        <v>642</v>
      </c>
      <c r="AN117" s="322"/>
      <c r="AO117" s="322"/>
      <c r="AP117" s="322"/>
      <c r="AQ117" s="322" t="s">
        <v>643</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393</v>
      </c>
      <c r="AF118" s="313"/>
      <c r="AG118" s="313"/>
      <c r="AH118" s="314"/>
      <c r="AI118" s="318" t="s">
        <v>391</v>
      </c>
      <c r="AJ118" s="313"/>
      <c r="AK118" s="313"/>
      <c r="AL118" s="314"/>
      <c r="AM118" s="318" t="s">
        <v>420</v>
      </c>
      <c r="AN118" s="313"/>
      <c r="AO118" s="313"/>
      <c r="AP118" s="314"/>
      <c r="AQ118" s="354" t="s">
        <v>435</v>
      </c>
      <c r="AR118" s="355"/>
      <c r="AS118" s="355"/>
      <c r="AT118" s="355"/>
      <c r="AU118" s="355"/>
      <c r="AV118" s="355"/>
      <c r="AW118" s="355"/>
      <c r="AX118" s="356"/>
    </row>
    <row r="119" spans="1:50" ht="23.25" hidden="1" customHeight="1" x14ac:dyDescent="0.15">
      <c r="A119" s="307"/>
      <c r="B119" s="308"/>
      <c r="C119" s="308"/>
      <c r="D119" s="308"/>
      <c r="E119" s="308"/>
      <c r="F119" s="309"/>
      <c r="G119" s="371"/>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393</v>
      </c>
      <c r="AF121" s="313"/>
      <c r="AG121" s="313"/>
      <c r="AH121" s="314"/>
      <c r="AI121" s="318" t="s">
        <v>391</v>
      </c>
      <c r="AJ121" s="313"/>
      <c r="AK121" s="313"/>
      <c r="AL121" s="314"/>
      <c r="AM121" s="318" t="s">
        <v>420</v>
      </c>
      <c r="AN121" s="313"/>
      <c r="AO121" s="313"/>
      <c r="AP121" s="314"/>
      <c r="AQ121" s="354" t="s">
        <v>435</v>
      </c>
      <c r="AR121" s="355"/>
      <c r="AS121" s="355"/>
      <c r="AT121" s="355"/>
      <c r="AU121" s="355"/>
      <c r="AV121" s="355"/>
      <c r="AW121" s="355"/>
      <c r="AX121" s="356"/>
    </row>
    <row r="122" spans="1:50" ht="23.25" hidden="1" customHeight="1" x14ac:dyDescent="0.15">
      <c r="A122" s="307"/>
      <c r="B122" s="308"/>
      <c r="C122" s="308"/>
      <c r="D122" s="308"/>
      <c r="E122" s="308"/>
      <c r="F122" s="309"/>
      <c r="G122" s="371" t="s">
        <v>578</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579</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393</v>
      </c>
      <c r="AF124" s="313"/>
      <c r="AG124" s="313"/>
      <c r="AH124" s="314"/>
      <c r="AI124" s="318" t="s">
        <v>391</v>
      </c>
      <c r="AJ124" s="313"/>
      <c r="AK124" s="313"/>
      <c r="AL124" s="314"/>
      <c r="AM124" s="318" t="s">
        <v>420</v>
      </c>
      <c r="AN124" s="313"/>
      <c r="AO124" s="313"/>
      <c r="AP124" s="314"/>
      <c r="AQ124" s="354" t="s">
        <v>435</v>
      </c>
      <c r="AR124" s="355"/>
      <c r="AS124" s="355"/>
      <c r="AT124" s="355"/>
      <c r="AU124" s="355"/>
      <c r="AV124" s="355"/>
      <c r="AW124" s="355"/>
      <c r="AX124" s="356"/>
    </row>
    <row r="125" spans="1:50" ht="23.25" hidden="1" customHeight="1" x14ac:dyDescent="0.15">
      <c r="A125" s="307"/>
      <c r="B125" s="308"/>
      <c r="C125" s="308"/>
      <c r="D125" s="308"/>
      <c r="E125" s="308"/>
      <c r="F125" s="309"/>
      <c r="G125" s="371" t="s">
        <v>578</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579</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393</v>
      </c>
      <c r="AF127" s="313"/>
      <c r="AG127" s="313"/>
      <c r="AH127" s="314"/>
      <c r="AI127" s="318" t="s">
        <v>391</v>
      </c>
      <c r="AJ127" s="313"/>
      <c r="AK127" s="313"/>
      <c r="AL127" s="314"/>
      <c r="AM127" s="318" t="s">
        <v>420</v>
      </c>
      <c r="AN127" s="313"/>
      <c r="AO127" s="313"/>
      <c r="AP127" s="314"/>
      <c r="AQ127" s="354" t="s">
        <v>435</v>
      </c>
      <c r="AR127" s="355"/>
      <c r="AS127" s="355"/>
      <c r="AT127" s="355"/>
      <c r="AU127" s="355"/>
      <c r="AV127" s="355"/>
      <c r="AW127" s="355"/>
      <c r="AX127" s="356"/>
    </row>
    <row r="128" spans="1:50" ht="23.25" hidden="1" customHeight="1" x14ac:dyDescent="0.15">
      <c r="A128" s="307"/>
      <c r="B128" s="308"/>
      <c r="C128" s="308"/>
      <c r="D128" s="308"/>
      <c r="E128" s="308"/>
      <c r="F128" s="309"/>
      <c r="G128" s="371" t="s">
        <v>578</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579</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408</v>
      </c>
      <c r="B130" s="1020"/>
      <c r="C130" s="1019" t="s">
        <v>239</v>
      </c>
      <c r="D130" s="1020"/>
      <c r="E130" s="324" t="s">
        <v>268</v>
      </c>
      <c r="F130" s="325"/>
      <c r="G130" s="326" t="s">
        <v>601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580</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409</v>
      </c>
      <c r="AR133" s="281"/>
      <c r="AS133" s="141" t="s">
        <v>236</v>
      </c>
      <c r="AT133" s="176"/>
      <c r="AU133" s="263" t="s">
        <v>409</v>
      </c>
      <c r="AV133" s="140"/>
      <c r="AW133" s="141" t="s">
        <v>181</v>
      </c>
      <c r="AX133" s="142"/>
    </row>
    <row r="134" spans="1:50" ht="39.75" customHeight="1" x14ac:dyDescent="0.15">
      <c r="A134" s="1023"/>
      <c r="B134" s="256"/>
      <c r="C134" s="255"/>
      <c r="D134" s="256"/>
      <c r="E134" s="255"/>
      <c r="F134" s="330"/>
      <c r="G134" s="264" t="s">
        <v>581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585</v>
      </c>
      <c r="AC134" s="228"/>
      <c r="AD134" s="228"/>
      <c r="AE134" s="276" t="s">
        <v>409</v>
      </c>
      <c r="AF134" s="120"/>
      <c r="AG134" s="120"/>
      <c r="AH134" s="120"/>
      <c r="AI134" s="276" t="s">
        <v>409</v>
      </c>
      <c r="AJ134" s="120"/>
      <c r="AK134" s="120"/>
      <c r="AL134" s="120"/>
      <c r="AM134" s="276" t="s">
        <v>560</v>
      </c>
      <c r="AN134" s="120"/>
      <c r="AO134" s="120"/>
      <c r="AP134" s="120"/>
      <c r="AQ134" s="276" t="s">
        <v>409</v>
      </c>
      <c r="AR134" s="120"/>
      <c r="AS134" s="120"/>
      <c r="AT134" s="120"/>
      <c r="AU134" s="276" t="s">
        <v>409</v>
      </c>
      <c r="AV134" s="120"/>
      <c r="AW134" s="120"/>
      <c r="AX134" s="219"/>
    </row>
    <row r="135" spans="1:50" ht="39.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586</v>
      </c>
      <c r="AC135" s="302"/>
      <c r="AD135" s="303"/>
      <c r="AE135" s="276" t="s">
        <v>409</v>
      </c>
      <c r="AF135" s="120"/>
      <c r="AG135" s="120"/>
      <c r="AH135" s="120"/>
      <c r="AI135" s="276" t="s">
        <v>409</v>
      </c>
      <c r="AJ135" s="120"/>
      <c r="AK135" s="120"/>
      <c r="AL135" s="120"/>
      <c r="AM135" s="276" t="s">
        <v>560</v>
      </c>
      <c r="AN135" s="120"/>
      <c r="AO135" s="120"/>
      <c r="AP135" s="120"/>
      <c r="AQ135" s="276" t="s">
        <v>409</v>
      </c>
      <c r="AR135" s="120"/>
      <c r="AS135" s="120"/>
      <c r="AT135" s="120"/>
      <c r="AU135" s="276" t="s">
        <v>409</v>
      </c>
      <c r="AV135" s="120"/>
      <c r="AW135" s="120"/>
      <c r="AX135" s="219"/>
    </row>
    <row r="136" spans="1:50" ht="18.75"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409</v>
      </c>
      <c r="AR137" s="281"/>
      <c r="AS137" s="141" t="s">
        <v>236</v>
      </c>
      <c r="AT137" s="176"/>
      <c r="AU137" s="263" t="s">
        <v>409</v>
      </c>
      <c r="AV137" s="140"/>
      <c r="AW137" s="141" t="s">
        <v>181</v>
      </c>
      <c r="AX137" s="142"/>
    </row>
    <row r="138" spans="1:50" ht="39.75" customHeight="1" x14ac:dyDescent="0.15">
      <c r="A138" s="1023"/>
      <c r="B138" s="256"/>
      <c r="C138" s="255"/>
      <c r="D138" s="256"/>
      <c r="E138" s="255"/>
      <c r="F138" s="330"/>
      <c r="G138" s="264" t="s">
        <v>582</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586</v>
      </c>
      <c r="AC138" s="302"/>
      <c r="AD138" s="303"/>
      <c r="AE138" s="276" t="s">
        <v>409</v>
      </c>
      <c r="AF138" s="120"/>
      <c r="AG138" s="120"/>
      <c r="AH138" s="120"/>
      <c r="AI138" s="276" t="s">
        <v>409</v>
      </c>
      <c r="AJ138" s="120"/>
      <c r="AK138" s="120"/>
      <c r="AL138" s="120"/>
      <c r="AM138" s="276" t="s">
        <v>560</v>
      </c>
      <c r="AN138" s="120"/>
      <c r="AO138" s="120"/>
      <c r="AP138" s="120"/>
      <c r="AQ138" s="276" t="s">
        <v>409</v>
      </c>
      <c r="AR138" s="120"/>
      <c r="AS138" s="120"/>
      <c r="AT138" s="120"/>
      <c r="AU138" s="276" t="s">
        <v>409</v>
      </c>
      <c r="AV138" s="120"/>
      <c r="AW138" s="120"/>
      <c r="AX138" s="219"/>
    </row>
    <row r="139" spans="1:50" ht="39.75"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586</v>
      </c>
      <c r="AC139" s="302"/>
      <c r="AD139" s="303"/>
      <c r="AE139" s="276" t="s">
        <v>409</v>
      </c>
      <c r="AF139" s="120"/>
      <c r="AG139" s="120"/>
      <c r="AH139" s="120"/>
      <c r="AI139" s="276" t="s">
        <v>409</v>
      </c>
      <c r="AJ139" s="120"/>
      <c r="AK139" s="120"/>
      <c r="AL139" s="120"/>
      <c r="AM139" s="276" t="s">
        <v>560</v>
      </c>
      <c r="AN139" s="120"/>
      <c r="AO139" s="120"/>
      <c r="AP139" s="120"/>
      <c r="AQ139" s="276" t="s">
        <v>409</v>
      </c>
      <c r="AR139" s="120"/>
      <c r="AS139" s="120"/>
      <c r="AT139" s="120"/>
      <c r="AU139" s="276" t="s">
        <v>587</v>
      </c>
      <c r="AV139" s="120"/>
      <c r="AW139" s="120"/>
      <c r="AX139" s="219"/>
    </row>
    <row r="140" spans="1:50" ht="18.75"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t="s">
        <v>564</v>
      </c>
      <c r="AR141" s="281"/>
      <c r="AS141" s="141" t="s">
        <v>236</v>
      </c>
      <c r="AT141" s="176"/>
      <c r="AU141" s="140" t="s">
        <v>564</v>
      </c>
      <c r="AV141" s="140"/>
      <c r="AW141" s="141" t="s">
        <v>181</v>
      </c>
      <c r="AX141" s="142"/>
    </row>
    <row r="142" spans="1:50" ht="39.75" customHeight="1" x14ac:dyDescent="0.15">
      <c r="A142" s="1023"/>
      <c r="B142" s="256"/>
      <c r="C142" s="255"/>
      <c r="D142" s="256"/>
      <c r="E142" s="255"/>
      <c r="F142" s="330"/>
      <c r="G142" s="235" t="s">
        <v>583</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t="s">
        <v>584</v>
      </c>
      <c r="AC142" s="228"/>
      <c r="AD142" s="228"/>
      <c r="AE142" s="292" t="s">
        <v>564</v>
      </c>
      <c r="AF142" s="120"/>
      <c r="AG142" s="120"/>
      <c r="AH142" s="120"/>
      <c r="AI142" s="292" t="s">
        <v>564</v>
      </c>
      <c r="AJ142" s="120"/>
      <c r="AK142" s="120"/>
      <c r="AL142" s="120"/>
      <c r="AM142" s="292" t="s">
        <v>644</v>
      </c>
      <c r="AN142" s="120"/>
      <c r="AO142" s="120"/>
      <c r="AP142" s="120"/>
      <c r="AQ142" s="292" t="s">
        <v>564</v>
      </c>
      <c r="AR142" s="120"/>
      <c r="AS142" s="120"/>
      <c r="AT142" s="120"/>
      <c r="AU142" s="292" t="s">
        <v>564</v>
      </c>
      <c r="AV142" s="120"/>
      <c r="AW142" s="120"/>
      <c r="AX142" s="219"/>
    </row>
    <row r="143" spans="1:50" ht="39.75"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t="s">
        <v>584</v>
      </c>
      <c r="AC143" s="137"/>
      <c r="AD143" s="137"/>
      <c r="AE143" s="292" t="s">
        <v>564</v>
      </c>
      <c r="AF143" s="120"/>
      <c r="AG143" s="120"/>
      <c r="AH143" s="120"/>
      <c r="AI143" s="292" t="s">
        <v>564</v>
      </c>
      <c r="AJ143" s="120"/>
      <c r="AK143" s="120"/>
      <c r="AL143" s="120"/>
      <c r="AM143" s="292" t="s">
        <v>644</v>
      </c>
      <c r="AN143" s="120"/>
      <c r="AO143" s="120"/>
      <c r="AP143" s="120"/>
      <c r="AQ143" s="292" t="s">
        <v>564</v>
      </c>
      <c r="AR143" s="120"/>
      <c r="AS143" s="120"/>
      <c r="AT143" s="120"/>
      <c r="AU143" s="292" t="s">
        <v>564</v>
      </c>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6" customHeight="1" x14ac:dyDescent="0.15">
      <c r="A188" s="1023"/>
      <c r="B188" s="256"/>
      <c r="C188" s="255"/>
      <c r="D188" s="256"/>
      <c r="E188" s="339" t="s">
        <v>588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6" customHeight="1" thickBot="1" x14ac:dyDescent="0.2">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t="s">
        <v>409</v>
      </c>
      <c r="AR197" s="281"/>
      <c r="AS197" s="141" t="s">
        <v>236</v>
      </c>
      <c r="AT197" s="176"/>
      <c r="AU197" s="263" t="s">
        <v>409</v>
      </c>
      <c r="AV197" s="140"/>
      <c r="AW197" s="141" t="s">
        <v>181</v>
      </c>
      <c r="AX197" s="142"/>
    </row>
    <row r="198" spans="1:50" ht="39.75" hidden="1" customHeight="1" x14ac:dyDescent="0.15">
      <c r="A198" s="102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c r="H214" s="165"/>
      <c r="I214" s="165"/>
      <c r="J214" s="165"/>
      <c r="K214" s="165"/>
      <c r="L214" s="165"/>
      <c r="M214" s="165"/>
      <c r="N214" s="165"/>
      <c r="O214" s="165"/>
      <c r="P214" s="236"/>
      <c r="Q214" s="1025"/>
      <c r="R214" s="1011"/>
      <c r="S214" s="1011"/>
      <c r="T214" s="1011"/>
      <c r="U214" s="1011"/>
      <c r="V214" s="1011"/>
      <c r="W214" s="1011"/>
      <c r="X214" s="1011"/>
      <c r="Y214" s="1011"/>
      <c r="Z214" s="1011"/>
      <c r="AA214" s="101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23"/>
      <c r="B430" s="256"/>
      <c r="C430" s="253" t="s">
        <v>423</v>
      </c>
      <c r="D430" s="254"/>
      <c r="E430" s="242" t="s">
        <v>401</v>
      </c>
      <c r="F430" s="468"/>
      <c r="G430" s="244" t="s">
        <v>255</v>
      </c>
      <c r="H430" s="162"/>
      <c r="I430" s="162"/>
      <c r="J430" s="469" t="s">
        <v>409</v>
      </c>
      <c r="K430" s="246"/>
      <c r="L430" s="246"/>
      <c r="M430" s="246"/>
      <c r="N430" s="246"/>
      <c r="O430" s="246"/>
      <c r="P430" s="246"/>
      <c r="Q430" s="246"/>
      <c r="R430" s="246"/>
      <c r="S430" s="246"/>
      <c r="T430" s="247"/>
      <c r="U430" s="470" t="s">
        <v>409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hidden="1"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409</v>
      </c>
      <c r="AF432" s="140"/>
      <c r="AG432" s="141" t="s">
        <v>236</v>
      </c>
      <c r="AH432" s="176"/>
      <c r="AI432" s="186"/>
      <c r="AJ432" s="186"/>
      <c r="AK432" s="186"/>
      <c r="AL432" s="181"/>
      <c r="AM432" s="186"/>
      <c r="AN432" s="186"/>
      <c r="AO432" s="186"/>
      <c r="AP432" s="181"/>
      <c r="AQ432" s="262" t="s">
        <v>409</v>
      </c>
      <c r="AR432" s="140"/>
      <c r="AS432" s="141" t="s">
        <v>236</v>
      </c>
      <c r="AT432" s="176"/>
      <c r="AU432" s="262" t="s">
        <v>409</v>
      </c>
      <c r="AV432" s="140"/>
      <c r="AW432" s="141" t="s">
        <v>181</v>
      </c>
      <c r="AX432" s="142"/>
    </row>
    <row r="433" spans="1:50" ht="23.25" hidden="1" customHeight="1" x14ac:dyDescent="0.15">
      <c r="A433" s="1023"/>
      <c r="B433" s="256"/>
      <c r="C433" s="255"/>
      <c r="D433" s="256"/>
      <c r="E433" s="170"/>
      <c r="F433" s="171"/>
      <c r="G433" s="264" t="s">
        <v>409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587</v>
      </c>
      <c r="AC433" s="137"/>
      <c r="AD433" s="137"/>
      <c r="AE433" s="259" t="s">
        <v>409</v>
      </c>
      <c r="AF433" s="120"/>
      <c r="AG433" s="120"/>
      <c r="AH433" s="120"/>
      <c r="AI433" s="259" t="s">
        <v>409</v>
      </c>
      <c r="AJ433" s="120"/>
      <c r="AK433" s="120"/>
      <c r="AL433" s="120"/>
      <c r="AM433" s="259" t="s">
        <v>560</v>
      </c>
      <c r="AN433" s="120"/>
      <c r="AO433" s="120"/>
      <c r="AP433" s="120"/>
      <c r="AQ433" s="259" t="s">
        <v>409</v>
      </c>
      <c r="AR433" s="120"/>
      <c r="AS433" s="120"/>
      <c r="AT433" s="121"/>
      <c r="AU433" s="260" t="s">
        <v>409</v>
      </c>
      <c r="AV433" s="120"/>
      <c r="AW433" s="120"/>
      <c r="AX433" s="219"/>
    </row>
    <row r="434" spans="1:50" ht="23.25" hidden="1"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409</v>
      </c>
      <c r="AC434" s="137"/>
      <c r="AD434" s="137"/>
      <c r="AE434" s="259" t="s">
        <v>409</v>
      </c>
      <c r="AF434" s="120"/>
      <c r="AG434" s="120"/>
      <c r="AH434" s="120"/>
      <c r="AI434" s="259" t="s">
        <v>409</v>
      </c>
      <c r="AJ434" s="120"/>
      <c r="AK434" s="120"/>
      <c r="AL434" s="120"/>
      <c r="AM434" s="259" t="s">
        <v>560</v>
      </c>
      <c r="AN434" s="120"/>
      <c r="AO434" s="120"/>
      <c r="AP434" s="120"/>
      <c r="AQ434" s="259" t="s">
        <v>409</v>
      </c>
      <c r="AR434" s="120"/>
      <c r="AS434" s="120"/>
      <c r="AT434" s="121"/>
      <c r="AU434" s="260" t="s">
        <v>409</v>
      </c>
      <c r="AV434" s="120"/>
      <c r="AW434" s="120"/>
      <c r="AX434" s="219"/>
    </row>
    <row r="435" spans="1:50" ht="23.25" hidden="1"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409</v>
      </c>
      <c r="AF435" s="120"/>
      <c r="AG435" s="120"/>
      <c r="AH435" s="120"/>
      <c r="AI435" s="259" t="s">
        <v>409</v>
      </c>
      <c r="AJ435" s="120"/>
      <c r="AK435" s="120"/>
      <c r="AL435" s="120"/>
      <c r="AM435" s="259" t="s">
        <v>560</v>
      </c>
      <c r="AN435" s="120"/>
      <c r="AO435" s="120"/>
      <c r="AP435" s="120"/>
      <c r="AQ435" s="259" t="s">
        <v>409</v>
      </c>
      <c r="AR435" s="120"/>
      <c r="AS435" s="120"/>
      <c r="AT435" s="121"/>
      <c r="AU435" s="260" t="s">
        <v>409</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hidden="1"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564</v>
      </c>
      <c r="AF457" s="140"/>
      <c r="AG457" s="141" t="s">
        <v>236</v>
      </c>
      <c r="AH457" s="176"/>
      <c r="AI457" s="186"/>
      <c r="AJ457" s="186"/>
      <c r="AK457" s="186"/>
      <c r="AL457" s="181"/>
      <c r="AM457" s="186"/>
      <c r="AN457" s="186"/>
      <c r="AO457" s="186"/>
      <c r="AP457" s="181"/>
      <c r="AQ457" s="262" t="s">
        <v>409</v>
      </c>
      <c r="AR457" s="140"/>
      <c r="AS457" s="141" t="s">
        <v>236</v>
      </c>
      <c r="AT457" s="176"/>
      <c r="AU457" s="263" t="s">
        <v>587</v>
      </c>
      <c r="AV457" s="140"/>
      <c r="AW457" s="141" t="s">
        <v>181</v>
      </c>
      <c r="AX457" s="142"/>
    </row>
    <row r="458" spans="1:50" ht="23.25" hidden="1" customHeight="1" x14ac:dyDescent="0.15">
      <c r="A458" s="1023"/>
      <c r="B458" s="256"/>
      <c r="C458" s="255"/>
      <c r="D458" s="256"/>
      <c r="E458" s="170"/>
      <c r="F458" s="171"/>
      <c r="G458" s="264" t="s">
        <v>409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409</v>
      </c>
      <c r="AC458" s="137"/>
      <c r="AD458" s="137"/>
      <c r="AE458" s="259" t="s">
        <v>409</v>
      </c>
      <c r="AF458" s="120"/>
      <c r="AG458" s="120"/>
      <c r="AH458" s="120"/>
      <c r="AI458" s="259" t="s">
        <v>587</v>
      </c>
      <c r="AJ458" s="120"/>
      <c r="AK458" s="120"/>
      <c r="AL458" s="120"/>
      <c r="AM458" s="259" t="s">
        <v>560</v>
      </c>
      <c r="AN458" s="120"/>
      <c r="AO458" s="120"/>
      <c r="AP458" s="120"/>
      <c r="AQ458" s="259" t="s">
        <v>409</v>
      </c>
      <c r="AR458" s="120"/>
      <c r="AS458" s="120"/>
      <c r="AT458" s="121"/>
      <c r="AU458" s="260" t="s">
        <v>409</v>
      </c>
      <c r="AV458" s="120"/>
      <c r="AW458" s="120"/>
      <c r="AX458" s="219"/>
    </row>
    <row r="459" spans="1:50" ht="23.25" hidden="1"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409</v>
      </c>
      <c r="AC459" s="137"/>
      <c r="AD459" s="137"/>
      <c r="AE459" s="259" t="s">
        <v>409</v>
      </c>
      <c r="AF459" s="120"/>
      <c r="AG459" s="120"/>
      <c r="AH459" s="120"/>
      <c r="AI459" s="259" t="s">
        <v>409</v>
      </c>
      <c r="AJ459" s="120"/>
      <c r="AK459" s="120"/>
      <c r="AL459" s="120"/>
      <c r="AM459" s="259" t="s">
        <v>560</v>
      </c>
      <c r="AN459" s="120"/>
      <c r="AO459" s="120"/>
      <c r="AP459" s="120"/>
      <c r="AQ459" s="259" t="s">
        <v>409</v>
      </c>
      <c r="AR459" s="120"/>
      <c r="AS459" s="120"/>
      <c r="AT459" s="121"/>
      <c r="AU459" s="260" t="s">
        <v>409</v>
      </c>
      <c r="AV459" s="120"/>
      <c r="AW459" s="120"/>
      <c r="AX459" s="219"/>
    </row>
    <row r="460" spans="1:50" ht="23.25" hidden="1"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409</v>
      </c>
      <c r="AF460" s="120"/>
      <c r="AG460" s="120"/>
      <c r="AH460" s="120"/>
      <c r="AI460" s="259" t="s">
        <v>409</v>
      </c>
      <c r="AJ460" s="120"/>
      <c r="AK460" s="120"/>
      <c r="AL460" s="120"/>
      <c r="AM460" s="259" t="s">
        <v>560</v>
      </c>
      <c r="AN460" s="120"/>
      <c r="AO460" s="120"/>
      <c r="AP460" s="120"/>
      <c r="AQ460" s="259" t="s">
        <v>409</v>
      </c>
      <c r="AR460" s="120"/>
      <c r="AS460" s="120"/>
      <c r="AT460" s="121"/>
      <c r="AU460" s="260" t="s">
        <v>587</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23"/>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23"/>
      <c r="B482" s="256"/>
      <c r="C482" s="255"/>
      <c r="D482" s="256"/>
      <c r="E482" s="339" t="s">
        <v>409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57.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600</v>
      </c>
      <c r="AE702" s="923"/>
      <c r="AF702" s="923"/>
      <c r="AG702" s="907" t="s">
        <v>645</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600</v>
      </c>
      <c r="AE703" s="159"/>
      <c r="AF703" s="159"/>
      <c r="AG703" s="686" t="s">
        <v>589</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600</v>
      </c>
      <c r="AE704" s="605"/>
      <c r="AF704" s="605"/>
      <c r="AG704" s="448" t="s">
        <v>590</v>
      </c>
      <c r="AH704" s="238"/>
      <c r="AI704" s="238"/>
      <c r="AJ704" s="238"/>
      <c r="AK704" s="238"/>
      <c r="AL704" s="238"/>
      <c r="AM704" s="238"/>
      <c r="AN704" s="238"/>
      <c r="AO704" s="238"/>
      <c r="AP704" s="238"/>
      <c r="AQ704" s="238"/>
      <c r="AR704" s="238"/>
      <c r="AS704" s="238"/>
      <c r="AT704" s="238"/>
      <c r="AU704" s="238"/>
      <c r="AV704" s="238"/>
      <c r="AW704" s="238"/>
      <c r="AX704" s="449"/>
    </row>
    <row r="705" spans="1:50" ht="69"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600</v>
      </c>
      <c r="AE705" s="755"/>
      <c r="AF705" s="755"/>
      <c r="AG705" s="164" t="s">
        <v>649</v>
      </c>
      <c r="AH705" s="165"/>
      <c r="AI705" s="165"/>
      <c r="AJ705" s="165"/>
      <c r="AK705" s="165"/>
      <c r="AL705" s="165"/>
      <c r="AM705" s="165"/>
      <c r="AN705" s="165"/>
      <c r="AO705" s="165"/>
      <c r="AP705" s="165"/>
      <c r="AQ705" s="165"/>
      <c r="AR705" s="165"/>
      <c r="AS705" s="165"/>
      <c r="AT705" s="165"/>
      <c r="AU705" s="165"/>
      <c r="AV705" s="165"/>
      <c r="AW705" s="165"/>
      <c r="AX705" s="166"/>
    </row>
    <row r="706" spans="1:50" ht="69" customHeight="1" x14ac:dyDescent="0.15">
      <c r="A706" s="677"/>
      <c r="B706" s="792"/>
      <c r="C706" s="633"/>
      <c r="D706" s="634"/>
      <c r="E706" s="705" t="s">
        <v>382</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646</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69"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610</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600</v>
      </c>
      <c r="AE708" s="690"/>
      <c r="AF708" s="690"/>
      <c r="AG708" s="545" t="s">
        <v>648</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600</v>
      </c>
      <c r="AE709" s="159"/>
      <c r="AF709" s="159"/>
      <c r="AG709" s="686" t="s">
        <v>591</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611</v>
      </c>
      <c r="AE710" s="159"/>
      <c r="AF710" s="159"/>
      <c r="AG710" s="686" t="s">
        <v>564</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600</v>
      </c>
      <c r="AE711" s="159"/>
      <c r="AF711" s="159"/>
      <c r="AG711" s="686" t="s">
        <v>592</v>
      </c>
      <c r="AH711" s="687"/>
      <c r="AI711" s="687"/>
      <c r="AJ711" s="687"/>
      <c r="AK711" s="687"/>
      <c r="AL711" s="687"/>
      <c r="AM711" s="687"/>
      <c r="AN711" s="687"/>
      <c r="AO711" s="687"/>
      <c r="AP711" s="687"/>
      <c r="AQ711" s="687"/>
      <c r="AR711" s="687"/>
      <c r="AS711" s="687"/>
      <c r="AT711" s="687"/>
      <c r="AU711" s="687"/>
      <c r="AV711" s="687"/>
      <c r="AW711" s="687"/>
      <c r="AX711" s="688"/>
    </row>
    <row r="712" spans="1:50" ht="57.75"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158" t="s">
        <v>600</v>
      </c>
      <c r="AE712" s="159"/>
      <c r="AF712" s="159"/>
      <c r="AG712" s="613" t="s">
        <v>656</v>
      </c>
      <c r="AH712" s="614"/>
      <c r="AI712" s="614"/>
      <c r="AJ712" s="614"/>
      <c r="AK712" s="614"/>
      <c r="AL712" s="614"/>
      <c r="AM712" s="614"/>
      <c r="AN712" s="614"/>
      <c r="AO712" s="614"/>
      <c r="AP712" s="614"/>
      <c r="AQ712" s="614"/>
      <c r="AR712" s="614"/>
      <c r="AS712" s="614"/>
      <c r="AT712" s="614"/>
      <c r="AU712" s="614"/>
      <c r="AV712" s="614"/>
      <c r="AW712" s="614"/>
      <c r="AX712" s="615"/>
    </row>
    <row r="713" spans="1:50" ht="57.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611</v>
      </c>
      <c r="AE713" s="159"/>
      <c r="AF713" s="160"/>
      <c r="AG713" s="686" t="s">
        <v>564</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600</v>
      </c>
      <c r="AE714" s="611"/>
      <c r="AF714" s="612"/>
      <c r="AG714" s="711" t="s">
        <v>593</v>
      </c>
      <c r="AH714" s="712"/>
      <c r="AI714" s="712"/>
      <c r="AJ714" s="712"/>
      <c r="AK714" s="712"/>
      <c r="AL714" s="712"/>
      <c r="AM714" s="712"/>
      <c r="AN714" s="712"/>
      <c r="AO714" s="712"/>
      <c r="AP714" s="712"/>
      <c r="AQ714" s="712"/>
      <c r="AR714" s="712"/>
      <c r="AS714" s="712"/>
      <c r="AT714" s="712"/>
      <c r="AU714" s="712"/>
      <c r="AV714" s="712"/>
      <c r="AW714" s="712"/>
      <c r="AX714" s="713"/>
    </row>
    <row r="715" spans="1:50" ht="57.7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600</v>
      </c>
      <c r="AE715" s="690"/>
      <c r="AF715" s="799"/>
      <c r="AG715" s="545" t="s">
        <v>594</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600</v>
      </c>
      <c r="AE716" s="781"/>
      <c r="AF716" s="781"/>
      <c r="AG716" s="686" t="s">
        <v>595</v>
      </c>
      <c r="AH716" s="687"/>
      <c r="AI716" s="687"/>
      <c r="AJ716" s="687"/>
      <c r="AK716" s="687"/>
      <c r="AL716" s="687"/>
      <c r="AM716" s="687"/>
      <c r="AN716" s="687"/>
      <c r="AO716" s="687"/>
      <c r="AP716" s="687"/>
      <c r="AQ716" s="687"/>
      <c r="AR716" s="687"/>
      <c r="AS716" s="687"/>
      <c r="AT716" s="687"/>
      <c r="AU716" s="687"/>
      <c r="AV716" s="687"/>
      <c r="AW716" s="687"/>
      <c r="AX716" s="688"/>
    </row>
    <row r="717" spans="1:50" ht="57.7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600</v>
      </c>
      <c r="AE717" s="159"/>
      <c r="AF717" s="159"/>
      <c r="AG717" s="686" t="s">
        <v>596</v>
      </c>
      <c r="AH717" s="687"/>
      <c r="AI717" s="687"/>
      <c r="AJ717" s="687"/>
      <c r="AK717" s="687"/>
      <c r="AL717" s="687"/>
      <c r="AM717" s="687"/>
      <c r="AN717" s="687"/>
      <c r="AO717" s="687"/>
      <c r="AP717" s="687"/>
      <c r="AQ717" s="687"/>
      <c r="AR717" s="687"/>
      <c r="AS717" s="687"/>
      <c r="AT717" s="687"/>
      <c r="AU717" s="687"/>
      <c r="AV717" s="687"/>
      <c r="AW717" s="687"/>
      <c r="AX717" s="688"/>
    </row>
    <row r="718" spans="1:50" ht="57.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600</v>
      </c>
      <c r="AE718" s="159"/>
      <c r="AF718" s="159"/>
      <c r="AG718" s="167" t="s">
        <v>647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611</v>
      </c>
      <c r="AE719" s="690"/>
      <c r="AF719" s="690"/>
      <c r="AG719" s="164" t="s">
        <v>564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c r="D721" s="946"/>
      <c r="E721" s="946"/>
      <c r="F721" s="947"/>
      <c r="G721" s="965"/>
      <c r="H721" s="966"/>
      <c r="I721" s="82" t="str">
        <f>IF(OR(G721="　", G721=""), "", "-")</f>
        <v/>
      </c>
      <c r="J721" s="944"/>
      <c r="K721" s="944"/>
      <c r="L721" s="82" t="str">
        <f>IF(M721="","","-")</f>
        <v/>
      </c>
      <c r="M721" s="83"/>
      <c r="N721" s="941"/>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c r="D722" s="946"/>
      <c r="E722" s="946"/>
      <c r="F722" s="947"/>
      <c r="G722" s="965"/>
      <c r="H722" s="966"/>
      <c r="I722" s="82" t="str">
        <f t="shared" ref="I722:I725" si="4">IF(OR(G722="　", G722=""), "", "-")</f>
        <v/>
      </c>
      <c r="J722" s="944"/>
      <c r="K722" s="944"/>
      <c r="L722" s="82" t="str">
        <f t="shared" ref="L722:L725" si="5">IF(M722="","","-")</f>
        <v/>
      </c>
      <c r="M722" s="83"/>
      <c r="N722" s="941"/>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c r="D723" s="946"/>
      <c r="E723" s="946"/>
      <c r="F723" s="947"/>
      <c r="G723" s="965"/>
      <c r="H723" s="966"/>
      <c r="I723" s="82" t="str">
        <f t="shared" si="4"/>
        <v/>
      </c>
      <c r="J723" s="944"/>
      <c r="K723" s="944"/>
      <c r="L723" s="82" t="str">
        <f t="shared" si="5"/>
        <v/>
      </c>
      <c r="M723" s="83"/>
      <c r="N723" s="941"/>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106.5" customHeight="1" x14ac:dyDescent="0.15">
      <c r="A726" s="640" t="s">
        <v>48</v>
      </c>
      <c r="B726" s="641"/>
      <c r="C726" s="463" t="s">
        <v>53</v>
      </c>
      <c r="D726" s="600"/>
      <c r="E726" s="600"/>
      <c r="F726" s="601"/>
      <c r="G726" s="819" t="s">
        <v>612</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90.75" customHeight="1" thickBot="1" x14ac:dyDescent="0.2">
      <c r="A727" s="642"/>
      <c r="B727" s="643"/>
      <c r="C727" s="717" t="s">
        <v>57</v>
      </c>
      <c r="D727" s="718"/>
      <c r="E727" s="718"/>
      <c r="F727" s="719"/>
      <c r="G727" s="817" t="s">
        <v>613</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657</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658</v>
      </c>
      <c r="B731" s="638"/>
      <c r="C731" s="638"/>
      <c r="D731" s="638"/>
      <c r="E731" s="639"/>
      <c r="F731" s="702" t="s">
        <v>659</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660</v>
      </c>
      <c r="B733" s="772"/>
      <c r="C733" s="772"/>
      <c r="D733" s="772"/>
      <c r="E733" s="773"/>
      <c r="F733" s="788" t="s">
        <v>661</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102.75" customHeight="1" thickBot="1" x14ac:dyDescent="0.2">
      <c r="A735" s="630" t="s">
        <v>654</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404</v>
      </c>
      <c r="B737" s="101"/>
      <c r="C737" s="101"/>
      <c r="D737" s="102"/>
      <c r="E737" s="103" t="s">
        <v>564</v>
      </c>
      <c r="F737" s="103"/>
      <c r="G737" s="103"/>
      <c r="H737" s="103"/>
      <c r="I737" s="103"/>
      <c r="J737" s="103"/>
      <c r="K737" s="103"/>
      <c r="L737" s="103"/>
      <c r="M737" s="103"/>
      <c r="N737" s="109" t="s">
        <v>399</v>
      </c>
      <c r="O737" s="109"/>
      <c r="P737" s="109"/>
      <c r="Q737" s="109"/>
      <c r="R737" s="103" t="s">
        <v>564</v>
      </c>
      <c r="S737" s="103"/>
      <c r="T737" s="103"/>
      <c r="U737" s="103"/>
      <c r="V737" s="103"/>
      <c r="W737" s="103"/>
      <c r="X737" s="103"/>
      <c r="Y737" s="103"/>
      <c r="Z737" s="103"/>
      <c r="AA737" s="109" t="s">
        <v>398</v>
      </c>
      <c r="AB737" s="109"/>
      <c r="AC737" s="109"/>
      <c r="AD737" s="109"/>
      <c r="AE737" s="103" t="s">
        <v>564</v>
      </c>
      <c r="AF737" s="103"/>
      <c r="AG737" s="103"/>
      <c r="AH737" s="103"/>
      <c r="AI737" s="103"/>
      <c r="AJ737" s="103"/>
      <c r="AK737" s="103"/>
      <c r="AL737" s="103"/>
      <c r="AM737" s="103"/>
      <c r="AN737" s="109" t="s">
        <v>397</v>
      </c>
      <c r="AO737" s="109"/>
      <c r="AP737" s="109"/>
      <c r="AQ737" s="109"/>
      <c r="AR737" s="110" t="s">
        <v>564</v>
      </c>
      <c r="AS737" s="111"/>
      <c r="AT737" s="111"/>
      <c r="AU737" s="111"/>
      <c r="AV737" s="111"/>
      <c r="AW737" s="111"/>
      <c r="AX737" s="112"/>
      <c r="AY737" s="88"/>
      <c r="AZ737" s="88"/>
    </row>
    <row r="738" spans="1:52" ht="24.75" customHeight="1" x14ac:dyDescent="0.15">
      <c r="A738" s="100" t="s">
        <v>396</v>
      </c>
      <c r="B738" s="101"/>
      <c r="C738" s="101"/>
      <c r="D738" s="102"/>
      <c r="E738" s="103" t="s">
        <v>597</v>
      </c>
      <c r="F738" s="103"/>
      <c r="G738" s="103"/>
      <c r="H738" s="103"/>
      <c r="I738" s="103"/>
      <c r="J738" s="103"/>
      <c r="K738" s="103"/>
      <c r="L738" s="103"/>
      <c r="M738" s="103"/>
      <c r="N738" s="109" t="s">
        <v>395</v>
      </c>
      <c r="O738" s="109"/>
      <c r="P738" s="109"/>
      <c r="Q738" s="109"/>
      <c r="R738" s="103" t="s">
        <v>598</v>
      </c>
      <c r="S738" s="103"/>
      <c r="T738" s="103"/>
      <c r="U738" s="103"/>
      <c r="V738" s="103"/>
      <c r="W738" s="103"/>
      <c r="X738" s="103"/>
      <c r="Y738" s="103"/>
      <c r="Z738" s="103"/>
      <c r="AA738" s="109" t="s">
        <v>394</v>
      </c>
      <c r="AB738" s="109"/>
      <c r="AC738" s="109"/>
      <c r="AD738" s="109"/>
      <c r="AE738" s="103" t="s">
        <v>599</v>
      </c>
      <c r="AF738" s="103"/>
      <c r="AG738" s="103"/>
      <c r="AH738" s="103"/>
      <c r="AI738" s="103"/>
      <c r="AJ738" s="103"/>
      <c r="AK738" s="103"/>
      <c r="AL738" s="103"/>
      <c r="AM738" s="103"/>
      <c r="AN738" s="109" t="s">
        <v>393</v>
      </c>
      <c r="AO738" s="109"/>
      <c r="AP738" s="109"/>
      <c r="AQ738" s="109"/>
      <c r="AR738" s="110">
        <v>57</v>
      </c>
      <c r="AS738" s="111"/>
      <c r="AT738" s="111"/>
      <c r="AU738" s="111"/>
      <c r="AV738" s="111"/>
      <c r="AW738" s="111"/>
      <c r="AX738" s="112"/>
    </row>
    <row r="739" spans="1:52" ht="24.75" customHeight="1" x14ac:dyDescent="0.15">
      <c r="A739" s="100" t="s">
        <v>392</v>
      </c>
      <c r="B739" s="101"/>
      <c r="C739" s="101"/>
      <c r="D739" s="102"/>
      <c r="E739" s="103">
        <v>57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562</v>
      </c>
      <c r="F740" s="125"/>
      <c r="G740" s="125"/>
      <c r="H740" s="92" t="str">
        <f>IF(E740="", "", "(")</f>
        <v>(</v>
      </c>
      <c r="I740" s="125"/>
      <c r="J740" s="125"/>
      <c r="K740" s="92" t="str">
        <f>IF(OR(I740="　", I740=""), "", "-")</f>
        <v/>
      </c>
      <c r="L740" s="126">
        <v>67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387</v>
      </c>
      <c r="B780" s="783"/>
      <c r="C780" s="783"/>
      <c r="D780" s="783"/>
      <c r="E780" s="783"/>
      <c r="F780" s="784"/>
      <c r="G780" s="459" t="s">
        <v>634</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623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5"/>
      <c r="B782" s="785"/>
      <c r="C782" s="785"/>
      <c r="D782" s="785"/>
      <c r="E782" s="785"/>
      <c r="F782" s="786"/>
      <c r="G782" s="471" t="s">
        <v>614</v>
      </c>
      <c r="H782" s="472"/>
      <c r="I782" s="472"/>
      <c r="J782" s="472"/>
      <c r="K782" s="473"/>
      <c r="L782" s="474" t="s">
        <v>627</v>
      </c>
      <c r="M782" s="475"/>
      <c r="N782" s="475"/>
      <c r="O782" s="475"/>
      <c r="P782" s="475"/>
      <c r="Q782" s="475"/>
      <c r="R782" s="475"/>
      <c r="S782" s="475"/>
      <c r="T782" s="475"/>
      <c r="U782" s="475"/>
      <c r="V782" s="475"/>
      <c r="W782" s="475"/>
      <c r="X782" s="476"/>
      <c r="Y782" s="477">
        <v>3.4</v>
      </c>
      <c r="Z782" s="478"/>
      <c r="AA782" s="478"/>
      <c r="AB782" s="576"/>
      <c r="AC782" s="471" t="s">
        <v>614</v>
      </c>
      <c r="AD782" s="472"/>
      <c r="AE782" s="472"/>
      <c r="AF782" s="472"/>
      <c r="AG782" s="473"/>
      <c r="AH782" s="474" t="s">
        <v>624</v>
      </c>
      <c r="AI782" s="475"/>
      <c r="AJ782" s="475"/>
      <c r="AK782" s="475"/>
      <c r="AL782" s="475"/>
      <c r="AM782" s="475"/>
      <c r="AN782" s="475"/>
      <c r="AO782" s="475"/>
      <c r="AP782" s="475"/>
      <c r="AQ782" s="475"/>
      <c r="AR782" s="475"/>
      <c r="AS782" s="475"/>
      <c r="AT782" s="476"/>
      <c r="AU782" s="477">
        <v>4.3</v>
      </c>
      <c r="AV782" s="478"/>
      <c r="AW782" s="478"/>
      <c r="AX782" s="479"/>
    </row>
    <row r="783" spans="1:50" ht="24.75" customHeight="1" x14ac:dyDescent="0.15">
      <c r="A783" s="575"/>
      <c r="B783" s="785"/>
      <c r="C783" s="785"/>
      <c r="D783" s="785"/>
      <c r="E783" s="785"/>
      <c r="F783" s="786"/>
      <c r="G783" s="367" t="s">
        <v>635</v>
      </c>
      <c r="H783" s="368"/>
      <c r="I783" s="368"/>
      <c r="J783" s="368"/>
      <c r="K783" s="369"/>
      <c r="L783" s="421" t="s">
        <v>636</v>
      </c>
      <c r="M783" s="422"/>
      <c r="N783" s="422"/>
      <c r="O783" s="422"/>
      <c r="P783" s="422"/>
      <c r="Q783" s="422"/>
      <c r="R783" s="422"/>
      <c r="S783" s="422"/>
      <c r="T783" s="422"/>
      <c r="U783" s="422"/>
      <c r="V783" s="422"/>
      <c r="W783" s="422"/>
      <c r="X783" s="423"/>
      <c r="Y783" s="418">
        <v>0.2</v>
      </c>
      <c r="Z783" s="419"/>
      <c r="AA783" s="419"/>
      <c r="AB783" s="425"/>
      <c r="AC783" s="367" t="s">
        <v>615</v>
      </c>
      <c r="AD783" s="368"/>
      <c r="AE783" s="368"/>
      <c r="AF783" s="368"/>
      <c r="AG783" s="369"/>
      <c r="AH783" s="421" t="s">
        <v>625</v>
      </c>
      <c r="AI783" s="422"/>
      <c r="AJ783" s="422"/>
      <c r="AK783" s="422"/>
      <c r="AL783" s="422"/>
      <c r="AM783" s="422"/>
      <c r="AN783" s="422"/>
      <c r="AO783" s="422"/>
      <c r="AP783" s="422"/>
      <c r="AQ783" s="422"/>
      <c r="AR783" s="422"/>
      <c r="AS783" s="422"/>
      <c r="AT783" s="423"/>
      <c r="AU783" s="418">
        <v>2.8</v>
      </c>
      <c r="AV783" s="419"/>
      <c r="AW783" s="419"/>
      <c r="AX783" s="420"/>
    </row>
    <row r="784" spans="1:50" ht="24.75" customHeight="1" x14ac:dyDescent="0.15">
      <c r="A784" s="575"/>
      <c r="B784" s="785"/>
      <c r="C784" s="785"/>
      <c r="D784" s="785"/>
      <c r="E784" s="785"/>
      <c r="F784" s="786"/>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t="s">
        <v>616</v>
      </c>
      <c r="AD784" s="368"/>
      <c r="AE784" s="368"/>
      <c r="AF784" s="368"/>
      <c r="AG784" s="369"/>
      <c r="AH784" s="421" t="s">
        <v>626</v>
      </c>
      <c r="AI784" s="422"/>
      <c r="AJ784" s="422"/>
      <c r="AK784" s="422"/>
      <c r="AL784" s="422"/>
      <c r="AM784" s="422"/>
      <c r="AN784" s="422"/>
      <c r="AO784" s="422"/>
      <c r="AP784" s="422"/>
      <c r="AQ784" s="422"/>
      <c r="AR784" s="422"/>
      <c r="AS784" s="422"/>
      <c r="AT784" s="423"/>
      <c r="AU784" s="418">
        <v>0.7</v>
      </c>
      <c r="AV784" s="419"/>
      <c r="AW784" s="419"/>
      <c r="AX784" s="420"/>
    </row>
    <row r="785" spans="1:50" ht="24.75" hidden="1" customHeight="1" x14ac:dyDescent="0.15">
      <c r="A785" s="575"/>
      <c r="B785" s="785"/>
      <c r="C785" s="785"/>
      <c r="D785" s="785"/>
      <c r="E785" s="785"/>
      <c r="F785" s="786"/>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5"/>
      <c r="B786" s="785"/>
      <c r="C786" s="785"/>
      <c r="D786" s="785"/>
      <c r="E786" s="785"/>
      <c r="F786" s="786"/>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5"/>
      <c r="B787" s="785"/>
      <c r="C787" s="785"/>
      <c r="D787" s="785"/>
      <c r="E787" s="785"/>
      <c r="F787" s="786"/>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5"/>
      <c r="B788" s="785"/>
      <c r="C788" s="785"/>
      <c r="D788" s="785"/>
      <c r="E788" s="785"/>
      <c r="F788" s="786"/>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5"/>
      <c r="B789" s="785"/>
      <c r="C789" s="785"/>
      <c r="D789" s="785"/>
      <c r="E789" s="785"/>
      <c r="F789" s="786"/>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5"/>
      <c r="B790" s="785"/>
      <c r="C790" s="785"/>
      <c r="D790" s="785"/>
      <c r="E790" s="785"/>
      <c r="F790" s="786"/>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85"/>
      <c r="C791" s="785"/>
      <c r="D791" s="785"/>
      <c r="E791" s="785"/>
      <c r="F791" s="786"/>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85"/>
      <c r="C792" s="785"/>
      <c r="D792" s="785"/>
      <c r="E792" s="785"/>
      <c r="F792" s="786"/>
      <c r="G792" s="429" t="s">
        <v>20</v>
      </c>
      <c r="H792" s="430"/>
      <c r="I792" s="430"/>
      <c r="J792" s="430"/>
      <c r="K792" s="430"/>
      <c r="L792" s="431"/>
      <c r="M792" s="432"/>
      <c r="N792" s="432"/>
      <c r="O792" s="432"/>
      <c r="P792" s="432"/>
      <c r="Q792" s="432"/>
      <c r="R792" s="432"/>
      <c r="S792" s="432"/>
      <c r="T792" s="432"/>
      <c r="U792" s="432"/>
      <c r="V792" s="432"/>
      <c r="W792" s="432"/>
      <c r="X792" s="433"/>
      <c r="Y792" s="434">
        <f>SUM(Y782:AB791)</f>
        <v>3.6</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7.8</v>
      </c>
      <c r="AV792" s="435"/>
      <c r="AW792" s="435"/>
      <c r="AX792" s="437"/>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85"/>
      <c r="C797" s="785"/>
      <c r="D797" s="785"/>
      <c r="E797" s="785"/>
      <c r="F797" s="786"/>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85"/>
      <c r="C798" s="785"/>
      <c r="D798" s="785"/>
      <c r="E798" s="785"/>
      <c r="F798" s="786"/>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85"/>
      <c r="C799" s="785"/>
      <c r="D799" s="785"/>
      <c r="E799" s="785"/>
      <c r="F799" s="786"/>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85"/>
      <c r="C800" s="785"/>
      <c r="D800" s="785"/>
      <c r="E800" s="785"/>
      <c r="F800" s="786"/>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85"/>
      <c r="C801" s="785"/>
      <c r="D801" s="785"/>
      <c r="E801" s="785"/>
      <c r="F801" s="786"/>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85"/>
      <c r="C802" s="785"/>
      <c r="D802" s="785"/>
      <c r="E802" s="785"/>
      <c r="F802" s="786"/>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85"/>
      <c r="C803" s="785"/>
      <c r="D803" s="785"/>
      <c r="E803" s="785"/>
      <c r="F803" s="786"/>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85"/>
      <c r="C804" s="785"/>
      <c r="D804" s="785"/>
      <c r="E804" s="785"/>
      <c r="F804" s="786"/>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85"/>
      <c r="C805" s="785"/>
      <c r="D805" s="785"/>
      <c r="E805" s="785"/>
      <c r="F805" s="786"/>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85"/>
      <c r="C810" s="785"/>
      <c r="D810" s="785"/>
      <c r="E810" s="785"/>
      <c r="F810" s="786"/>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85"/>
      <c r="C811" s="785"/>
      <c r="D811" s="785"/>
      <c r="E811" s="785"/>
      <c r="F811" s="786"/>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85"/>
      <c r="C812" s="785"/>
      <c r="D812" s="785"/>
      <c r="E812" s="785"/>
      <c r="F812" s="786"/>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85"/>
      <c r="C813" s="785"/>
      <c r="D813" s="785"/>
      <c r="E813" s="785"/>
      <c r="F813" s="786"/>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85"/>
      <c r="C814" s="785"/>
      <c r="D814" s="785"/>
      <c r="E814" s="785"/>
      <c r="F814" s="786"/>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85"/>
      <c r="C815" s="785"/>
      <c r="D815" s="785"/>
      <c r="E815" s="785"/>
      <c r="F815" s="786"/>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85"/>
      <c r="C816" s="785"/>
      <c r="D816" s="785"/>
      <c r="E816" s="785"/>
      <c r="F816" s="786"/>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85"/>
      <c r="C817" s="785"/>
      <c r="D817" s="785"/>
      <c r="E817" s="785"/>
      <c r="F817" s="786"/>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85"/>
      <c r="C818" s="785"/>
      <c r="D818" s="785"/>
      <c r="E818" s="785"/>
      <c r="F818" s="786"/>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85"/>
      <c r="C823" s="785"/>
      <c r="D823" s="785"/>
      <c r="E823" s="785"/>
      <c r="F823" s="786"/>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85"/>
      <c r="C824" s="785"/>
      <c r="D824" s="785"/>
      <c r="E824" s="785"/>
      <c r="F824" s="786"/>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85"/>
      <c r="C825" s="785"/>
      <c r="D825" s="785"/>
      <c r="E825" s="785"/>
      <c r="F825" s="786"/>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85"/>
      <c r="C826" s="785"/>
      <c r="D826" s="785"/>
      <c r="E826" s="785"/>
      <c r="F826" s="786"/>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85"/>
      <c r="C827" s="785"/>
      <c r="D827" s="785"/>
      <c r="E827" s="785"/>
      <c r="F827" s="786"/>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85"/>
      <c r="C828" s="785"/>
      <c r="D828" s="785"/>
      <c r="E828" s="785"/>
      <c r="F828" s="786"/>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85"/>
      <c r="C829" s="785"/>
      <c r="D829" s="785"/>
      <c r="E829" s="785"/>
      <c r="F829" s="786"/>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85"/>
      <c r="C830" s="785"/>
      <c r="D830" s="785"/>
      <c r="E830" s="785"/>
      <c r="F830" s="786"/>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85"/>
      <c r="C831" s="785"/>
      <c r="D831" s="785"/>
      <c r="E831" s="785"/>
      <c r="F831" s="786"/>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368</v>
      </c>
      <c r="AI837" s="365"/>
      <c r="AJ837" s="365"/>
      <c r="AK837" s="365"/>
      <c r="AL837" s="365" t="s">
        <v>21</v>
      </c>
      <c r="AM837" s="365"/>
      <c r="AN837" s="365"/>
      <c r="AO837" s="446"/>
      <c r="AP837" s="447" t="s">
        <v>301</v>
      </c>
      <c r="AQ837" s="447"/>
      <c r="AR837" s="447"/>
      <c r="AS837" s="447"/>
      <c r="AT837" s="447"/>
      <c r="AU837" s="447"/>
      <c r="AV837" s="447"/>
      <c r="AW837" s="447"/>
      <c r="AX837" s="447"/>
    </row>
    <row r="838" spans="1:50" ht="57" customHeight="1" x14ac:dyDescent="0.15">
      <c r="A838" s="424">
        <v>1</v>
      </c>
      <c r="B838" s="424">
        <v>1</v>
      </c>
      <c r="C838" s="444" t="s">
        <v>633</v>
      </c>
      <c r="D838" s="438"/>
      <c r="E838" s="438"/>
      <c r="F838" s="438"/>
      <c r="G838" s="438"/>
      <c r="H838" s="438"/>
      <c r="I838" s="438"/>
      <c r="J838" s="439">
        <v>9320005007041</v>
      </c>
      <c r="K838" s="440"/>
      <c r="L838" s="440"/>
      <c r="M838" s="440"/>
      <c r="N838" s="440"/>
      <c r="O838" s="440"/>
      <c r="P838" s="445" t="s">
        <v>619</v>
      </c>
      <c r="Q838" s="333"/>
      <c r="R838" s="333"/>
      <c r="S838" s="333"/>
      <c r="T838" s="333"/>
      <c r="U838" s="333"/>
      <c r="V838" s="333"/>
      <c r="W838" s="333"/>
      <c r="X838" s="333"/>
      <c r="Y838" s="334">
        <v>3.6</v>
      </c>
      <c r="Z838" s="335"/>
      <c r="AA838" s="335"/>
      <c r="AB838" s="336"/>
      <c r="AC838" s="347" t="s">
        <v>377</v>
      </c>
      <c r="AD838" s="443"/>
      <c r="AE838" s="443"/>
      <c r="AF838" s="443"/>
      <c r="AG838" s="443"/>
      <c r="AH838" s="441">
        <v>51</v>
      </c>
      <c r="AI838" s="442"/>
      <c r="AJ838" s="442"/>
      <c r="AK838" s="442"/>
      <c r="AL838" s="344">
        <v>100</v>
      </c>
      <c r="AM838" s="345"/>
      <c r="AN838" s="345"/>
      <c r="AO838" s="346"/>
      <c r="AP838" s="340" t="s">
        <v>621</v>
      </c>
      <c r="AQ838" s="340"/>
      <c r="AR838" s="340"/>
      <c r="AS838" s="340"/>
      <c r="AT838" s="340"/>
      <c r="AU838" s="340"/>
      <c r="AV838" s="340"/>
      <c r="AW838" s="340"/>
      <c r="AX838" s="340"/>
    </row>
    <row r="839" spans="1:50" ht="57" customHeight="1" x14ac:dyDescent="0.15">
      <c r="A839" s="424">
        <v>2</v>
      </c>
      <c r="B839" s="424">
        <v>1</v>
      </c>
      <c r="C839" s="444" t="s">
        <v>628</v>
      </c>
      <c r="D839" s="438"/>
      <c r="E839" s="438"/>
      <c r="F839" s="438"/>
      <c r="G839" s="438"/>
      <c r="H839" s="438"/>
      <c r="I839" s="438"/>
      <c r="J839" s="439">
        <v>1000020440001</v>
      </c>
      <c r="K839" s="440"/>
      <c r="L839" s="440"/>
      <c r="M839" s="440"/>
      <c r="N839" s="440"/>
      <c r="O839" s="440"/>
      <c r="P839" s="333" t="s">
        <v>619</v>
      </c>
      <c r="Q839" s="333"/>
      <c r="R839" s="333"/>
      <c r="S839" s="333"/>
      <c r="T839" s="333"/>
      <c r="U839" s="333"/>
      <c r="V839" s="333"/>
      <c r="W839" s="333"/>
      <c r="X839" s="333"/>
      <c r="Y839" s="334">
        <v>3.6</v>
      </c>
      <c r="Z839" s="335"/>
      <c r="AA839" s="335"/>
      <c r="AB839" s="336"/>
      <c r="AC839" s="347" t="s">
        <v>377</v>
      </c>
      <c r="AD839" s="347"/>
      <c r="AE839" s="347"/>
      <c r="AF839" s="347"/>
      <c r="AG839" s="347"/>
      <c r="AH839" s="441">
        <v>47</v>
      </c>
      <c r="AI839" s="442"/>
      <c r="AJ839" s="442"/>
      <c r="AK839" s="442"/>
      <c r="AL839" s="344">
        <v>100</v>
      </c>
      <c r="AM839" s="345"/>
      <c r="AN839" s="345"/>
      <c r="AO839" s="346"/>
      <c r="AP839" s="340" t="s">
        <v>620</v>
      </c>
      <c r="AQ839" s="340"/>
      <c r="AR839" s="340"/>
      <c r="AS839" s="340"/>
      <c r="AT839" s="340"/>
      <c r="AU839" s="340"/>
      <c r="AV839" s="340"/>
      <c r="AW839" s="340"/>
      <c r="AX839" s="340"/>
    </row>
    <row r="840" spans="1:50" ht="57" customHeight="1" x14ac:dyDescent="0.15">
      <c r="A840" s="424">
        <v>3</v>
      </c>
      <c r="B840" s="424">
        <v>1</v>
      </c>
      <c r="C840" s="444" t="s">
        <v>617</v>
      </c>
      <c r="D840" s="438"/>
      <c r="E840" s="438"/>
      <c r="F840" s="438"/>
      <c r="G840" s="438"/>
      <c r="H840" s="438"/>
      <c r="I840" s="438"/>
      <c r="J840" s="439">
        <v>4000020120006</v>
      </c>
      <c r="K840" s="440"/>
      <c r="L840" s="440"/>
      <c r="M840" s="440"/>
      <c r="N840" s="440"/>
      <c r="O840" s="440"/>
      <c r="P840" s="445" t="s">
        <v>619</v>
      </c>
      <c r="Q840" s="333"/>
      <c r="R840" s="333"/>
      <c r="S840" s="333"/>
      <c r="T840" s="333"/>
      <c r="U840" s="333"/>
      <c r="V840" s="333"/>
      <c r="W840" s="333"/>
      <c r="X840" s="333"/>
      <c r="Y840" s="334">
        <v>3.6</v>
      </c>
      <c r="Z840" s="335"/>
      <c r="AA840" s="335"/>
      <c r="AB840" s="336"/>
      <c r="AC840" s="347" t="s">
        <v>377</v>
      </c>
      <c r="AD840" s="347"/>
      <c r="AE840" s="347"/>
      <c r="AF840" s="347"/>
      <c r="AG840" s="347"/>
      <c r="AH840" s="441">
        <v>47</v>
      </c>
      <c r="AI840" s="442"/>
      <c r="AJ840" s="442"/>
      <c r="AK840" s="442"/>
      <c r="AL840" s="344">
        <v>100</v>
      </c>
      <c r="AM840" s="345"/>
      <c r="AN840" s="345"/>
      <c r="AO840" s="346"/>
      <c r="AP840" s="340" t="s">
        <v>620</v>
      </c>
      <c r="AQ840" s="340"/>
      <c r="AR840" s="340"/>
      <c r="AS840" s="340"/>
      <c r="AT840" s="340"/>
      <c r="AU840" s="340"/>
      <c r="AV840" s="340"/>
      <c r="AW840" s="340"/>
      <c r="AX840" s="340"/>
    </row>
    <row r="841" spans="1:50" ht="57" customHeight="1" x14ac:dyDescent="0.15">
      <c r="A841" s="424">
        <v>4</v>
      </c>
      <c r="B841" s="424">
        <v>1</v>
      </c>
      <c r="C841" s="444" t="s">
        <v>629</v>
      </c>
      <c r="D841" s="438"/>
      <c r="E841" s="438"/>
      <c r="F841" s="438"/>
      <c r="G841" s="438"/>
      <c r="H841" s="438"/>
      <c r="I841" s="438"/>
      <c r="J841" s="439">
        <v>1000020380008</v>
      </c>
      <c r="K841" s="440"/>
      <c r="L841" s="440"/>
      <c r="M841" s="440"/>
      <c r="N841" s="440"/>
      <c r="O841" s="440"/>
      <c r="P841" s="445" t="s">
        <v>619</v>
      </c>
      <c r="Q841" s="333"/>
      <c r="R841" s="333"/>
      <c r="S841" s="333"/>
      <c r="T841" s="333"/>
      <c r="U841" s="333"/>
      <c r="V841" s="333"/>
      <c r="W841" s="333"/>
      <c r="X841" s="333"/>
      <c r="Y841" s="334">
        <v>3.6</v>
      </c>
      <c r="Z841" s="335"/>
      <c r="AA841" s="335"/>
      <c r="AB841" s="336"/>
      <c r="AC841" s="347" t="s">
        <v>377</v>
      </c>
      <c r="AD841" s="347"/>
      <c r="AE841" s="347"/>
      <c r="AF841" s="347"/>
      <c r="AG841" s="347"/>
      <c r="AH841" s="342">
        <v>48</v>
      </c>
      <c r="AI841" s="343"/>
      <c r="AJ841" s="343"/>
      <c r="AK841" s="343"/>
      <c r="AL841" s="344">
        <v>100</v>
      </c>
      <c r="AM841" s="345"/>
      <c r="AN841" s="345"/>
      <c r="AO841" s="346"/>
      <c r="AP841" s="340" t="s">
        <v>620</v>
      </c>
      <c r="AQ841" s="340"/>
      <c r="AR841" s="340"/>
      <c r="AS841" s="340"/>
      <c r="AT841" s="340"/>
      <c r="AU841" s="340"/>
      <c r="AV841" s="340"/>
      <c r="AW841" s="340"/>
      <c r="AX841" s="340"/>
    </row>
    <row r="842" spans="1:50" ht="57" customHeight="1" x14ac:dyDescent="0.15">
      <c r="A842" s="424">
        <v>5</v>
      </c>
      <c r="B842" s="424">
        <v>1</v>
      </c>
      <c r="C842" s="444" t="s">
        <v>630</v>
      </c>
      <c r="D842" s="438"/>
      <c r="E842" s="438"/>
      <c r="F842" s="438"/>
      <c r="G842" s="438"/>
      <c r="H842" s="438"/>
      <c r="I842" s="438"/>
      <c r="J842" s="439">
        <v>5000020090000</v>
      </c>
      <c r="K842" s="440"/>
      <c r="L842" s="440"/>
      <c r="M842" s="440"/>
      <c r="N842" s="440"/>
      <c r="O842" s="440"/>
      <c r="P842" s="333" t="s">
        <v>619</v>
      </c>
      <c r="Q842" s="333"/>
      <c r="R842" s="333"/>
      <c r="S842" s="333"/>
      <c r="T842" s="333"/>
      <c r="U842" s="333"/>
      <c r="V842" s="333"/>
      <c r="W842" s="333"/>
      <c r="X842" s="333"/>
      <c r="Y842" s="334">
        <v>3.6</v>
      </c>
      <c r="Z842" s="335"/>
      <c r="AA842" s="335"/>
      <c r="AB842" s="336"/>
      <c r="AC842" s="341" t="s">
        <v>377</v>
      </c>
      <c r="AD842" s="341"/>
      <c r="AE842" s="341"/>
      <c r="AF842" s="341"/>
      <c r="AG842" s="341"/>
      <c r="AH842" s="441">
        <v>47</v>
      </c>
      <c r="AI842" s="442"/>
      <c r="AJ842" s="442"/>
      <c r="AK842" s="442"/>
      <c r="AL842" s="344">
        <v>100</v>
      </c>
      <c r="AM842" s="345"/>
      <c r="AN842" s="345"/>
      <c r="AO842" s="346"/>
      <c r="AP842" s="340" t="s">
        <v>620</v>
      </c>
      <c r="AQ842" s="340"/>
      <c r="AR842" s="340"/>
      <c r="AS842" s="340"/>
      <c r="AT842" s="340"/>
      <c r="AU842" s="340"/>
      <c r="AV842" s="340"/>
      <c r="AW842" s="340"/>
      <c r="AX842" s="340"/>
    </row>
    <row r="843" spans="1:50" ht="57" customHeight="1" x14ac:dyDescent="0.15">
      <c r="A843" s="424">
        <v>6</v>
      </c>
      <c r="B843" s="424">
        <v>1</v>
      </c>
      <c r="C843" s="444" t="s">
        <v>631</v>
      </c>
      <c r="D843" s="438"/>
      <c r="E843" s="438"/>
      <c r="F843" s="438"/>
      <c r="G843" s="438"/>
      <c r="H843" s="438"/>
      <c r="I843" s="438"/>
      <c r="J843" s="439">
        <v>5000020240001</v>
      </c>
      <c r="K843" s="440"/>
      <c r="L843" s="440"/>
      <c r="M843" s="440"/>
      <c r="N843" s="440"/>
      <c r="O843" s="440"/>
      <c r="P843" s="333" t="s">
        <v>619</v>
      </c>
      <c r="Q843" s="333"/>
      <c r="R843" s="333"/>
      <c r="S843" s="333"/>
      <c r="T843" s="333"/>
      <c r="U843" s="333"/>
      <c r="V843" s="333"/>
      <c r="W843" s="333"/>
      <c r="X843" s="333"/>
      <c r="Y843" s="334">
        <v>3.6</v>
      </c>
      <c r="Z843" s="335"/>
      <c r="AA843" s="335"/>
      <c r="AB843" s="336"/>
      <c r="AC843" s="341" t="s">
        <v>377</v>
      </c>
      <c r="AD843" s="341"/>
      <c r="AE843" s="341"/>
      <c r="AF843" s="341"/>
      <c r="AG843" s="341"/>
      <c r="AH843" s="342">
        <v>48</v>
      </c>
      <c r="AI843" s="343"/>
      <c r="AJ843" s="343"/>
      <c r="AK843" s="343"/>
      <c r="AL843" s="344">
        <v>100</v>
      </c>
      <c r="AM843" s="345"/>
      <c r="AN843" s="345"/>
      <c r="AO843" s="346"/>
      <c r="AP843" s="340" t="s">
        <v>620</v>
      </c>
      <c r="AQ843" s="340"/>
      <c r="AR843" s="340"/>
      <c r="AS843" s="340"/>
      <c r="AT843" s="340"/>
      <c r="AU843" s="340"/>
      <c r="AV843" s="340"/>
      <c r="AW843" s="340"/>
      <c r="AX843" s="340"/>
    </row>
    <row r="844" spans="1:50" ht="57" customHeight="1" x14ac:dyDescent="0.15">
      <c r="A844" s="424">
        <v>7</v>
      </c>
      <c r="B844" s="424">
        <v>1</v>
      </c>
      <c r="C844" s="444" t="s">
        <v>618</v>
      </c>
      <c r="D844" s="438"/>
      <c r="E844" s="438"/>
      <c r="F844" s="438"/>
      <c r="G844" s="438"/>
      <c r="H844" s="438"/>
      <c r="I844" s="438"/>
      <c r="J844" s="439">
        <v>9000020011002</v>
      </c>
      <c r="K844" s="440"/>
      <c r="L844" s="440"/>
      <c r="M844" s="440"/>
      <c r="N844" s="440"/>
      <c r="O844" s="440"/>
      <c r="P844" s="333" t="s">
        <v>619</v>
      </c>
      <c r="Q844" s="333"/>
      <c r="R844" s="333"/>
      <c r="S844" s="333"/>
      <c r="T844" s="333"/>
      <c r="U844" s="333"/>
      <c r="V844" s="333"/>
      <c r="W844" s="333"/>
      <c r="X844" s="333"/>
      <c r="Y844" s="334">
        <v>3.6</v>
      </c>
      <c r="Z844" s="335"/>
      <c r="AA844" s="335"/>
      <c r="AB844" s="336"/>
      <c r="AC844" s="341" t="s">
        <v>377</v>
      </c>
      <c r="AD844" s="341"/>
      <c r="AE844" s="341"/>
      <c r="AF844" s="341"/>
      <c r="AG844" s="341"/>
      <c r="AH844" s="342">
        <v>48</v>
      </c>
      <c r="AI844" s="343"/>
      <c r="AJ844" s="343"/>
      <c r="AK844" s="343"/>
      <c r="AL844" s="344">
        <v>100</v>
      </c>
      <c r="AM844" s="345"/>
      <c r="AN844" s="345"/>
      <c r="AO844" s="346"/>
      <c r="AP844" s="340" t="s">
        <v>620</v>
      </c>
      <c r="AQ844" s="340"/>
      <c r="AR844" s="340"/>
      <c r="AS844" s="340"/>
      <c r="AT844" s="340"/>
      <c r="AU844" s="340"/>
      <c r="AV844" s="340"/>
      <c r="AW844" s="340"/>
      <c r="AX844" s="340"/>
    </row>
    <row r="845" spans="1:50" ht="57" customHeight="1" x14ac:dyDescent="0.15">
      <c r="A845" s="424">
        <v>8</v>
      </c>
      <c r="B845" s="424">
        <v>1</v>
      </c>
      <c r="C845" s="444" t="s">
        <v>637</v>
      </c>
      <c r="D845" s="438"/>
      <c r="E845" s="438"/>
      <c r="F845" s="438"/>
      <c r="G845" s="438"/>
      <c r="H845" s="438"/>
      <c r="I845" s="438"/>
      <c r="J845" s="439">
        <v>8000020190004</v>
      </c>
      <c r="K845" s="440"/>
      <c r="L845" s="440"/>
      <c r="M845" s="440"/>
      <c r="N845" s="440"/>
      <c r="O845" s="440"/>
      <c r="P845" s="333" t="s">
        <v>619</v>
      </c>
      <c r="Q845" s="333"/>
      <c r="R845" s="333"/>
      <c r="S845" s="333"/>
      <c r="T845" s="333"/>
      <c r="U845" s="333"/>
      <c r="V845" s="333"/>
      <c r="W845" s="333"/>
      <c r="X845" s="333"/>
      <c r="Y845" s="334">
        <v>3.6</v>
      </c>
      <c r="Z845" s="335"/>
      <c r="AA845" s="335"/>
      <c r="AB845" s="336"/>
      <c r="AC845" s="341" t="s">
        <v>377</v>
      </c>
      <c r="AD845" s="341"/>
      <c r="AE845" s="341"/>
      <c r="AF845" s="341"/>
      <c r="AG845" s="341"/>
      <c r="AH845" s="342">
        <v>48</v>
      </c>
      <c r="AI845" s="343"/>
      <c r="AJ845" s="343"/>
      <c r="AK845" s="343"/>
      <c r="AL845" s="344">
        <v>100</v>
      </c>
      <c r="AM845" s="345"/>
      <c r="AN845" s="345"/>
      <c r="AO845" s="346"/>
      <c r="AP845" s="340" t="s">
        <v>620</v>
      </c>
      <c r="AQ845" s="340"/>
      <c r="AR845" s="340"/>
      <c r="AS845" s="340"/>
      <c r="AT845" s="340"/>
      <c r="AU845" s="340"/>
      <c r="AV845" s="340"/>
      <c r="AW845" s="340"/>
      <c r="AX845" s="340"/>
    </row>
    <row r="846" spans="1:50" ht="57" customHeight="1" x14ac:dyDescent="0.15">
      <c r="A846" s="424">
        <v>9</v>
      </c>
      <c r="B846" s="424">
        <v>1</v>
      </c>
      <c r="C846" s="444" t="s">
        <v>638</v>
      </c>
      <c r="D846" s="438"/>
      <c r="E846" s="438"/>
      <c r="F846" s="438"/>
      <c r="G846" s="438"/>
      <c r="H846" s="438"/>
      <c r="I846" s="438"/>
      <c r="J846" s="439">
        <v>4000020450006</v>
      </c>
      <c r="K846" s="440"/>
      <c r="L846" s="440"/>
      <c r="M846" s="440"/>
      <c r="N846" s="440"/>
      <c r="O846" s="440"/>
      <c r="P846" s="333" t="s">
        <v>619</v>
      </c>
      <c r="Q846" s="333"/>
      <c r="R846" s="333"/>
      <c r="S846" s="333"/>
      <c r="T846" s="333"/>
      <c r="U846" s="333"/>
      <c r="V846" s="333"/>
      <c r="W846" s="333"/>
      <c r="X846" s="333"/>
      <c r="Y846" s="334">
        <v>3.5</v>
      </c>
      <c r="Z846" s="335"/>
      <c r="AA846" s="335"/>
      <c r="AB846" s="336"/>
      <c r="AC846" s="341" t="s">
        <v>377</v>
      </c>
      <c r="AD846" s="341"/>
      <c r="AE846" s="341"/>
      <c r="AF846" s="341"/>
      <c r="AG846" s="341"/>
      <c r="AH846" s="342">
        <v>48</v>
      </c>
      <c r="AI846" s="343"/>
      <c r="AJ846" s="343"/>
      <c r="AK846" s="343"/>
      <c r="AL846" s="344">
        <v>100</v>
      </c>
      <c r="AM846" s="345"/>
      <c r="AN846" s="345"/>
      <c r="AO846" s="346"/>
      <c r="AP846" s="340" t="s">
        <v>620</v>
      </c>
      <c r="AQ846" s="340"/>
      <c r="AR846" s="340"/>
      <c r="AS846" s="340"/>
      <c r="AT846" s="340"/>
      <c r="AU846" s="340"/>
      <c r="AV846" s="340"/>
      <c r="AW846" s="340"/>
      <c r="AX846" s="340"/>
    </row>
    <row r="847" spans="1:50" ht="57" customHeight="1" x14ac:dyDescent="0.15">
      <c r="A847" s="424">
        <v>10</v>
      </c>
      <c r="B847" s="424">
        <v>1</v>
      </c>
      <c r="C847" s="444" t="s">
        <v>632</v>
      </c>
      <c r="D847" s="438"/>
      <c r="E847" s="438"/>
      <c r="F847" s="438"/>
      <c r="G847" s="438"/>
      <c r="H847" s="438"/>
      <c r="I847" s="438"/>
      <c r="J847" s="439">
        <v>4000020270008</v>
      </c>
      <c r="K847" s="440"/>
      <c r="L847" s="440"/>
      <c r="M847" s="440"/>
      <c r="N847" s="440"/>
      <c r="O847" s="440"/>
      <c r="P847" s="333" t="s">
        <v>619</v>
      </c>
      <c r="Q847" s="333"/>
      <c r="R847" s="333"/>
      <c r="S847" s="333"/>
      <c r="T847" s="333"/>
      <c r="U847" s="333"/>
      <c r="V847" s="333"/>
      <c r="W847" s="333"/>
      <c r="X847" s="333"/>
      <c r="Y847" s="334">
        <v>3.4</v>
      </c>
      <c r="Z847" s="335"/>
      <c r="AA847" s="335"/>
      <c r="AB847" s="336"/>
      <c r="AC847" s="341" t="s">
        <v>377</v>
      </c>
      <c r="AD847" s="341"/>
      <c r="AE847" s="341"/>
      <c r="AF847" s="341"/>
      <c r="AG847" s="341"/>
      <c r="AH847" s="342">
        <v>47</v>
      </c>
      <c r="AI847" s="343"/>
      <c r="AJ847" s="343"/>
      <c r="AK847" s="343"/>
      <c r="AL847" s="344">
        <v>100</v>
      </c>
      <c r="AM847" s="345"/>
      <c r="AN847" s="345"/>
      <c r="AO847" s="346"/>
      <c r="AP847" s="340" t="s">
        <v>620</v>
      </c>
      <c r="AQ847" s="340"/>
      <c r="AR847" s="340"/>
      <c r="AS847" s="340"/>
      <c r="AT847" s="340"/>
      <c r="AU847" s="340"/>
      <c r="AV847" s="340"/>
      <c r="AW847" s="340"/>
      <c r="AX847" s="340"/>
    </row>
    <row r="848" spans="1:50" ht="52.5" hidden="1" customHeight="1" x14ac:dyDescent="0.15">
      <c r="A848" s="424">
        <v>11</v>
      </c>
      <c r="B848" s="424">
        <v>1</v>
      </c>
      <c r="C848" s="444"/>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v>48</v>
      </c>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368</v>
      </c>
      <c r="AI870" s="365"/>
      <c r="AJ870" s="365"/>
      <c r="AK870" s="365"/>
      <c r="AL870" s="365" t="s">
        <v>21</v>
      </c>
      <c r="AM870" s="365"/>
      <c r="AN870" s="365"/>
      <c r="AO870" s="446"/>
      <c r="AP870" s="447" t="s">
        <v>301</v>
      </c>
      <c r="AQ870" s="447"/>
      <c r="AR870" s="447"/>
      <c r="AS870" s="447"/>
      <c r="AT870" s="447"/>
      <c r="AU870" s="447"/>
      <c r="AV870" s="447"/>
      <c r="AW870" s="447"/>
      <c r="AX870" s="447"/>
    </row>
    <row r="871" spans="1:50" ht="49.5" customHeight="1" x14ac:dyDescent="0.15">
      <c r="A871" s="424">
        <v>1</v>
      </c>
      <c r="B871" s="424">
        <v>1</v>
      </c>
      <c r="C871" s="444" t="s">
        <v>639</v>
      </c>
      <c r="D871" s="438"/>
      <c r="E871" s="438"/>
      <c r="F871" s="438"/>
      <c r="G871" s="438"/>
      <c r="H871" s="438"/>
      <c r="I871" s="438"/>
      <c r="J871" s="439">
        <v>2090001001383</v>
      </c>
      <c r="K871" s="440"/>
      <c r="L871" s="440"/>
      <c r="M871" s="440"/>
      <c r="N871" s="440"/>
      <c r="O871" s="440"/>
      <c r="P871" s="445" t="s">
        <v>622</v>
      </c>
      <c r="Q871" s="333"/>
      <c r="R871" s="333"/>
      <c r="S871" s="333"/>
      <c r="T871" s="333"/>
      <c r="U871" s="333"/>
      <c r="V871" s="333"/>
      <c r="W871" s="333"/>
      <c r="X871" s="333"/>
      <c r="Y871" s="334">
        <v>7.8</v>
      </c>
      <c r="Z871" s="335"/>
      <c r="AA871" s="335"/>
      <c r="AB871" s="336"/>
      <c r="AC871" s="347" t="s">
        <v>377</v>
      </c>
      <c r="AD871" s="443"/>
      <c r="AE871" s="443"/>
      <c r="AF871" s="443"/>
      <c r="AG871" s="443"/>
      <c r="AH871" s="441">
        <v>1</v>
      </c>
      <c r="AI871" s="442"/>
      <c r="AJ871" s="442"/>
      <c r="AK871" s="442"/>
      <c r="AL871" s="344">
        <v>100</v>
      </c>
      <c r="AM871" s="345"/>
      <c r="AN871" s="345"/>
      <c r="AO871" s="346"/>
      <c r="AP871" s="340" t="s">
        <v>621</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368</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368</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368</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368</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368</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368</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3"/>
      <c r="E1102" s="287" t="s">
        <v>265</v>
      </c>
      <c r="F1102" s="913"/>
      <c r="G1102" s="913"/>
      <c r="H1102" s="913"/>
      <c r="I1102" s="913"/>
      <c r="J1102" s="287" t="s">
        <v>300</v>
      </c>
      <c r="K1102" s="287"/>
      <c r="L1102" s="287"/>
      <c r="M1102" s="287"/>
      <c r="N1102" s="287"/>
      <c r="O1102" s="287"/>
      <c r="P1102" s="363" t="s">
        <v>27</v>
      </c>
      <c r="Q1102" s="363"/>
      <c r="R1102" s="363"/>
      <c r="S1102" s="363"/>
      <c r="T1102" s="363"/>
      <c r="U1102" s="363"/>
      <c r="V1102" s="363"/>
      <c r="W1102" s="363"/>
      <c r="X1102" s="363"/>
      <c r="Y1102" s="287" t="s">
        <v>302</v>
      </c>
      <c r="Z1102" s="913"/>
      <c r="AA1102" s="913"/>
      <c r="AB1102" s="913"/>
      <c r="AC1102" s="287" t="s">
        <v>248</v>
      </c>
      <c r="AD1102" s="287"/>
      <c r="AE1102" s="287"/>
      <c r="AF1102" s="287"/>
      <c r="AG1102" s="287"/>
      <c r="AH1102" s="363" t="s">
        <v>261</v>
      </c>
      <c r="AI1102" s="364"/>
      <c r="AJ1102" s="364"/>
      <c r="AK1102" s="364"/>
      <c r="AL1102" s="364" t="s">
        <v>21</v>
      </c>
      <c r="AM1102" s="364"/>
      <c r="AN1102" s="364"/>
      <c r="AO1102" s="916"/>
      <c r="AP1102" s="447" t="s">
        <v>334</v>
      </c>
      <c r="AQ1102" s="447"/>
      <c r="AR1102" s="447"/>
      <c r="AS1102" s="447"/>
      <c r="AT1102" s="447"/>
      <c r="AU1102" s="447"/>
      <c r="AV1102" s="447"/>
      <c r="AW1102" s="447"/>
      <c r="AX1102" s="447"/>
    </row>
    <row r="1103" spans="1:50" ht="30" customHeight="1" x14ac:dyDescent="0.15">
      <c r="A1103" s="424">
        <v>1</v>
      </c>
      <c r="B1103" s="424">
        <v>1</v>
      </c>
      <c r="C1103" s="915"/>
      <c r="D1103" s="915"/>
      <c r="E1103" s="338" t="s">
        <v>558</v>
      </c>
      <c r="F1103" s="914"/>
      <c r="G1103" s="914"/>
      <c r="H1103" s="914"/>
      <c r="I1103" s="914"/>
      <c r="J1103" s="439" t="s">
        <v>558</v>
      </c>
      <c r="K1103" s="440"/>
      <c r="L1103" s="440"/>
      <c r="M1103" s="440"/>
      <c r="N1103" s="440"/>
      <c r="O1103" s="440"/>
      <c r="P1103" s="917" t="s">
        <v>559</v>
      </c>
      <c r="Q1103" s="333"/>
      <c r="R1103" s="333"/>
      <c r="S1103" s="333"/>
      <c r="T1103" s="333"/>
      <c r="U1103" s="333"/>
      <c r="V1103" s="333"/>
      <c r="W1103" s="333"/>
      <c r="X1103" s="333"/>
      <c r="Y1103" s="918" t="s">
        <v>558</v>
      </c>
      <c r="Z1103" s="335"/>
      <c r="AA1103" s="335"/>
      <c r="AB1103" s="336"/>
      <c r="AC1103" s="341"/>
      <c r="AD1103" s="341"/>
      <c r="AE1103" s="341"/>
      <c r="AF1103" s="341"/>
      <c r="AG1103" s="341"/>
      <c r="AH1103" s="919" t="s">
        <v>558</v>
      </c>
      <c r="AI1103" s="343"/>
      <c r="AJ1103" s="343"/>
      <c r="AK1103" s="343"/>
      <c r="AL1103" s="920" t="s">
        <v>558</v>
      </c>
      <c r="AM1103" s="345"/>
      <c r="AN1103" s="345"/>
      <c r="AO1103" s="346"/>
      <c r="AP1103" s="921" t="s">
        <v>559</v>
      </c>
      <c r="AQ1103" s="340"/>
      <c r="AR1103" s="340"/>
      <c r="AS1103" s="340"/>
      <c r="AT1103" s="340"/>
      <c r="AU1103" s="340"/>
      <c r="AV1103" s="340"/>
      <c r="AW1103" s="340"/>
      <c r="AX1103" s="340"/>
    </row>
    <row r="1104" spans="1:50" ht="30" hidden="1" customHeight="1" x14ac:dyDescent="0.15">
      <c r="A1104" s="424">
        <v>2</v>
      </c>
      <c r="B1104" s="424">
        <v>1</v>
      </c>
      <c r="C1104" s="915"/>
      <c r="D1104" s="915"/>
      <c r="E1104" s="914"/>
      <c r="F1104" s="914"/>
      <c r="G1104" s="914"/>
      <c r="H1104" s="914"/>
      <c r="I1104" s="914"/>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5"/>
      <c r="D1105" s="915"/>
      <c r="E1105" s="914"/>
      <c r="F1105" s="914"/>
      <c r="G1105" s="914"/>
      <c r="H1105" s="914"/>
      <c r="I1105" s="914"/>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5"/>
      <c r="D1106" s="915"/>
      <c r="E1106" s="914"/>
      <c r="F1106" s="914"/>
      <c r="G1106" s="914"/>
      <c r="H1106" s="914"/>
      <c r="I1106" s="914"/>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5"/>
      <c r="D1107" s="915"/>
      <c r="E1107" s="914"/>
      <c r="F1107" s="914"/>
      <c r="G1107" s="914"/>
      <c r="H1107" s="914"/>
      <c r="I1107" s="914"/>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5"/>
      <c r="D1108" s="915"/>
      <c r="E1108" s="914"/>
      <c r="F1108" s="914"/>
      <c r="G1108" s="914"/>
      <c r="H1108" s="914"/>
      <c r="I1108" s="914"/>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5"/>
      <c r="D1109" s="915"/>
      <c r="E1109" s="914"/>
      <c r="F1109" s="914"/>
      <c r="G1109" s="914"/>
      <c r="H1109" s="914"/>
      <c r="I1109" s="914"/>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5"/>
      <c r="D1110" s="915"/>
      <c r="E1110" s="914"/>
      <c r="F1110" s="914"/>
      <c r="G1110" s="914"/>
      <c r="H1110" s="914"/>
      <c r="I1110" s="914"/>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5"/>
      <c r="D1111" s="915"/>
      <c r="E1111" s="914"/>
      <c r="F1111" s="914"/>
      <c r="G1111" s="914"/>
      <c r="H1111" s="914"/>
      <c r="I1111" s="914"/>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5"/>
      <c r="D1112" s="915"/>
      <c r="E1112" s="914"/>
      <c r="F1112" s="914"/>
      <c r="G1112" s="914"/>
      <c r="H1112" s="914"/>
      <c r="I1112" s="914"/>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5"/>
      <c r="D1113" s="915"/>
      <c r="E1113" s="914"/>
      <c r="F1113" s="914"/>
      <c r="G1113" s="914"/>
      <c r="H1113" s="914"/>
      <c r="I1113" s="914"/>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5"/>
      <c r="D1114" s="915"/>
      <c r="E1114" s="914"/>
      <c r="F1114" s="914"/>
      <c r="G1114" s="914"/>
      <c r="H1114" s="914"/>
      <c r="I1114" s="914"/>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5"/>
      <c r="D1115" s="915"/>
      <c r="E1115" s="914"/>
      <c r="F1115" s="914"/>
      <c r="G1115" s="914"/>
      <c r="H1115" s="914"/>
      <c r="I1115" s="914"/>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5"/>
      <c r="D1116" s="915"/>
      <c r="E1116" s="914"/>
      <c r="F1116" s="914"/>
      <c r="G1116" s="914"/>
      <c r="H1116" s="914"/>
      <c r="I1116" s="914"/>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5"/>
      <c r="D1117" s="915"/>
      <c r="E1117" s="914"/>
      <c r="F1117" s="914"/>
      <c r="G1117" s="914"/>
      <c r="H1117" s="914"/>
      <c r="I1117" s="914"/>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5"/>
      <c r="D1118" s="915"/>
      <c r="E1118" s="914"/>
      <c r="F1118" s="914"/>
      <c r="G1118" s="914"/>
      <c r="H1118" s="914"/>
      <c r="I1118" s="914"/>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5"/>
      <c r="D1119" s="915"/>
      <c r="E1119" s="914"/>
      <c r="F1119" s="914"/>
      <c r="G1119" s="914"/>
      <c r="H1119" s="914"/>
      <c r="I1119" s="914"/>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5"/>
      <c r="D1120" s="915"/>
      <c r="E1120" s="271"/>
      <c r="F1120" s="914"/>
      <c r="G1120" s="914"/>
      <c r="H1120" s="914"/>
      <c r="I1120" s="914"/>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5"/>
      <c r="D1121" s="915"/>
      <c r="E1121" s="914"/>
      <c r="F1121" s="914"/>
      <c r="G1121" s="914"/>
      <c r="H1121" s="914"/>
      <c r="I1121" s="914"/>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5"/>
      <c r="D1122" s="915"/>
      <c r="E1122" s="914"/>
      <c r="F1122" s="914"/>
      <c r="G1122" s="914"/>
      <c r="H1122" s="914"/>
      <c r="I1122" s="914"/>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5"/>
      <c r="D1123" s="915"/>
      <c r="E1123" s="914"/>
      <c r="F1123" s="914"/>
      <c r="G1123" s="914"/>
      <c r="H1123" s="914"/>
      <c r="I1123" s="914"/>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5"/>
      <c r="D1124" s="915"/>
      <c r="E1124" s="914"/>
      <c r="F1124" s="914"/>
      <c r="G1124" s="914"/>
      <c r="H1124" s="914"/>
      <c r="I1124" s="914"/>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5"/>
      <c r="D1125" s="915"/>
      <c r="E1125" s="914"/>
      <c r="F1125" s="914"/>
      <c r="G1125" s="914"/>
      <c r="H1125" s="914"/>
      <c r="I1125" s="914"/>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5"/>
      <c r="D1126" s="915"/>
      <c r="E1126" s="914"/>
      <c r="F1126" s="914"/>
      <c r="G1126" s="914"/>
      <c r="H1126" s="914"/>
      <c r="I1126" s="914"/>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5"/>
      <c r="D1127" s="915"/>
      <c r="E1127" s="914"/>
      <c r="F1127" s="914"/>
      <c r="G1127" s="914"/>
      <c r="H1127" s="914"/>
      <c r="I1127" s="914"/>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5"/>
      <c r="D1128" s="915"/>
      <c r="E1128" s="914"/>
      <c r="F1128" s="914"/>
      <c r="G1128" s="914"/>
      <c r="H1128" s="914"/>
      <c r="I1128" s="914"/>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5"/>
      <c r="D1129" s="915"/>
      <c r="E1129" s="914"/>
      <c r="F1129" s="914"/>
      <c r="G1129" s="914"/>
      <c r="H1129" s="914"/>
      <c r="I1129" s="914"/>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5"/>
      <c r="D1130" s="915"/>
      <c r="E1130" s="914"/>
      <c r="F1130" s="914"/>
      <c r="G1130" s="914"/>
      <c r="H1130" s="914"/>
      <c r="I1130" s="914"/>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5"/>
      <c r="D1131" s="915"/>
      <c r="E1131" s="914"/>
      <c r="F1131" s="914"/>
      <c r="G1131" s="914"/>
      <c r="H1131" s="914"/>
      <c r="I1131" s="914"/>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5"/>
      <c r="D1132" s="915"/>
      <c r="E1132" s="914"/>
      <c r="F1132" s="914"/>
      <c r="G1132" s="914"/>
      <c r="H1132" s="914"/>
      <c r="I1132" s="914"/>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75" priority="14043">
      <formula>IF(RIGHT(TEXT(P14,"0.#"),1)=".",FALSE,TRUE)</formula>
    </cfRule>
    <cfRule type="expression" dxfId="2774" priority="14044">
      <formula>IF(RIGHT(TEXT(P14,"0.#"),1)=".",TRUE,FALSE)</formula>
    </cfRule>
  </conditionalFormatting>
  <conditionalFormatting sqref="AE32">
    <cfRule type="expression" dxfId="2773" priority="14033">
      <formula>IF(RIGHT(TEXT(AE32,"0.#"),1)=".",FALSE,TRUE)</formula>
    </cfRule>
    <cfRule type="expression" dxfId="2772" priority="14034">
      <formula>IF(RIGHT(TEXT(AE32,"0.#"),1)=".",TRUE,FALSE)</formula>
    </cfRule>
  </conditionalFormatting>
  <conditionalFormatting sqref="P18:AX18">
    <cfRule type="expression" dxfId="2771" priority="13919">
      <formula>IF(RIGHT(TEXT(P18,"0.#"),1)=".",FALSE,TRUE)</formula>
    </cfRule>
    <cfRule type="expression" dxfId="2770" priority="13920">
      <formula>IF(RIGHT(TEXT(P18,"0.#"),1)=".",TRUE,FALSE)</formula>
    </cfRule>
  </conditionalFormatting>
  <conditionalFormatting sqref="Y783">
    <cfRule type="expression" dxfId="2769" priority="13915">
      <formula>IF(RIGHT(TEXT(Y783,"0.#"),1)=".",FALSE,TRUE)</formula>
    </cfRule>
    <cfRule type="expression" dxfId="2768" priority="13916">
      <formula>IF(RIGHT(TEXT(Y783,"0.#"),1)=".",TRUE,FALSE)</formula>
    </cfRule>
  </conditionalFormatting>
  <conditionalFormatting sqref="Y792">
    <cfRule type="expression" dxfId="2767" priority="13911">
      <formula>IF(RIGHT(TEXT(Y792,"0.#"),1)=".",FALSE,TRUE)</formula>
    </cfRule>
    <cfRule type="expression" dxfId="2766" priority="13912">
      <formula>IF(RIGHT(TEXT(Y792,"0.#"),1)=".",TRUE,FALSE)</formula>
    </cfRule>
  </conditionalFormatting>
  <conditionalFormatting sqref="Y823:Y830 Y821 Y810:Y817 Y808 Y797:Y804 Y795">
    <cfRule type="expression" dxfId="2765" priority="13693">
      <formula>IF(RIGHT(TEXT(Y795,"0.#"),1)=".",FALSE,TRUE)</formula>
    </cfRule>
    <cfRule type="expression" dxfId="2764" priority="13694">
      <formula>IF(RIGHT(TEXT(Y795,"0.#"),1)=".",TRUE,FALSE)</formula>
    </cfRule>
  </conditionalFormatting>
  <conditionalFormatting sqref="P16:AQ17 P15:AX15 P13:AX13">
    <cfRule type="expression" dxfId="2763" priority="13741">
      <formula>IF(RIGHT(TEXT(P13,"0.#"),1)=".",FALSE,TRUE)</formula>
    </cfRule>
    <cfRule type="expression" dxfId="2762" priority="13742">
      <formula>IF(RIGHT(TEXT(P13,"0.#"),1)=".",TRUE,FALSE)</formula>
    </cfRule>
  </conditionalFormatting>
  <conditionalFormatting sqref="P19:AJ19">
    <cfRule type="expression" dxfId="2761" priority="13739">
      <formula>IF(RIGHT(TEXT(P19,"0.#"),1)=".",FALSE,TRUE)</formula>
    </cfRule>
    <cfRule type="expression" dxfId="2760" priority="13740">
      <formula>IF(RIGHT(TEXT(P19,"0.#"),1)=".",TRUE,FALSE)</formula>
    </cfRule>
  </conditionalFormatting>
  <conditionalFormatting sqref="AE101 AQ101">
    <cfRule type="expression" dxfId="2759" priority="13731">
      <formula>IF(RIGHT(TEXT(AE101,"0.#"),1)=".",FALSE,TRUE)</formula>
    </cfRule>
    <cfRule type="expression" dxfId="2758" priority="13732">
      <formula>IF(RIGHT(TEXT(AE101,"0.#"),1)=".",TRUE,FALSE)</formula>
    </cfRule>
  </conditionalFormatting>
  <conditionalFormatting sqref="Y784:Y791 Y782">
    <cfRule type="expression" dxfId="2757" priority="13717">
      <formula>IF(RIGHT(TEXT(Y782,"0.#"),1)=".",FALSE,TRUE)</formula>
    </cfRule>
    <cfRule type="expression" dxfId="2756" priority="13718">
      <formula>IF(RIGHT(TEXT(Y782,"0.#"),1)=".",TRUE,FALSE)</formula>
    </cfRule>
  </conditionalFormatting>
  <conditionalFormatting sqref="AU783">
    <cfRule type="expression" dxfId="2755" priority="13715">
      <formula>IF(RIGHT(TEXT(AU783,"0.#"),1)=".",FALSE,TRUE)</formula>
    </cfRule>
    <cfRule type="expression" dxfId="2754" priority="13716">
      <formula>IF(RIGHT(TEXT(AU783,"0.#"),1)=".",TRUE,FALSE)</formula>
    </cfRule>
  </conditionalFormatting>
  <conditionalFormatting sqref="AU792">
    <cfRule type="expression" dxfId="2753" priority="13713">
      <formula>IF(RIGHT(TEXT(AU792,"0.#"),1)=".",FALSE,TRUE)</formula>
    </cfRule>
    <cfRule type="expression" dxfId="2752" priority="13714">
      <formula>IF(RIGHT(TEXT(AU792,"0.#"),1)=".",TRUE,FALSE)</formula>
    </cfRule>
  </conditionalFormatting>
  <conditionalFormatting sqref="AU784:AU791 AU782">
    <cfRule type="expression" dxfId="2751" priority="13711">
      <formula>IF(RIGHT(TEXT(AU782,"0.#"),1)=".",FALSE,TRUE)</formula>
    </cfRule>
    <cfRule type="expression" dxfId="2750" priority="13712">
      <formula>IF(RIGHT(TEXT(AU782,"0.#"),1)=".",TRUE,FALSE)</formula>
    </cfRule>
  </conditionalFormatting>
  <conditionalFormatting sqref="Y822 Y809 Y796">
    <cfRule type="expression" dxfId="2749" priority="13697">
      <formula>IF(RIGHT(TEXT(Y796,"0.#"),1)=".",FALSE,TRUE)</formula>
    </cfRule>
    <cfRule type="expression" dxfId="2748" priority="13698">
      <formula>IF(RIGHT(TEXT(Y796,"0.#"),1)=".",TRUE,FALSE)</formula>
    </cfRule>
  </conditionalFormatting>
  <conditionalFormatting sqref="Y831 Y818 Y805">
    <cfRule type="expression" dxfId="2747" priority="13695">
      <formula>IF(RIGHT(TEXT(Y805,"0.#"),1)=".",FALSE,TRUE)</formula>
    </cfRule>
    <cfRule type="expression" dxfId="2746" priority="13696">
      <formula>IF(RIGHT(TEXT(Y805,"0.#"),1)=".",TRUE,FALSE)</formula>
    </cfRule>
  </conditionalFormatting>
  <conditionalFormatting sqref="AU822 AU809 AU796">
    <cfRule type="expression" dxfId="2745" priority="13691">
      <formula>IF(RIGHT(TEXT(AU796,"0.#"),1)=".",FALSE,TRUE)</formula>
    </cfRule>
    <cfRule type="expression" dxfId="2744" priority="13692">
      <formula>IF(RIGHT(TEXT(AU796,"0.#"),1)=".",TRUE,FALSE)</formula>
    </cfRule>
  </conditionalFormatting>
  <conditionalFormatting sqref="AU831 AU818 AU805">
    <cfRule type="expression" dxfId="2743" priority="13689">
      <formula>IF(RIGHT(TEXT(AU805,"0.#"),1)=".",FALSE,TRUE)</formula>
    </cfRule>
    <cfRule type="expression" dxfId="2742" priority="13690">
      <formula>IF(RIGHT(TEXT(AU805,"0.#"),1)=".",TRUE,FALSE)</formula>
    </cfRule>
  </conditionalFormatting>
  <conditionalFormatting sqref="AU823:AU830 AU821 AU810:AU817 AU808 AU797:AU804 AU795">
    <cfRule type="expression" dxfId="2741" priority="13687">
      <formula>IF(RIGHT(TEXT(AU795,"0.#"),1)=".",FALSE,TRUE)</formula>
    </cfRule>
    <cfRule type="expression" dxfId="2740" priority="13688">
      <formula>IF(RIGHT(TEXT(AU795,"0.#"),1)=".",TRUE,FALSE)</formula>
    </cfRule>
  </conditionalFormatting>
  <conditionalFormatting sqref="AM87">
    <cfRule type="expression" dxfId="2739" priority="13341">
      <formula>IF(RIGHT(TEXT(AM87,"0.#"),1)=".",FALSE,TRUE)</formula>
    </cfRule>
    <cfRule type="expression" dxfId="2738" priority="13342">
      <formula>IF(RIGHT(TEXT(AM87,"0.#"),1)=".",TRUE,FALSE)</formula>
    </cfRule>
  </conditionalFormatting>
  <conditionalFormatting sqref="AE55">
    <cfRule type="expression" dxfId="2737" priority="13409">
      <formula>IF(RIGHT(TEXT(AE55,"0.#"),1)=".",FALSE,TRUE)</formula>
    </cfRule>
    <cfRule type="expression" dxfId="2736" priority="13410">
      <formula>IF(RIGHT(TEXT(AE55,"0.#"),1)=".",TRUE,FALSE)</formula>
    </cfRule>
  </conditionalFormatting>
  <conditionalFormatting sqref="AI55">
    <cfRule type="expression" dxfId="2735" priority="13407">
      <formula>IF(RIGHT(TEXT(AI55,"0.#"),1)=".",FALSE,TRUE)</formula>
    </cfRule>
    <cfRule type="expression" dxfId="2734" priority="13408">
      <formula>IF(RIGHT(TEXT(AI55,"0.#"),1)=".",TRUE,FALSE)</formula>
    </cfRule>
  </conditionalFormatting>
  <conditionalFormatting sqref="AM34">
    <cfRule type="expression" dxfId="2733" priority="13487">
      <formula>IF(RIGHT(TEXT(AM34,"0.#"),1)=".",FALSE,TRUE)</formula>
    </cfRule>
    <cfRule type="expression" dxfId="2732" priority="13488">
      <formula>IF(RIGHT(TEXT(AM34,"0.#"),1)=".",TRUE,FALSE)</formula>
    </cfRule>
  </conditionalFormatting>
  <conditionalFormatting sqref="AE33">
    <cfRule type="expression" dxfId="2731" priority="13501">
      <formula>IF(RIGHT(TEXT(AE33,"0.#"),1)=".",FALSE,TRUE)</formula>
    </cfRule>
    <cfRule type="expression" dxfId="2730" priority="13502">
      <formula>IF(RIGHT(TEXT(AE33,"0.#"),1)=".",TRUE,FALSE)</formula>
    </cfRule>
  </conditionalFormatting>
  <conditionalFormatting sqref="AE34">
    <cfRule type="expression" dxfId="2729" priority="13499">
      <formula>IF(RIGHT(TEXT(AE34,"0.#"),1)=".",FALSE,TRUE)</formula>
    </cfRule>
    <cfRule type="expression" dxfId="2728" priority="13500">
      <formula>IF(RIGHT(TEXT(AE34,"0.#"),1)=".",TRUE,FALSE)</formula>
    </cfRule>
  </conditionalFormatting>
  <conditionalFormatting sqref="AI34">
    <cfRule type="expression" dxfId="2727" priority="13497">
      <formula>IF(RIGHT(TEXT(AI34,"0.#"),1)=".",FALSE,TRUE)</formula>
    </cfRule>
    <cfRule type="expression" dxfId="2726" priority="13498">
      <formula>IF(RIGHT(TEXT(AI34,"0.#"),1)=".",TRUE,FALSE)</formula>
    </cfRule>
  </conditionalFormatting>
  <conditionalFormatting sqref="AI33">
    <cfRule type="expression" dxfId="2725" priority="13495">
      <formula>IF(RIGHT(TEXT(AI33,"0.#"),1)=".",FALSE,TRUE)</formula>
    </cfRule>
    <cfRule type="expression" dxfId="2724" priority="13496">
      <formula>IF(RIGHT(TEXT(AI33,"0.#"),1)=".",TRUE,FALSE)</formula>
    </cfRule>
  </conditionalFormatting>
  <conditionalFormatting sqref="AI32">
    <cfRule type="expression" dxfId="2723" priority="13493">
      <formula>IF(RIGHT(TEXT(AI32,"0.#"),1)=".",FALSE,TRUE)</formula>
    </cfRule>
    <cfRule type="expression" dxfId="2722" priority="13494">
      <formula>IF(RIGHT(TEXT(AI32,"0.#"),1)=".",TRUE,FALSE)</formula>
    </cfRule>
  </conditionalFormatting>
  <conditionalFormatting sqref="AM32">
    <cfRule type="expression" dxfId="2721" priority="13491">
      <formula>IF(RIGHT(TEXT(AM32,"0.#"),1)=".",FALSE,TRUE)</formula>
    </cfRule>
    <cfRule type="expression" dxfId="2720" priority="13492">
      <formula>IF(RIGHT(TEXT(AM32,"0.#"),1)=".",TRUE,FALSE)</formula>
    </cfRule>
  </conditionalFormatting>
  <conditionalFormatting sqref="AM33">
    <cfRule type="expression" dxfId="2719" priority="13489">
      <formula>IF(RIGHT(TEXT(AM33,"0.#"),1)=".",FALSE,TRUE)</formula>
    </cfRule>
    <cfRule type="expression" dxfId="2718" priority="13490">
      <formula>IF(RIGHT(TEXT(AM33,"0.#"),1)=".",TRUE,FALSE)</formula>
    </cfRule>
  </conditionalFormatting>
  <conditionalFormatting sqref="AQ32:AQ34">
    <cfRule type="expression" dxfId="2717" priority="13481">
      <formula>IF(RIGHT(TEXT(AQ32,"0.#"),1)=".",FALSE,TRUE)</formula>
    </cfRule>
    <cfRule type="expression" dxfId="2716" priority="13482">
      <formula>IF(RIGHT(TEXT(AQ32,"0.#"),1)=".",TRUE,FALSE)</formula>
    </cfRule>
  </conditionalFormatting>
  <conditionalFormatting sqref="AU32:AU34">
    <cfRule type="expression" dxfId="2715" priority="13479">
      <formula>IF(RIGHT(TEXT(AU32,"0.#"),1)=".",FALSE,TRUE)</formula>
    </cfRule>
    <cfRule type="expression" dxfId="2714" priority="13480">
      <formula>IF(RIGHT(TEXT(AU32,"0.#"),1)=".",TRUE,FALSE)</formula>
    </cfRule>
  </conditionalFormatting>
  <conditionalFormatting sqref="AE53">
    <cfRule type="expression" dxfId="2713" priority="13413">
      <formula>IF(RIGHT(TEXT(AE53,"0.#"),1)=".",FALSE,TRUE)</formula>
    </cfRule>
    <cfRule type="expression" dxfId="2712" priority="13414">
      <formula>IF(RIGHT(TEXT(AE53,"0.#"),1)=".",TRUE,FALSE)</formula>
    </cfRule>
  </conditionalFormatting>
  <conditionalFormatting sqref="AE54">
    <cfRule type="expression" dxfId="2711" priority="13411">
      <formula>IF(RIGHT(TEXT(AE54,"0.#"),1)=".",FALSE,TRUE)</formula>
    </cfRule>
    <cfRule type="expression" dxfId="2710" priority="13412">
      <formula>IF(RIGHT(TEXT(AE54,"0.#"),1)=".",TRUE,FALSE)</formula>
    </cfRule>
  </conditionalFormatting>
  <conditionalFormatting sqref="AI54">
    <cfRule type="expression" dxfId="2709" priority="13405">
      <formula>IF(RIGHT(TEXT(AI54,"0.#"),1)=".",FALSE,TRUE)</formula>
    </cfRule>
    <cfRule type="expression" dxfId="2708" priority="13406">
      <formula>IF(RIGHT(TEXT(AI54,"0.#"),1)=".",TRUE,FALSE)</formula>
    </cfRule>
  </conditionalFormatting>
  <conditionalFormatting sqref="AI53">
    <cfRule type="expression" dxfId="2707" priority="13403">
      <formula>IF(RIGHT(TEXT(AI53,"0.#"),1)=".",FALSE,TRUE)</formula>
    </cfRule>
    <cfRule type="expression" dxfId="2706" priority="13404">
      <formula>IF(RIGHT(TEXT(AI53,"0.#"),1)=".",TRUE,FALSE)</formula>
    </cfRule>
  </conditionalFormatting>
  <conditionalFormatting sqref="AM53">
    <cfRule type="expression" dxfId="2705" priority="13401">
      <formula>IF(RIGHT(TEXT(AM53,"0.#"),1)=".",FALSE,TRUE)</formula>
    </cfRule>
    <cfRule type="expression" dxfId="2704" priority="13402">
      <formula>IF(RIGHT(TEXT(AM53,"0.#"),1)=".",TRUE,FALSE)</formula>
    </cfRule>
  </conditionalFormatting>
  <conditionalFormatting sqref="AM54">
    <cfRule type="expression" dxfId="2703" priority="13399">
      <formula>IF(RIGHT(TEXT(AM54,"0.#"),1)=".",FALSE,TRUE)</formula>
    </cfRule>
    <cfRule type="expression" dxfId="2702" priority="13400">
      <formula>IF(RIGHT(TEXT(AM54,"0.#"),1)=".",TRUE,FALSE)</formula>
    </cfRule>
  </conditionalFormatting>
  <conditionalFormatting sqref="AM55">
    <cfRule type="expression" dxfId="2701" priority="13397">
      <formula>IF(RIGHT(TEXT(AM55,"0.#"),1)=".",FALSE,TRUE)</formula>
    </cfRule>
    <cfRule type="expression" dxfId="2700" priority="13398">
      <formula>IF(RIGHT(TEXT(AM55,"0.#"),1)=".",TRUE,FALSE)</formula>
    </cfRule>
  </conditionalFormatting>
  <conditionalFormatting sqref="AE60">
    <cfRule type="expression" dxfId="2699" priority="13383">
      <formula>IF(RIGHT(TEXT(AE60,"0.#"),1)=".",FALSE,TRUE)</formula>
    </cfRule>
    <cfRule type="expression" dxfId="2698" priority="13384">
      <formula>IF(RIGHT(TEXT(AE60,"0.#"),1)=".",TRUE,FALSE)</formula>
    </cfRule>
  </conditionalFormatting>
  <conditionalFormatting sqref="AE61">
    <cfRule type="expression" dxfId="2697" priority="13381">
      <formula>IF(RIGHT(TEXT(AE61,"0.#"),1)=".",FALSE,TRUE)</formula>
    </cfRule>
    <cfRule type="expression" dxfId="2696" priority="13382">
      <formula>IF(RIGHT(TEXT(AE61,"0.#"),1)=".",TRUE,FALSE)</formula>
    </cfRule>
  </conditionalFormatting>
  <conditionalFormatting sqref="AE62">
    <cfRule type="expression" dxfId="2695" priority="13379">
      <formula>IF(RIGHT(TEXT(AE62,"0.#"),1)=".",FALSE,TRUE)</formula>
    </cfRule>
    <cfRule type="expression" dxfId="2694" priority="13380">
      <formula>IF(RIGHT(TEXT(AE62,"0.#"),1)=".",TRUE,FALSE)</formula>
    </cfRule>
  </conditionalFormatting>
  <conditionalFormatting sqref="AI62">
    <cfRule type="expression" dxfId="2693" priority="13377">
      <formula>IF(RIGHT(TEXT(AI62,"0.#"),1)=".",FALSE,TRUE)</formula>
    </cfRule>
    <cfRule type="expression" dxfId="2692" priority="13378">
      <formula>IF(RIGHT(TEXT(AI62,"0.#"),1)=".",TRUE,FALSE)</formula>
    </cfRule>
  </conditionalFormatting>
  <conditionalFormatting sqref="AI61">
    <cfRule type="expression" dxfId="2691" priority="13375">
      <formula>IF(RIGHT(TEXT(AI61,"0.#"),1)=".",FALSE,TRUE)</formula>
    </cfRule>
    <cfRule type="expression" dxfId="2690" priority="13376">
      <formula>IF(RIGHT(TEXT(AI61,"0.#"),1)=".",TRUE,FALSE)</formula>
    </cfRule>
  </conditionalFormatting>
  <conditionalFormatting sqref="AI60">
    <cfRule type="expression" dxfId="2689" priority="13373">
      <formula>IF(RIGHT(TEXT(AI60,"0.#"),1)=".",FALSE,TRUE)</formula>
    </cfRule>
    <cfRule type="expression" dxfId="2688" priority="13374">
      <formula>IF(RIGHT(TEXT(AI60,"0.#"),1)=".",TRUE,FALSE)</formula>
    </cfRule>
  </conditionalFormatting>
  <conditionalFormatting sqref="AM60">
    <cfRule type="expression" dxfId="2687" priority="13371">
      <formula>IF(RIGHT(TEXT(AM60,"0.#"),1)=".",FALSE,TRUE)</formula>
    </cfRule>
    <cfRule type="expression" dxfId="2686" priority="13372">
      <formula>IF(RIGHT(TEXT(AM60,"0.#"),1)=".",TRUE,FALSE)</formula>
    </cfRule>
  </conditionalFormatting>
  <conditionalFormatting sqref="AM61">
    <cfRule type="expression" dxfId="2685" priority="13369">
      <formula>IF(RIGHT(TEXT(AM61,"0.#"),1)=".",FALSE,TRUE)</formula>
    </cfRule>
    <cfRule type="expression" dxfId="2684" priority="13370">
      <formula>IF(RIGHT(TEXT(AM61,"0.#"),1)=".",TRUE,FALSE)</formula>
    </cfRule>
  </conditionalFormatting>
  <conditionalFormatting sqref="AM62">
    <cfRule type="expression" dxfId="2683" priority="13367">
      <formula>IF(RIGHT(TEXT(AM62,"0.#"),1)=".",FALSE,TRUE)</formula>
    </cfRule>
    <cfRule type="expression" dxfId="2682" priority="13368">
      <formula>IF(RIGHT(TEXT(AM62,"0.#"),1)=".",TRUE,FALSE)</formula>
    </cfRule>
  </conditionalFormatting>
  <conditionalFormatting sqref="AE87">
    <cfRule type="expression" dxfId="2681" priority="13353">
      <formula>IF(RIGHT(TEXT(AE87,"0.#"),1)=".",FALSE,TRUE)</formula>
    </cfRule>
    <cfRule type="expression" dxfId="2680" priority="13354">
      <formula>IF(RIGHT(TEXT(AE87,"0.#"),1)=".",TRUE,FALSE)</formula>
    </cfRule>
  </conditionalFormatting>
  <conditionalFormatting sqref="AE88">
    <cfRule type="expression" dxfId="2679" priority="13351">
      <formula>IF(RIGHT(TEXT(AE88,"0.#"),1)=".",FALSE,TRUE)</formula>
    </cfRule>
    <cfRule type="expression" dxfId="2678" priority="13352">
      <formula>IF(RIGHT(TEXT(AE88,"0.#"),1)=".",TRUE,FALSE)</formula>
    </cfRule>
  </conditionalFormatting>
  <conditionalFormatting sqref="AE89">
    <cfRule type="expression" dxfId="2677" priority="13349">
      <formula>IF(RIGHT(TEXT(AE89,"0.#"),1)=".",FALSE,TRUE)</formula>
    </cfRule>
    <cfRule type="expression" dxfId="2676" priority="13350">
      <formula>IF(RIGHT(TEXT(AE89,"0.#"),1)=".",TRUE,FALSE)</formula>
    </cfRule>
  </conditionalFormatting>
  <conditionalFormatting sqref="AI89">
    <cfRule type="expression" dxfId="2675" priority="13347">
      <formula>IF(RIGHT(TEXT(AI89,"0.#"),1)=".",FALSE,TRUE)</formula>
    </cfRule>
    <cfRule type="expression" dxfId="2674" priority="13348">
      <formula>IF(RIGHT(TEXT(AI89,"0.#"),1)=".",TRUE,FALSE)</formula>
    </cfRule>
  </conditionalFormatting>
  <conditionalFormatting sqref="AI88">
    <cfRule type="expression" dxfId="2673" priority="13345">
      <formula>IF(RIGHT(TEXT(AI88,"0.#"),1)=".",FALSE,TRUE)</formula>
    </cfRule>
    <cfRule type="expression" dxfId="2672" priority="13346">
      <formula>IF(RIGHT(TEXT(AI88,"0.#"),1)=".",TRUE,FALSE)</formula>
    </cfRule>
  </conditionalFormatting>
  <conditionalFormatting sqref="AI87">
    <cfRule type="expression" dxfId="2671" priority="13343">
      <formula>IF(RIGHT(TEXT(AI87,"0.#"),1)=".",FALSE,TRUE)</formula>
    </cfRule>
    <cfRule type="expression" dxfId="2670" priority="13344">
      <formula>IF(RIGHT(TEXT(AI87,"0.#"),1)=".",TRUE,FALSE)</formula>
    </cfRule>
  </conditionalFormatting>
  <conditionalFormatting sqref="AM88">
    <cfRule type="expression" dxfId="2669" priority="13339">
      <formula>IF(RIGHT(TEXT(AM88,"0.#"),1)=".",FALSE,TRUE)</formula>
    </cfRule>
    <cfRule type="expression" dxfId="2668" priority="13340">
      <formula>IF(RIGHT(TEXT(AM88,"0.#"),1)=".",TRUE,FALSE)</formula>
    </cfRule>
  </conditionalFormatting>
  <conditionalFormatting sqref="AM89">
    <cfRule type="expression" dxfId="2667" priority="13337">
      <formula>IF(RIGHT(TEXT(AM89,"0.#"),1)=".",FALSE,TRUE)</formula>
    </cfRule>
    <cfRule type="expression" dxfId="2666" priority="13338">
      <formula>IF(RIGHT(TEXT(AM89,"0.#"),1)=".",TRUE,FALSE)</formula>
    </cfRule>
  </conditionalFormatting>
  <conditionalFormatting sqref="AE92">
    <cfRule type="expression" dxfId="2665" priority="13323">
      <formula>IF(RIGHT(TEXT(AE92,"0.#"),1)=".",FALSE,TRUE)</formula>
    </cfRule>
    <cfRule type="expression" dxfId="2664" priority="13324">
      <formula>IF(RIGHT(TEXT(AE92,"0.#"),1)=".",TRUE,FALSE)</formula>
    </cfRule>
  </conditionalFormatting>
  <conditionalFormatting sqref="AE93">
    <cfRule type="expression" dxfId="2663" priority="13321">
      <formula>IF(RIGHT(TEXT(AE93,"0.#"),1)=".",FALSE,TRUE)</formula>
    </cfRule>
    <cfRule type="expression" dxfId="2662" priority="13322">
      <formula>IF(RIGHT(TEXT(AE93,"0.#"),1)=".",TRUE,FALSE)</formula>
    </cfRule>
  </conditionalFormatting>
  <conditionalFormatting sqref="AE94">
    <cfRule type="expression" dxfId="2661" priority="13319">
      <formula>IF(RIGHT(TEXT(AE94,"0.#"),1)=".",FALSE,TRUE)</formula>
    </cfRule>
    <cfRule type="expression" dxfId="2660" priority="13320">
      <formula>IF(RIGHT(TEXT(AE94,"0.#"),1)=".",TRUE,FALSE)</formula>
    </cfRule>
  </conditionalFormatting>
  <conditionalFormatting sqref="AI94">
    <cfRule type="expression" dxfId="2659" priority="13317">
      <formula>IF(RIGHT(TEXT(AI94,"0.#"),1)=".",FALSE,TRUE)</formula>
    </cfRule>
    <cfRule type="expression" dxfId="2658" priority="13318">
      <formula>IF(RIGHT(TEXT(AI94,"0.#"),1)=".",TRUE,FALSE)</formula>
    </cfRule>
  </conditionalFormatting>
  <conditionalFormatting sqref="AI93">
    <cfRule type="expression" dxfId="2657" priority="13315">
      <formula>IF(RIGHT(TEXT(AI93,"0.#"),1)=".",FALSE,TRUE)</formula>
    </cfRule>
    <cfRule type="expression" dxfId="2656" priority="13316">
      <formula>IF(RIGHT(TEXT(AI93,"0.#"),1)=".",TRUE,FALSE)</formula>
    </cfRule>
  </conditionalFormatting>
  <conditionalFormatting sqref="AI92">
    <cfRule type="expression" dxfId="2655" priority="13313">
      <formula>IF(RIGHT(TEXT(AI92,"0.#"),1)=".",FALSE,TRUE)</formula>
    </cfRule>
    <cfRule type="expression" dxfId="2654" priority="13314">
      <formula>IF(RIGHT(TEXT(AI92,"0.#"),1)=".",TRUE,FALSE)</formula>
    </cfRule>
  </conditionalFormatting>
  <conditionalFormatting sqref="AM92">
    <cfRule type="expression" dxfId="2653" priority="13311">
      <formula>IF(RIGHT(TEXT(AM92,"0.#"),1)=".",FALSE,TRUE)</formula>
    </cfRule>
    <cfRule type="expression" dxfId="2652" priority="13312">
      <formula>IF(RIGHT(TEXT(AM92,"0.#"),1)=".",TRUE,FALSE)</formula>
    </cfRule>
  </conditionalFormatting>
  <conditionalFormatting sqref="AM93">
    <cfRule type="expression" dxfId="2651" priority="13309">
      <formula>IF(RIGHT(TEXT(AM93,"0.#"),1)=".",FALSE,TRUE)</formula>
    </cfRule>
    <cfRule type="expression" dxfId="2650" priority="13310">
      <formula>IF(RIGHT(TEXT(AM93,"0.#"),1)=".",TRUE,FALSE)</formula>
    </cfRule>
  </conditionalFormatting>
  <conditionalFormatting sqref="AM94">
    <cfRule type="expression" dxfId="2649" priority="13307">
      <formula>IF(RIGHT(TEXT(AM94,"0.#"),1)=".",FALSE,TRUE)</formula>
    </cfRule>
    <cfRule type="expression" dxfId="2648" priority="13308">
      <formula>IF(RIGHT(TEXT(AM94,"0.#"),1)=".",TRUE,FALSE)</formula>
    </cfRule>
  </conditionalFormatting>
  <conditionalFormatting sqref="AE97">
    <cfRule type="expression" dxfId="2647" priority="13293">
      <formula>IF(RIGHT(TEXT(AE97,"0.#"),1)=".",FALSE,TRUE)</formula>
    </cfRule>
    <cfRule type="expression" dxfId="2646" priority="13294">
      <formula>IF(RIGHT(TEXT(AE97,"0.#"),1)=".",TRUE,FALSE)</formula>
    </cfRule>
  </conditionalFormatting>
  <conditionalFormatting sqref="AE98">
    <cfRule type="expression" dxfId="2645" priority="13291">
      <formula>IF(RIGHT(TEXT(AE98,"0.#"),1)=".",FALSE,TRUE)</formula>
    </cfRule>
    <cfRule type="expression" dxfId="2644" priority="13292">
      <formula>IF(RIGHT(TEXT(AE98,"0.#"),1)=".",TRUE,FALSE)</formula>
    </cfRule>
  </conditionalFormatting>
  <conditionalFormatting sqref="AE99">
    <cfRule type="expression" dxfId="2643" priority="13289">
      <formula>IF(RIGHT(TEXT(AE99,"0.#"),1)=".",FALSE,TRUE)</formula>
    </cfRule>
    <cfRule type="expression" dxfId="2642" priority="13290">
      <formula>IF(RIGHT(TEXT(AE99,"0.#"),1)=".",TRUE,FALSE)</formula>
    </cfRule>
  </conditionalFormatting>
  <conditionalFormatting sqref="AI99">
    <cfRule type="expression" dxfId="2641" priority="13287">
      <formula>IF(RIGHT(TEXT(AI99,"0.#"),1)=".",FALSE,TRUE)</formula>
    </cfRule>
    <cfRule type="expression" dxfId="2640" priority="13288">
      <formula>IF(RIGHT(TEXT(AI99,"0.#"),1)=".",TRUE,FALSE)</formula>
    </cfRule>
  </conditionalFormatting>
  <conditionalFormatting sqref="AI98">
    <cfRule type="expression" dxfId="2639" priority="13285">
      <formula>IF(RIGHT(TEXT(AI98,"0.#"),1)=".",FALSE,TRUE)</formula>
    </cfRule>
    <cfRule type="expression" dxfId="2638" priority="13286">
      <formula>IF(RIGHT(TEXT(AI98,"0.#"),1)=".",TRUE,FALSE)</formula>
    </cfRule>
  </conditionalFormatting>
  <conditionalFormatting sqref="AI97">
    <cfRule type="expression" dxfId="2637" priority="13283">
      <formula>IF(RIGHT(TEXT(AI97,"0.#"),1)=".",FALSE,TRUE)</formula>
    </cfRule>
    <cfRule type="expression" dxfId="2636" priority="13284">
      <formula>IF(RIGHT(TEXT(AI97,"0.#"),1)=".",TRUE,FALSE)</formula>
    </cfRule>
  </conditionalFormatting>
  <conditionalFormatting sqref="AM97">
    <cfRule type="expression" dxfId="2635" priority="13281">
      <formula>IF(RIGHT(TEXT(AM97,"0.#"),1)=".",FALSE,TRUE)</formula>
    </cfRule>
    <cfRule type="expression" dxfId="2634" priority="13282">
      <formula>IF(RIGHT(TEXT(AM97,"0.#"),1)=".",TRUE,FALSE)</formula>
    </cfRule>
  </conditionalFormatting>
  <conditionalFormatting sqref="AM98">
    <cfRule type="expression" dxfId="2633" priority="13279">
      <formula>IF(RIGHT(TEXT(AM98,"0.#"),1)=".",FALSE,TRUE)</formula>
    </cfRule>
    <cfRule type="expression" dxfId="2632" priority="13280">
      <formula>IF(RIGHT(TEXT(AM98,"0.#"),1)=".",TRUE,FALSE)</formula>
    </cfRule>
  </conditionalFormatting>
  <conditionalFormatting sqref="AM99">
    <cfRule type="expression" dxfId="2631" priority="13277">
      <formula>IF(RIGHT(TEXT(AM99,"0.#"),1)=".",FALSE,TRUE)</formula>
    </cfRule>
    <cfRule type="expression" dxfId="2630" priority="13278">
      <formula>IF(RIGHT(TEXT(AM99,"0.#"),1)=".",TRUE,FALSE)</formula>
    </cfRule>
  </conditionalFormatting>
  <conditionalFormatting sqref="AI101">
    <cfRule type="expression" dxfId="2629" priority="13263">
      <formula>IF(RIGHT(TEXT(AI101,"0.#"),1)=".",FALSE,TRUE)</formula>
    </cfRule>
    <cfRule type="expression" dxfId="2628" priority="13264">
      <formula>IF(RIGHT(TEXT(AI101,"0.#"),1)=".",TRUE,FALSE)</formula>
    </cfRule>
  </conditionalFormatting>
  <conditionalFormatting sqref="AM101">
    <cfRule type="expression" dxfId="2627" priority="13261">
      <formula>IF(RIGHT(TEXT(AM101,"0.#"),1)=".",FALSE,TRUE)</formula>
    </cfRule>
    <cfRule type="expression" dxfId="2626" priority="13262">
      <formula>IF(RIGHT(TEXT(AM101,"0.#"),1)=".",TRUE,FALSE)</formula>
    </cfRule>
  </conditionalFormatting>
  <conditionalFormatting sqref="AE102">
    <cfRule type="expression" dxfId="2625" priority="13259">
      <formula>IF(RIGHT(TEXT(AE102,"0.#"),1)=".",FALSE,TRUE)</formula>
    </cfRule>
    <cfRule type="expression" dxfId="2624" priority="13260">
      <formula>IF(RIGHT(TEXT(AE102,"0.#"),1)=".",TRUE,FALSE)</formula>
    </cfRule>
  </conditionalFormatting>
  <conditionalFormatting sqref="AI102">
    <cfRule type="expression" dxfId="2623" priority="13257">
      <formula>IF(RIGHT(TEXT(AI102,"0.#"),1)=".",FALSE,TRUE)</formula>
    </cfRule>
    <cfRule type="expression" dxfId="2622" priority="13258">
      <formula>IF(RIGHT(TEXT(AI102,"0.#"),1)=".",TRUE,FALSE)</formula>
    </cfRule>
  </conditionalFormatting>
  <conditionalFormatting sqref="AM102">
    <cfRule type="expression" dxfId="2621" priority="13255">
      <formula>IF(RIGHT(TEXT(AM102,"0.#"),1)=".",FALSE,TRUE)</formula>
    </cfRule>
    <cfRule type="expression" dxfId="2620" priority="13256">
      <formula>IF(RIGHT(TEXT(AM102,"0.#"),1)=".",TRUE,FALSE)</formula>
    </cfRule>
  </conditionalFormatting>
  <conditionalFormatting sqref="AQ102">
    <cfRule type="expression" dxfId="2619" priority="13253">
      <formula>IF(RIGHT(TEXT(AQ102,"0.#"),1)=".",FALSE,TRUE)</formula>
    </cfRule>
    <cfRule type="expression" dxfId="2618" priority="13254">
      <formula>IF(RIGHT(TEXT(AQ102,"0.#"),1)=".",TRUE,FALSE)</formula>
    </cfRule>
  </conditionalFormatting>
  <conditionalFormatting sqref="AE104">
    <cfRule type="expression" dxfId="2617" priority="13251">
      <formula>IF(RIGHT(TEXT(AE104,"0.#"),1)=".",FALSE,TRUE)</formula>
    </cfRule>
    <cfRule type="expression" dxfId="2616" priority="13252">
      <formula>IF(RIGHT(TEXT(AE104,"0.#"),1)=".",TRUE,FALSE)</formula>
    </cfRule>
  </conditionalFormatting>
  <conditionalFormatting sqref="AI104">
    <cfRule type="expression" dxfId="2615" priority="13249">
      <formula>IF(RIGHT(TEXT(AI104,"0.#"),1)=".",FALSE,TRUE)</formula>
    </cfRule>
    <cfRule type="expression" dxfId="2614" priority="13250">
      <formula>IF(RIGHT(TEXT(AI104,"0.#"),1)=".",TRUE,FALSE)</formula>
    </cfRule>
  </conditionalFormatting>
  <conditionalFormatting sqref="AM104">
    <cfRule type="expression" dxfId="2613" priority="13247">
      <formula>IF(RIGHT(TEXT(AM104,"0.#"),1)=".",FALSE,TRUE)</formula>
    </cfRule>
    <cfRule type="expression" dxfId="2612" priority="13248">
      <formula>IF(RIGHT(TEXT(AM104,"0.#"),1)=".",TRUE,FALSE)</formula>
    </cfRule>
  </conditionalFormatting>
  <conditionalFormatting sqref="AE105">
    <cfRule type="expression" dxfId="2611" priority="13245">
      <formula>IF(RIGHT(TEXT(AE105,"0.#"),1)=".",FALSE,TRUE)</formula>
    </cfRule>
    <cfRule type="expression" dxfId="2610" priority="13246">
      <formula>IF(RIGHT(TEXT(AE105,"0.#"),1)=".",TRUE,FALSE)</formula>
    </cfRule>
  </conditionalFormatting>
  <conditionalFormatting sqref="AI105">
    <cfRule type="expression" dxfId="2609" priority="13243">
      <formula>IF(RIGHT(TEXT(AI105,"0.#"),1)=".",FALSE,TRUE)</formula>
    </cfRule>
    <cfRule type="expression" dxfId="2608" priority="13244">
      <formula>IF(RIGHT(TEXT(AI105,"0.#"),1)=".",TRUE,FALSE)</formula>
    </cfRule>
  </conditionalFormatting>
  <conditionalFormatting sqref="AM105">
    <cfRule type="expression" dxfId="2607" priority="13241">
      <formula>IF(RIGHT(TEXT(AM105,"0.#"),1)=".",FALSE,TRUE)</formula>
    </cfRule>
    <cfRule type="expression" dxfId="2606" priority="13242">
      <formula>IF(RIGHT(TEXT(AM105,"0.#"),1)=".",TRUE,FALSE)</formula>
    </cfRule>
  </conditionalFormatting>
  <conditionalFormatting sqref="AE107">
    <cfRule type="expression" dxfId="2605" priority="13237">
      <formula>IF(RIGHT(TEXT(AE107,"0.#"),1)=".",FALSE,TRUE)</formula>
    </cfRule>
    <cfRule type="expression" dxfId="2604" priority="13238">
      <formula>IF(RIGHT(TEXT(AE107,"0.#"),1)=".",TRUE,FALSE)</formula>
    </cfRule>
  </conditionalFormatting>
  <conditionalFormatting sqref="AI107">
    <cfRule type="expression" dxfId="2603" priority="13235">
      <formula>IF(RIGHT(TEXT(AI107,"0.#"),1)=".",FALSE,TRUE)</formula>
    </cfRule>
    <cfRule type="expression" dxfId="2602" priority="13236">
      <formula>IF(RIGHT(TEXT(AI107,"0.#"),1)=".",TRUE,FALSE)</formula>
    </cfRule>
  </conditionalFormatting>
  <conditionalFormatting sqref="AM107">
    <cfRule type="expression" dxfId="2601" priority="13233">
      <formula>IF(RIGHT(TEXT(AM107,"0.#"),1)=".",FALSE,TRUE)</formula>
    </cfRule>
    <cfRule type="expression" dxfId="2600" priority="13234">
      <formula>IF(RIGHT(TEXT(AM107,"0.#"),1)=".",TRUE,FALSE)</formula>
    </cfRule>
  </conditionalFormatting>
  <conditionalFormatting sqref="AE108">
    <cfRule type="expression" dxfId="2599" priority="13231">
      <formula>IF(RIGHT(TEXT(AE108,"0.#"),1)=".",FALSE,TRUE)</formula>
    </cfRule>
    <cfRule type="expression" dxfId="2598" priority="13232">
      <formula>IF(RIGHT(TEXT(AE108,"0.#"),1)=".",TRUE,FALSE)</formula>
    </cfRule>
  </conditionalFormatting>
  <conditionalFormatting sqref="AI108">
    <cfRule type="expression" dxfId="2597" priority="13229">
      <formula>IF(RIGHT(TEXT(AI108,"0.#"),1)=".",FALSE,TRUE)</formula>
    </cfRule>
    <cfRule type="expression" dxfId="2596" priority="13230">
      <formula>IF(RIGHT(TEXT(AI108,"0.#"),1)=".",TRUE,FALSE)</formula>
    </cfRule>
  </conditionalFormatting>
  <conditionalFormatting sqref="AM108">
    <cfRule type="expression" dxfId="2595" priority="13227">
      <formula>IF(RIGHT(TEXT(AM108,"0.#"),1)=".",FALSE,TRUE)</formula>
    </cfRule>
    <cfRule type="expression" dxfId="2594" priority="13228">
      <formula>IF(RIGHT(TEXT(AM108,"0.#"),1)=".",TRUE,FALSE)</formula>
    </cfRule>
  </conditionalFormatting>
  <conditionalFormatting sqref="AE110">
    <cfRule type="expression" dxfId="2593" priority="13223">
      <formula>IF(RIGHT(TEXT(AE110,"0.#"),1)=".",FALSE,TRUE)</formula>
    </cfRule>
    <cfRule type="expression" dxfId="2592" priority="13224">
      <formula>IF(RIGHT(TEXT(AE110,"0.#"),1)=".",TRUE,FALSE)</formula>
    </cfRule>
  </conditionalFormatting>
  <conditionalFormatting sqref="AI110">
    <cfRule type="expression" dxfId="2591" priority="13221">
      <formula>IF(RIGHT(TEXT(AI110,"0.#"),1)=".",FALSE,TRUE)</formula>
    </cfRule>
    <cfRule type="expression" dxfId="2590" priority="13222">
      <formula>IF(RIGHT(TEXT(AI110,"0.#"),1)=".",TRUE,FALSE)</formula>
    </cfRule>
  </conditionalFormatting>
  <conditionalFormatting sqref="AM110">
    <cfRule type="expression" dxfId="2589" priority="13219">
      <formula>IF(RIGHT(TEXT(AM110,"0.#"),1)=".",FALSE,TRUE)</formula>
    </cfRule>
    <cfRule type="expression" dxfId="2588" priority="13220">
      <formula>IF(RIGHT(TEXT(AM110,"0.#"),1)=".",TRUE,FALSE)</formula>
    </cfRule>
  </conditionalFormatting>
  <conditionalFormatting sqref="AE111">
    <cfRule type="expression" dxfId="2587" priority="13217">
      <formula>IF(RIGHT(TEXT(AE111,"0.#"),1)=".",FALSE,TRUE)</formula>
    </cfRule>
    <cfRule type="expression" dxfId="2586" priority="13218">
      <formula>IF(RIGHT(TEXT(AE111,"0.#"),1)=".",TRUE,FALSE)</formula>
    </cfRule>
  </conditionalFormatting>
  <conditionalFormatting sqref="AI111">
    <cfRule type="expression" dxfId="2585" priority="13215">
      <formula>IF(RIGHT(TEXT(AI111,"0.#"),1)=".",FALSE,TRUE)</formula>
    </cfRule>
    <cfRule type="expression" dxfId="2584" priority="13216">
      <formula>IF(RIGHT(TEXT(AI111,"0.#"),1)=".",TRUE,FALSE)</formula>
    </cfRule>
  </conditionalFormatting>
  <conditionalFormatting sqref="AM111">
    <cfRule type="expression" dxfId="2583" priority="13213">
      <formula>IF(RIGHT(TEXT(AM111,"0.#"),1)=".",FALSE,TRUE)</formula>
    </cfRule>
    <cfRule type="expression" dxfId="2582" priority="13214">
      <formula>IF(RIGHT(TEXT(AM111,"0.#"),1)=".",TRUE,FALSE)</formula>
    </cfRule>
  </conditionalFormatting>
  <conditionalFormatting sqref="AE113">
    <cfRule type="expression" dxfId="2581" priority="13209">
      <formula>IF(RIGHT(TEXT(AE113,"0.#"),1)=".",FALSE,TRUE)</formula>
    </cfRule>
    <cfRule type="expression" dxfId="2580" priority="13210">
      <formula>IF(RIGHT(TEXT(AE113,"0.#"),1)=".",TRUE,FALSE)</formula>
    </cfRule>
  </conditionalFormatting>
  <conditionalFormatting sqref="AI113">
    <cfRule type="expression" dxfId="2579" priority="13207">
      <formula>IF(RIGHT(TEXT(AI113,"0.#"),1)=".",FALSE,TRUE)</formula>
    </cfRule>
    <cfRule type="expression" dxfId="2578" priority="13208">
      <formula>IF(RIGHT(TEXT(AI113,"0.#"),1)=".",TRUE,FALSE)</formula>
    </cfRule>
  </conditionalFormatting>
  <conditionalFormatting sqref="AM113">
    <cfRule type="expression" dxfId="2577" priority="13205">
      <formula>IF(RIGHT(TEXT(AM113,"0.#"),1)=".",FALSE,TRUE)</formula>
    </cfRule>
    <cfRule type="expression" dxfId="2576" priority="13206">
      <formula>IF(RIGHT(TEXT(AM113,"0.#"),1)=".",TRUE,FALSE)</formula>
    </cfRule>
  </conditionalFormatting>
  <conditionalFormatting sqref="AE114">
    <cfRule type="expression" dxfId="2575" priority="13203">
      <formula>IF(RIGHT(TEXT(AE114,"0.#"),1)=".",FALSE,TRUE)</formula>
    </cfRule>
    <cfRule type="expression" dxfId="2574" priority="13204">
      <formula>IF(RIGHT(TEXT(AE114,"0.#"),1)=".",TRUE,FALSE)</formula>
    </cfRule>
  </conditionalFormatting>
  <conditionalFormatting sqref="AI114">
    <cfRule type="expression" dxfId="2573" priority="13201">
      <formula>IF(RIGHT(TEXT(AI114,"0.#"),1)=".",FALSE,TRUE)</formula>
    </cfRule>
    <cfRule type="expression" dxfId="2572" priority="13202">
      <formula>IF(RIGHT(TEXT(AI114,"0.#"),1)=".",TRUE,FALSE)</formula>
    </cfRule>
  </conditionalFormatting>
  <conditionalFormatting sqref="AM114">
    <cfRule type="expression" dxfId="2571" priority="13199">
      <formula>IF(RIGHT(TEXT(AM114,"0.#"),1)=".",FALSE,TRUE)</formula>
    </cfRule>
    <cfRule type="expression" dxfId="2570" priority="13200">
      <formula>IF(RIGHT(TEXT(AM114,"0.#"),1)=".",TRUE,FALSE)</formula>
    </cfRule>
  </conditionalFormatting>
  <conditionalFormatting sqref="AE116 AQ116">
    <cfRule type="expression" dxfId="2569" priority="13195">
      <formula>IF(RIGHT(TEXT(AE116,"0.#"),1)=".",FALSE,TRUE)</formula>
    </cfRule>
    <cfRule type="expression" dxfId="2568" priority="13196">
      <formula>IF(RIGHT(TEXT(AE116,"0.#"),1)=".",TRUE,FALSE)</formula>
    </cfRule>
  </conditionalFormatting>
  <conditionalFormatting sqref="AI116">
    <cfRule type="expression" dxfId="2567" priority="13193">
      <formula>IF(RIGHT(TEXT(AI116,"0.#"),1)=".",FALSE,TRUE)</formula>
    </cfRule>
    <cfRule type="expression" dxfId="2566" priority="13194">
      <formula>IF(RIGHT(TEXT(AI116,"0.#"),1)=".",TRUE,FALSE)</formula>
    </cfRule>
  </conditionalFormatting>
  <conditionalFormatting sqref="AM116">
    <cfRule type="expression" dxfId="2565" priority="13191">
      <formula>IF(RIGHT(TEXT(AM116,"0.#"),1)=".",FALSE,TRUE)</formula>
    </cfRule>
    <cfRule type="expression" dxfId="2564" priority="13192">
      <formula>IF(RIGHT(TEXT(AM116,"0.#"),1)=".",TRUE,FALSE)</formula>
    </cfRule>
  </conditionalFormatting>
  <conditionalFormatting sqref="AE117 AM117">
    <cfRule type="expression" dxfId="2563" priority="13189">
      <formula>IF(RIGHT(TEXT(AE117,"0.#"),1)=".",FALSE,TRUE)</formula>
    </cfRule>
    <cfRule type="expression" dxfId="2562" priority="13190">
      <formula>IF(RIGHT(TEXT(AE117,"0.#"),1)=".",TRUE,FALSE)</formula>
    </cfRule>
  </conditionalFormatting>
  <conditionalFormatting sqref="AI117">
    <cfRule type="expression" dxfId="2561" priority="13187">
      <formula>IF(RIGHT(TEXT(AI117,"0.#"),1)=".",FALSE,TRUE)</formula>
    </cfRule>
    <cfRule type="expression" dxfId="2560" priority="13188">
      <formula>IF(RIGHT(TEXT(AI117,"0.#"),1)=".",TRUE,FALSE)</formula>
    </cfRule>
  </conditionalFormatting>
  <conditionalFormatting sqref="AQ117">
    <cfRule type="expression" dxfId="2559" priority="13183">
      <formula>IF(RIGHT(TEXT(AQ117,"0.#"),1)=".",FALSE,TRUE)</formula>
    </cfRule>
    <cfRule type="expression" dxfId="2558" priority="13184">
      <formula>IF(RIGHT(TEXT(AQ117,"0.#"),1)=".",TRUE,FALSE)</formula>
    </cfRule>
  </conditionalFormatting>
  <conditionalFormatting sqref="AE119 AQ119">
    <cfRule type="expression" dxfId="2557" priority="13181">
      <formula>IF(RIGHT(TEXT(AE119,"0.#"),1)=".",FALSE,TRUE)</formula>
    </cfRule>
    <cfRule type="expression" dxfId="2556" priority="13182">
      <formula>IF(RIGHT(TEXT(AE119,"0.#"),1)=".",TRUE,FALSE)</formula>
    </cfRule>
  </conditionalFormatting>
  <conditionalFormatting sqref="AI119">
    <cfRule type="expression" dxfId="2555" priority="13179">
      <formula>IF(RIGHT(TEXT(AI119,"0.#"),1)=".",FALSE,TRUE)</formula>
    </cfRule>
    <cfRule type="expression" dxfId="2554" priority="13180">
      <formula>IF(RIGHT(TEXT(AI119,"0.#"),1)=".",TRUE,FALSE)</formula>
    </cfRule>
  </conditionalFormatting>
  <conditionalFormatting sqref="AM119">
    <cfRule type="expression" dxfId="2553" priority="13177">
      <formula>IF(RIGHT(TEXT(AM119,"0.#"),1)=".",FALSE,TRUE)</formula>
    </cfRule>
    <cfRule type="expression" dxfId="2552" priority="13178">
      <formula>IF(RIGHT(TEXT(AM119,"0.#"),1)=".",TRUE,FALSE)</formula>
    </cfRule>
  </conditionalFormatting>
  <conditionalFormatting sqref="AQ120">
    <cfRule type="expression" dxfId="2551" priority="13169">
      <formula>IF(RIGHT(TEXT(AQ120,"0.#"),1)=".",FALSE,TRUE)</formula>
    </cfRule>
    <cfRule type="expression" dxfId="2550" priority="13170">
      <formula>IF(RIGHT(TEXT(AQ120,"0.#"),1)=".",TRUE,FALSE)</formula>
    </cfRule>
  </conditionalFormatting>
  <conditionalFormatting sqref="AE122 AQ122">
    <cfRule type="expression" dxfId="2549" priority="13167">
      <formula>IF(RIGHT(TEXT(AE122,"0.#"),1)=".",FALSE,TRUE)</formula>
    </cfRule>
    <cfRule type="expression" dxfId="2548" priority="13168">
      <formula>IF(RIGHT(TEXT(AE122,"0.#"),1)=".",TRUE,FALSE)</formula>
    </cfRule>
  </conditionalFormatting>
  <conditionalFormatting sqref="AI122">
    <cfRule type="expression" dxfId="2547" priority="13165">
      <formula>IF(RIGHT(TEXT(AI122,"0.#"),1)=".",FALSE,TRUE)</formula>
    </cfRule>
    <cfRule type="expression" dxfId="2546" priority="13166">
      <formula>IF(RIGHT(TEXT(AI122,"0.#"),1)=".",TRUE,FALSE)</formula>
    </cfRule>
  </conditionalFormatting>
  <conditionalFormatting sqref="AM122">
    <cfRule type="expression" dxfId="2545" priority="13163">
      <formula>IF(RIGHT(TEXT(AM122,"0.#"),1)=".",FALSE,TRUE)</formula>
    </cfRule>
    <cfRule type="expression" dxfId="2544" priority="13164">
      <formula>IF(RIGHT(TEXT(AM122,"0.#"),1)=".",TRUE,FALSE)</formula>
    </cfRule>
  </conditionalFormatting>
  <conditionalFormatting sqref="AQ123">
    <cfRule type="expression" dxfId="2543" priority="13155">
      <formula>IF(RIGHT(TEXT(AQ123,"0.#"),1)=".",FALSE,TRUE)</formula>
    </cfRule>
    <cfRule type="expression" dxfId="2542" priority="13156">
      <formula>IF(RIGHT(TEXT(AQ123,"0.#"),1)=".",TRUE,FALSE)</formula>
    </cfRule>
  </conditionalFormatting>
  <conditionalFormatting sqref="AE125 AQ125">
    <cfRule type="expression" dxfId="2541" priority="13153">
      <formula>IF(RIGHT(TEXT(AE125,"0.#"),1)=".",FALSE,TRUE)</formula>
    </cfRule>
    <cfRule type="expression" dxfId="2540" priority="13154">
      <formula>IF(RIGHT(TEXT(AE125,"0.#"),1)=".",TRUE,FALSE)</formula>
    </cfRule>
  </conditionalFormatting>
  <conditionalFormatting sqref="AI125">
    <cfRule type="expression" dxfId="2539" priority="13151">
      <formula>IF(RIGHT(TEXT(AI125,"0.#"),1)=".",FALSE,TRUE)</formula>
    </cfRule>
    <cfRule type="expression" dxfId="2538" priority="13152">
      <formula>IF(RIGHT(TEXT(AI125,"0.#"),1)=".",TRUE,FALSE)</formula>
    </cfRule>
  </conditionalFormatting>
  <conditionalFormatting sqref="AM125">
    <cfRule type="expression" dxfId="2537" priority="13149">
      <formula>IF(RIGHT(TEXT(AM125,"0.#"),1)=".",FALSE,TRUE)</formula>
    </cfRule>
    <cfRule type="expression" dxfId="2536" priority="13150">
      <formula>IF(RIGHT(TEXT(AM125,"0.#"),1)=".",TRUE,FALSE)</formula>
    </cfRule>
  </conditionalFormatting>
  <conditionalFormatting sqref="AQ126">
    <cfRule type="expression" dxfId="2535" priority="13141">
      <formula>IF(RIGHT(TEXT(AQ126,"0.#"),1)=".",FALSE,TRUE)</formula>
    </cfRule>
    <cfRule type="expression" dxfId="2534" priority="13142">
      <formula>IF(RIGHT(TEXT(AQ126,"0.#"),1)=".",TRUE,FALSE)</formula>
    </cfRule>
  </conditionalFormatting>
  <conditionalFormatting sqref="AE128 AQ128">
    <cfRule type="expression" dxfId="2533" priority="13139">
      <formula>IF(RIGHT(TEXT(AE128,"0.#"),1)=".",FALSE,TRUE)</formula>
    </cfRule>
    <cfRule type="expression" dxfId="2532" priority="13140">
      <formula>IF(RIGHT(TEXT(AE128,"0.#"),1)=".",TRUE,FALSE)</formula>
    </cfRule>
  </conditionalFormatting>
  <conditionalFormatting sqref="AI128">
    <cfRule type="expression" dxfId="2531" priority="13137">
      <formula>IF(RIGHT(TEXT(AI128,"0.#"),1)=".",FALSE,TRUE)</formula>
    </cfRule>
    <cfRule type="expression" dxfId="2530" priority="13138">
      <formula>IF(RIGHT(TEXT(AI128,"0.#"),1)=".",TRUE,FALSE)</formula>
    </cfRule>
  </conditionalFormatting>
  <conditionalFormatting sqref="AM128">
    <cfRule type="expression" dxfId="2529" priority="13135">
      <formula>IF(RIGHT(TEXT(AM128,"0.#"),1)=".",FALSE,TRUE)</formula>
    </cfRule>
    <cfRule type="expression" dxfId="2528" priority="13136">
      <formula>IF(RIGHT(TEXT(AM128,"0.#"),1)=".",TRUE,FALSE)</formula>
    </cfRule>
  </conditionalFormatting>
  <conditionalFormatting sqref="AQ129">
    <cfRule type="expression" dxfId="2527" priority="13127">
      <formula>IF(RIGHT(TEXT(AQ129,"0.#"),1)=".",FALSE,TRUE)</formula>
    </cfRule>
    <cfRule type="expression" dxfId="2526" priority="13128">
      <formula>IF(RIGHT(TEXT(AQ129,"0.#"),1)=".",TRUE,FALSE)</formula>
    </cfRule>
  </conditionalFormatting>
  <conditionalFormatting sqref="AE75">
    <cfRule type="expression" dxfId="2525" priority="13125">
      <formula>IF(RIGHT(TEXT(AE75,"0.#"),1)=".",FALSE,TRUE)</formula>
    </cfRule>
    <cfRule type="expression" dxfId="2524" priority="13126">
      <formula>IF(RIGHT(TEXT(AE75,"0.#"),1)=".",TRUE,FALSE)</formula>
    </cfRule>
  </conditionalFormatting>
  <conditionalFormatting sqref="AE76">
    <cfRule type="expression" dxfId="2523" priority="13123">
      <formula>IF(RIGHT(TEXT(AE76,"0.#"),1)=".",FALSE,TRUE)</formula>
    </cfRule>
    <cfRule type="expression" dxfId="2522" priority="13124">
      <formula>IF(RIGHT(TEXT(AE76,"0.#"),1)=".",TRUE,FALSE)</formula>
    </cfRule>
  </conditionalFormatting>
  <conditionalFormatting sqref="AE77">
    <cfRule type="expression" dxfId="2521" priority="13121">
      <formula>IF(RIGHT(TEXT(AE77,"0.#"),1)=".",FALSE,TRUE)</formula>
    </cfRule>
    <cfRule type="expression" dxfId="2520" priority="13122">
      <formula>IF(RIGHT(TEXT(AE77,"0.#"),1)=".",TRUE,FALSE)</formula>
    </cfRule>
  </conditionalFormatting>
  <conditionalFormatting sqref="AI77">
    <cfRule type="expression" dxfId="2519" priority="13119">
      <formula>IF(RIGHT(TEXT(AI77,"0.#"),1)=".",FALSE,TRUE)</formula>
    </cfRule>
    <cfRule type="expression" dxfId="2518" priority="13120">
      <formula>IF(RIGHT(TEXT(AI77,"0.#"),1)=".",TRUE,FALSE)</formula>
    </cfRule>
  </conditionalFormatting>
  <conditionalFormatting sqref="AI76">
    <cfRule type="expression" dxfId="2517" priority="13117">
      <formula>IF(RIGHT(TEXT(AI76,"0.#"),1)=".",FALSE,TRUE)</formula>
    </cfRule>
    <cfRule type="expression" dxfId="2516" priority="13118">
      <formula>IF(RIGHT(TEXT(AI76,"0.#"),1)=".",TRUE,FALSE)</formula>
    </cfRule>
  </conditionalFormatting>
  <conditionalFormatting sqref="AI75">
    <cfRule type="expression" dxfId="2515" priority="13115">
      <formula>IF(RIGHT(TEXT(AI75,"0.#"),1)=".",FALSE,TRUE)</formula>
    </cfRule>
    <cfRule type="expression" dxfId="2514" priority="13116">
      <formula>IF(RIGHT(TEXT(AI75,"0.#"),1)=".",TRUE,FALSE)</formula>
    </cfRule>
  </conditionalFormatting>
  <conditionalFormatting sqref="AM75">
    <cfRule type="expression" dxfId="2513" priority="13113">
      <formula>IF(RIGHT(TEXT(AM75,"0.#"),1)=".",FALSE,TRUE)</formula>
    </cfRule>
    <cfRule type="expression" dxfId="2512" priority="13114">
      <formula>IF(RIGHT(TEXT(AM75,"0.#"),1)=".",TRUE,FALSE)</formula>
    </cfRule>
  </conditionalFormatting>
  <conditionalFormatting sqref="AM76">
    <cfRule type="expression" dxfId="2511" priority="13111">
      <formula>IF(RIGHT(TEXT(AM76,"0.#"),1)=".",FALSE,TRUE)</formula>
    </cfRule>
    <cfRule type="expression" dxfId="2510" priority="13112">
      <formula>IF(RIGHT(TEXT(AM76,"0.#"),1)=".",TRUE,FALSE)</formula>
    </cfRule>
  </conditionalFormatting>
  <conditionalFormatting sqref="AM77">
    <cfRule type="expression" dxfId="2509" priority="13109">
      <formula>IF(RIGHT(TEXT(AM77,"0.#"),1)=".",FALSE,TRUE)</formula>
    </cfRule>
    <cfRule type="expression" dxfId="2508" priority="13110">
      <formula>IF(RIGHT(TEXT(AM77,"0.#"),1)=".",TRUE,FALSE)</formula>
    </cfRule>
  </conditionalFormatting>
  <conditionalFormatting sqref="AE134:AE135 AU134:AU135 AI134:AI135 AM134:AM135 AQ134:AQ135">
    <cfRule type="expression" dxfId="2507" priority="13095">
      <formula>IF(RIGHT(TEXT(AE134,"0.#"),1)=".",FALSE,TRUE)</formula>
    </cfRule>
    <cfRule type="expression" dxfId="2506" priority="13096">
      <formula>IF(RIGHT(TEXT(AE134,"0.#"),1)=".",TRUE,FALSE)</formula>
    </cfRule>
  </conditionalFormatting>
  <conditionalFormatting sqref="AE433:AE435 AI433:AI435 AM433:AM435">
    <cfRule type="expression" dxfId="2505" priority="13065">
      <formula>IF(RIGHT(TEXT(AE433,"0.#"),1)=".",FALSE,TRUE)</formula>
    </cfRule>
    <cfRule type="expression" dxfId="2504" priority="13066">
      <formula>IF(RIGHT(TEXT(AE433,"0.#"),1)=".",TRUE,FALSE)</formula>
    </cfRule>
  </conditionalFormatting>
  <conditionalFormatting sqref="AU433:AU435">
    <cfRule type="expression" dxfId="2503" priority="13041">
      <formula>IF(RIGHT(TEXT(AU433,"0.#"),1)=".",FALSE,TRUE)</formula>
    </cfRule>
    <cfRule type="expression" dxfId="2502" priority="13042">
      <formula>IF(RIGHT(TEXT(AU433,"0.#"),1)=".",TRUE,FALSE)</formula>
    </cfRule>
  </conditionalFormatting>
  <conditionalFormatting sqref="AQ433:AQ435">
    <cfRule type="expression" dxfId="2501" priority="12941">
      <formula>IF(RIGHT(TEXT(AQ433,"0.#"),1)=".",FALSE,TRUE)</formula>
    </cfRule>
    <cfRule type="expression" dxfId="2500" priority="12942">
      <formula>IF(RIGHT(TEXT(AQ433,"0.#"),1)=".",TRUE,FALSE)</formula>
    </cfRule>
  </conditionalFormatting>
  <conditionalFormatting sqref="AL840:AO867">
    <cfRule type="expression" dxfId="2499" priority="6665">
      <formula>IF(AND(AL840&gt;=0, RIGHT(TEXT(AL840,"0.#"),1)&lt;&gt;"."),TRUE,FALSE)</formula>
    </cfRule>
    <cfRule type="expression" dxfId="2498" priority="6666">
      <formula>IF(AND(AL840&gt;=0, RIGHT(TEXT(AL840,"0.#"),1)="."),TRUE,FALSE)</formula>
    </cfRule>
    <cfRule type="expression" dxfId="2497" priority="6667">
      <formula>IF(AND(AL840&lt;0, RIGHT(TEXT(AL840,"0.#"),1)&lt;&gt;"."),TRUE,FALSE)</formula>
    </cfRule>
    <cfRule type="expression" dxfId="2496" priority="6668">
      <formula>IF(AND(AL840&lt;0, RIGHT(TEXT(AL840,"0.#"),1)="."),TRUE,FALSE)</formula>
    </cfRule>
  </conditionalFormatting>
  <conditionalFormatting sqref="AQ53:AQ55">
    <cfRule type="expression" dxfId="2495" priority="4687">
      <formula>IF(RIGHT(TEXT(AQ53,"0.#"),1)=".",FALSE,TRUE)</formula>
    </cfRule>
    <cfRule type="expression" dxfId="2494" priority="4688">
      <formula>IF(RIGHT(TEXT(AQ53,"0.#"),1)=".",TRUE,FALSE)</formula>
    </cfRule>
  </conditionalFormatting>
  <conditionalFormatting sqref="AU53:AU55">
    <cfRule type="expression" dxfId="2493" priority="4685">
      <formula>IF(RIGHT(TEXT(AU53,"0.#"),1)=".",FALSE,TRUE)</formula>
    </cfRule>
    <cfRule type="expression" dxfId="2492" priority="4686">
      <formula>IF(RIGHT(TEXT(AU53,"0.#"),1)=".",TRUE,FALSE)</formula>
    </cfRule>
  </conditionalFormatting>
  <conditionalFormatting sqref="AQ60:AQ62">
    <cfRule type="expression" dxfId="2491" priority="4683">
      <formula>IF(RIGHT(TEXT(AQ60,"0.#"),1)=".",FALSE,TRUE)</formula>
    </cfRule>
    <cfRule type="expression" dxfId="2490" priority="4684">
      <formula>IF(RIGHT(TEXT(AQ60,"0.#"),1)=".",TRUE,FALSE)</formula>
    </cfRule>
  </conditionalFormatting>
  <conditionalFormatting sqref="AU60:AU62">
    <cfRule type="expression" dxfId="2489" priority="4681">
      <formula>IF(RIGHT(TEXT(AU60,"0.#"),1)=".",FALSE,TRUE)</formula>
    </cfRule>
    <cfRule type="expression" dxfId="2488" priority="4682">
      <formula>IF(RIGHT(TEXT(AU60,"0.#"),1)=".",TRUE,FALSE)</formula>
    </cfRule>
  </conditionalFormatting>
  <conditionalFormatting sqref="AQ75:AQ77">
    <cfRule type="expression" dxfId="2487" priority="4679">
      <formula>IF(RIGHT(TEXT(AQ75,"0.#"),1)=".",FALSE,TRUE)</formula>
    </cfRule>
    <cfRule type="expression" dxfId="2486" priority="4680">
      <formula>IF(RIGHT(TEXT(AQ75,"0.#"),1)=".",TRUE,FALSE)</formula>
    </cfRule>
  </conditionalFormatting>
  <conditionalFormatting sqref="AU75:AU77">
    <cfRule type="expression" dxfId="2485" priority="4677">
      <formula>IF(RIGHT(TEXT(AU75,"0.#"),1)=".",FALSE,TRUE)</formula>
    </cfRule>
    <cfRule type="expression" dxfId="2484" priority="4678">
      <formula>IF(RIGHT(TEXT(AU75,"0.#"),1)=".",TRUE,FALSE)</formula>
    </cfRule>
  </conditionalFormatting>
  <conditionalFormatting sqref="AQ87:AQ89">
    <cfRule type="expression" dxfId="2483" priority="4675">
      <formula>IF(RIGHT(TEXT(AQ87,"0.#"),1)=".",FALSE,TRUE)</formula>
    </cfRule>
    <cfRule type="expression" dxfId="2482" priority="4676">
      <formula>IF(RIGHT(TEXT(AQ87,"0.#"),1)=".",TRUE,FALSE)</formula>
    </cfRule>
  </conditionalFormatting>
  <conditionalFormatting sqref="AU87:AU89">
    <cfRule type="expression" dxfId="2481" priority="4673">
      <formula>IF(RIGHT(TEXT(AU87,"0.#"),1)=".",FALSE,TRUE)</formula>
    </cfRule>
    <cfRule type="expression" dxfId="2480" priority="4674">
      <formula>IF(RIGHT(TEXT(AU87,"0.#"),1)=".",TRUE,FALSE)</formula>
    </cfRule>
  </conditionalFormatting>
  <conditionalFormatting sqref="AQ92:AQ94">
    <cfRule type="expression" dxfId="2479" priority="4671">
      <formula>IF(RIGHT(TEXT(AQ92,"0.#"),1)=".",FALSE,TRUE)</formula>
    </cfRule>
    <cfRule type="expression" dxfId="2478" priority="4672">
      <formula>IF(RIGHT(TEXT(AQ92,"0.#"),1)=".",TRUE,FALSE)</formula>
    </cfRule>
  </conditionalFormatting>
  <conditionalFormatting sqref="AU92:AU94">
    <cfRule type="expression" dxfId="2477" priority="4669">
      <formula>IF(RIGHT(TEXT(AU92,"0.#"),1)=".",FALSE,TRUE)</formula>
    </cfRule>
    <cfRule type="expression" dxfId="2476" priority="4670">
      <formula>IF(RIGHT(TEXT(AU92,"0.#"),1)=".",TRUE,FALSE)</formula>
    </cfRule>
  </conditionalFormatting>
  <conditionalFormatting sqref="AQ97:AQ99">
    <cfRule type="expression" dxfId="2475" priority="4667">
      <formula>IF(RIGHT(TEXT(AQ97,"0.#"),1)=".",FALSE,TRUE)</formula>
    </cfRule>
    <cfRule type="expression" dxfId="2474" priority="4668">
      <formula>IF(RIGHT(TEXT(AQ97,"0.#"),1)=".",TRUE,FALSE)</formula>
    </cfRule>
  </conditionalFormatting>
  <conditionalFormatting sqref="AU97:AU99">
    <cfRule type="expression" dxfId="2473" priority="4665">
      <formula>IF(RIGHT(TEXT(AU97,"0.#"),1)=".",FALSE,TRUE)</formula>
    </cfRule>
    <cfRule type="expression" dxfId="2472" priority="4666">
      <formula>IF(RIGHT(TEXT(AU97,"0.#"),1)=".",TRUE,FALSE)</formula>
    </cfRule>
  </conditionalFormatting>
  <conditionalFormatting sqref="AE120 AM120">
    <cfRule type="expression" dxfId="2471" priority="3009">
      <formula>IF(RIGHT(TEXT(AE120,"0.#"),1)=".",FALSE,TRUE)</formula>
    </cfRule>
    <cfRule type="expression" dxfId="2470" priority="3010">
      <formula>IF(RIGHT(TEXT(AE120,"0.#"),1)=".",TRUE,FALSE)</formula>
    </cfRule>
  </conditionalFormatting>
  <conditionalFormatting sqref="AI126">
    <cfRule type="expression" dxfId="2469" priority="2999">
      <formula>IF(RIGHT(TEXT(AI126,"0.#"),1)=".",FALSE,TRUE)</formula>
    </cfRule>
    <cfRule type="expression" dxfId="2468" priority="3000">
      <formula>IF(RIGHT(TEXT(AI126,"0.#"),1)=".",TRUE,FALSE)</formula>
    </cfRule>
  </conditionalFormatting>
  <conditionalFormatting sqref="AI120">
    <cfRule type="expression" dxfId="2467" priority="3007">
      <formula>IF(RIGHT(TEXT(AI120,"0.#"),1)=".",FALSE,TRUE)</formula>
    </cfRule>
    <cfRule type="expression" dxfId="2466" priority="3008">
      <formula>IF(RIGHT(TEXT(AI120,"0.#"),1)=".",TRUE,FALSE)</formula>
    </cfRule>
  </conditionalFormatting>
  <conditionalFormatting sqref="AE123 AM123">
    <cfRule type="expression" dxfId="2465" priority="3005">
      <formula>IF(RIGHT(TEXT(AE123,"0.#"),1)=".",FALSE,TRUE)</formula>
    </cfRule>
    <cfRule type="expression" dxfId="2464" priority="3006">
      <formula>IF(RIGHT(TEXT(AE123,"0.#"),1)=".",TRUE,FALSE)</formula>
    </cfRule>
  </conditionalFormatting>
  <conditionalFormatting sqref="AI123">
    <cfRule type="expression" dxfId="2463" priority="3003">
      <formula>IF(RIGHT(TEXT(AI123,"0.#"),1)=".",FALSE,TRUE)</formula>
    </cfRule>
    <cfRule type="expression" dxfId="2462" priority="3004">
      <formula>IF(RIGHT(TEXT(AI123,"0.#"),1)=".",TRUE,FALSE)</formula>
    </cfRule>
  </conditionalFormatting>
  <conditionalFormatting sqref="AE126 AM126">
    <cfRule type="expression" dxfId="2461" priority="3001">
      <formula>IF(RIGHT(TEXT(AE126,"0.#"),1)=".",FALSE,TRUE)</formula>
    </cfRule>
    <cfRule type="expression" dxfId="2460" priority="3002">
      <formula>IF(RIGHT(TEXT(AE126,"0.#"),1)=".",TRUE,FALSE)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47:Y867">
    <cfRule type="expression" dxfId="2455" priority="2993">
      <formula>IF(RIGHT(TEXT(Y847,"0.#"),1)=".",FALSE,TRUE)</formula>
    </cfRule>
    <cfRule type="expression" dxfId="2454" priority="2994">
      <formula>IF(RIGHT(TEXT(Y847,"0.#"),1)=".",TRUE,FALSE)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03:AO1132">
    <cfRule type="expression" dxfId="2425" priority="2899">
      <formula>IF(AND(AL1103&gt;=0, RIGHT(TEXT(AL1103,"0.#"),1)&lt;&gt;"."),TRUE,FALSE)</formula>
    </cfRule>
    <cfRule type="expression" dxfId="2424" priority="2900">
      <formula>IF(AND(AL1103&gt;=0, RIGHT(TEXT(AL1103,"0.#"),1)="."),TRUE,FALSE)</formula>
    </cfRule>
    <cfRule type="expression" dxfId="2423" priority="2901">
      <formula>IF(AND(AL1103&lt;0, RIGHT(TEXT(AL1103,"0.#"),1)&lt;&gt;"."),TRUE,FALSE)</formula>
    </cfRule>
    <cfRule type="expression" dxfId="2422" priority="2902">
      <formula>IF(AND(AL1103&lt;0, RIGHT(TEXT(AL1103,"0.#"),1)="."),TRUE,FALSE)</formula>
    </cfRule>
  </conditionalFormatting>
  <conditionalFormatting sqref="Y1103:Y1132">
    <cfRule type="expression" dxfId="2421" priority="2897">
      <formula>IF(RIGHT(TEXT(Y1103,"0.#"),1)=".",FALSE,TRUE)</formula>
    </cfRule>
    <cfRule type="expression" dxfId="2420" priority="2898">
      <formula>IF(RIGHT(TEXT(Y1103,"0.#"),1)=".",TRUE,FALSE)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38:AO839">
    <cfRule type="expression" dxfId="2411" priority="2851">
      <formula>IF(AND(AL838&gt;=0, RIGHT(TEXT(AL838,"0.#"),1)&lt;&gt;"."),TRUE,FALSE)</formula>
    </cfRule>
    <cfRule type="expression" dxfId="2410" priority="2852">
      <formula>IF(AND(AL838&gt;=0, RIGHT(TEXT(AL838,"0.#"),1)="."),TRUE,FALSE)</formula>
    </cfRule>
    <cfRule type="expression" dxfId="2409" priority="2853">
      <formula>IF(AND(AL838&lt;0, RIGHT(TEXT(AL838,"0.#"),1)&lt;&gt;"."),TRUE,FALSE)</formula>
    </cfRule>
    <cfRule type="expression" dxfId="2408" priority="2854">
      <formula>IF(AND(AL838&lt;0, RIGHT(TEXT(AL838,"0.#"),1)="."),TRUE,FALSE)</formula>
    </cfRule>
  </conditionalFormatting>
  <conditionalFormatting sqref="Y838">
    <cfRule type="expression" dxfId="2407" priority="2849">
      <formula>IF(RIGHT(TEXT(Y838,"0.#"),1)=".",FALSE,TRUE)</formula>
    </cfRule>
    <cfRule type="expression" dxfId="2406" priority="2850">
      <formula>IF(RIGHT(TEXT(Y838,"0.#"),1)=".",TRUE,FALSE)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42:AE143 AI142:AI143 AM142 AQ142:AQ143 AU142:AU143">
    <cfRule type="expression" dxfId="2195" priority="1983">
      <formula>IF(RIGHT(TEXT(AE142,"0.#"),1)=".",FALSE,TRUE)</formula>
    </cfRule>
    <cfRule type="expression" dxfId="2194" priority="1984">
      <formula>IF(RIGHT(TEXT(AE142,"0.#"),1)=".",TRUE,FALSE)</formula>
    </cfRule>
  </conditionalFormatting>
  <conditionalFormatting sqref="AE150:AE151 AI150:AI151 AM150:AM151 AQ150:AQ151 AU150:AU151">
    <cfRule type="expression" dxfId="2193" priority="1979">
      <formula>IF(RIGHT(TEXT(AE150,"0.#"),1)=".",FALSE,TRUE)</formula>
    </cfRule>
    <cfRule type="expression" dxfId="2192" priority="1980">
      <formula>IF(RIGHT(TEXT(AE150,"0.#"),1)=".",TRUE,FALSE)</formula>
    </cfRule>
  </conditionalFormatting>
  <conditionalFormatting sqref="AE210:AE211 AI210:AI211 AM210:AM211 AQ210:AQ211 AU210:AU211">
    <cfRule type="expression" dxfId="2191" priority="1969">
      <formula>IF(RIGHT(TEXT(AE210,"0.#"),1)=".",FALSE,TRUE)</formula>
    </cfRule>
    <cfRule type="expression" dxfId="2190" priority="1970">
      <formula>IF(RIGHT(TEXT(AE210,"0.#"),1)=".",TRUE,FALSE)</formula>
    </cfRule>
  </conditionalFormatting>
  <conditionalFormatting sqref="AE202:AE203 AI202:AI203 AM202:AM203 AQ202:AQ203 AU202:AU203">
    <cfRule type="expression" dxfId="2189" priority="1973">
      <formula>IF(RIGHT(TEXT(AE202,"0.#"),1)=".",FALSE,TRUE)</formula>
    </cfRule>
    <cfRule type="expression" dxfId="2188" priority="1974">
      <formula>IF(RIGHT(TEXT(AE202,"0.#"),1)=".",TRUE,FALSE)</formula>
    </cfRule>
  </conditionalFormatting>
  <conditionalFormatting sqref="AE206:AE207 AI206:AI207 AM206:AM207 AQ206:AQ207 AU206:AU207">
    <cfRule type="expression" dxfId="2187" priority="1971">
      <formula>IF(RIGHT(TEXT(AE206,"0.#"),1)=".",FALSE,TRUE)</formula>
    </cfRule>
    <cfRule type="expression" dxfId="2186" priority="1972">
      <formula>IF(RIGHT(TEXT(AE206,"0.#"),1)=".",TRUE,FALSE)</formula>
    </cfRule>
  </conditionalFormatting>
  <conditionalFormatting sqref="AE262:AE263 AI262:AI263 AM262:AM263 AQ262:AQ263 AU262:AU263">
    <cfRule type="expression" dxfId="2185" priority="1963">
      <formula>IF(RIGHT(TEXT(AE262,"0.#"),1)=".",FALSE,TRUE)</formula>
    </cfRule>
    <cfRule type="expression" dxfId="2184" priority="1964">
      <formula>IF(RIGHT(TEXT(AE262,"0.#"),1)=".",TRUE,FALSE)</formula>
    </cfRule>
  </conditionalFormatting>
  <conditionalFormatting sqref="AE254:AE255 AI254:AI255 AM254:AM255 AQ254:AQ255 AU254:AU255">
    <cfRule type="expression" dxfId="2183" priority="1967">
      <formula>IF(RIGHT(TEXT(AE254,"0.#"),1)=".",FALSE,TRUE)</formula>
    </cfRule>
    <cfRule type="expression" dxfId="2182" priority="1968">
      <formula>IF(RIGHT(TEXT(AE254,"0.#"),1)=".",TRUE,FALSE)</formula>
    </cfRule>
  </conditionalFormatting>
  <conditionalFormatting sqref="AE258:AE259 AI258:AI259 AM258:AM259 AQ258:AQ259 AU258:AU259">
    <cfRule type="expression" dxfId="2181" priority="1965">
      <formula>IF(RIGHT(TEXT(AE258,"0.#"),1)=".",FALSE,TRUE)</formula>
    </cfRule>
    <cfRule type="expression" dxfId="2180" priority="1966">
      <formula>IF(RIGHT(TEXT(AE258,"0.#"),1)=".",TRUE,FALSE)</formula>
    </cfRule>
  </conditionalFormatting>
  <conditionalFormatting sqref="AE314:AE315 AI314:AI315 AM314:AM315 AQ314:AQ315 AU314:AU315">
    <cfRule type="expression" dxfId="2179" priority="1957">
      <formula>IF(RIGHT(TEXT(AE314,"0.#"),1)=".",FALSE,TRUE)</formula>
    </cfRule>
    <cfRule type="expression" dxfId="2178" priority="1958">
      <formula>IF(RIGHT(TEXT(AE314,"0.#"),1)=".",TRUE,FALSE)</formula>
    </cfRule>
  </conditionalFormatting>
  <conditionalFormatting sqref="AE266:AE267 AI266:AI267 AM266:AM267 AQ266:AQ267 AU266:AU267">
    <cfRule type="expression" dxfId="2177" priority="1961">
      <formula>IF(RIGHT(TEXT(AE266,"0.#"),1)=".",FALSE,TRUE)</formula>
    </cfRule>
    <cfRule type="expression" dxfId="2176" priority="1962">
      <formula>IF(RIGHT(TEXT(AE266,"0.#"),1)=".",TRUE,FALSE)</formula>
    </cfRule>
  </conditionalFormatting>
  <conditionalFormatting sqref="AE270:AE271 AI270:AI271 AM270:AM271 AQ270:AQ271 AU270:AU271">
    <cfRule type="expression" dxfId="2175" priority="1959">
      <formula>IF(RIGHT(TEXT(AE270,"0.#"),1)=".",FALSE,TRUE)</formula>
    </cfRule>
    <cfRule type="expression" dxfId="2174" priority="1960">
      <formula>IF(RIGHT(TEXT(AE270,"0.#"),1)=".",TRUE,FALSE)</formula>
    </cfRule>
  </conditionalFormatting>
  <conditionalFormatting sqref="AE326:AE327 AI326:AI327 AM326:AM327 AQ326:AQ327 AU326:AU327">
    <cfRule type="expression" dxfId="2173" priority="1951">
      <formula>IF(RIGHT(TEXT(AE326,"0.#"),1)=".",FALSE,TRUE)</formula>
    </cfRule>
    <cfRule type="expression" dxfId="2172" priority="1952">
      <formula>IF(RIGHT(TEXT(AE326,"0.#"),1)=".",TRUE,FALSE)</formula>
    </cfRule>
  </conditionalFormatting>
  <conditionalFormatting sqref="AE318:AE319 AI318:AI319 AM318:AM319 AQ318:AQ319 AU318:AU319">
    <cfRule type="expression" dxfId="2171" priority="1955">
      <formula>IF(RIGHT(TEXT(AE318,"0.#"),1)=".",FALSE,TRUE)</formula>
    </cfRule>
    <cfRule type="expression" dxfId="2170" priority="1956">
      <formula>IF(RIGHT(TEXT(AE318,"0.#"),1)=".",TRUE,FALSE)</formula>
    </cfRule>
  </conditionalFormatting>
  <conditionalFormatting sqref="AE322:AE323 AI322:AI323 AM322:AM323 AQ322:AQ323 AU322:AU323">
    <cfRule type="expression" dxfId="2169" priority="1953">
      <formula>IF(RIGHT(TEXT(AE322,"0.#"),1)=".",FALSE,TRUE)</formula>
    </cfRule>
    <cfRule type="expression" dxfId="2168" priority="1954">
      <formula>IF(RIGHT(TEXT(AE322,"0.#"),1)=".",TRUE,FALSE)</formula>
    </cfRule>
  </conditionalFormatting>
  <conditionalFormatting sqref="AE378:AE379 AI378:AI379 AM378:AM379 AQ378:AQ379 AU378:AU379">
    <cfRule type="expression" dxfId="2167" priority="1945">
      <formula>IF(RIGHT(TEXT(AE378,"0.#"),1)=".",FALSE,TRUE)</formula>
    </cfRule>
    <cfRule type="expression" dxfId="2166" priority="1946">
      <formula>IF(RIGHT(TEXT(AE378,"0.#"),1)=".",TRUE,FALSE)</formula>
    </cfRule>
  </conditionalFormatting>
  <conditionalFormatting sqref="AE330:AE331 AI330:AI331 AM330:AM331 AQ330:AQ331 AU330:AU331">
    <cfRule type="expression" dxfId="2165" priority="1949">
      <formula>IF(RIGHT(TEXT(AE330,"0.#"),1)=".",FALSE,TRUE)</formula>
    </cfRule>
    <cfRule type="expression" dxfId="2164" priority="1950">
      <formula>IF(RIGHT(TEXT(AE330,"0.#"),1)=".",TRUE,FALSE)</formula>
    </cfRule>
  </conditionalFormatting>
  <conditionalFormatting sqref="AE374:AE375 AI374:AI375 AM374:AM375 AQ374:AQ375 AU374:AU375">
    <cfRule type="expression" dxfId="2163" priority="1947">
      <formula>IF(RIGHT(TEXT(AE374,"0.#"),1)=".",FALSE,TRUE)</formula>
    </cfRule>
    <cfRule type="expression" dxfId="2162" priority="1948">
      <formula>IF(RIGHT(TEXT(AE374,"0.#"),1)=".",TRUE,FALSE)</formula>
    </cfRule>
  </conditionalFormatting>
  <conditionalFormatting sqref="AE390:AE391 AI390:AI391 AM390:AM391 AQ390:AQ391 AU390:AU391">
    <cfRule type="expression" dxfId="2161" priority="1939">
      <formula>IF(RIGHT(TEXT(AE390,"0.#"),1)=".",FALSE,TRUE)</formula>
    </cfRule>
    <cfRule type="expression" dxfId="2160" priority="1940">
      <formula>IF(RIGHT(TEXT(AE390,"0.#"),1)=".",TRUE,FALSE)</formula>
    </cfRule>
  </conditionalFormatting>
  <conditionalFormatting sqref="AE382:AE383 AI382:AI383 AM382:AM383 AQ382:AQ383 AU382:AU383">
    <cfRule type="expression" dxfId="2159" priority="1943">
      <formula>IF(RIGHT(TEXT(AE382,"0.#"),1)=".",FALSE,TRUE)</formula>
    </cfRule>
    <cfRule type="expression" dxfId="2158" priority="1944">
      <formula>IF(RIGHT(TEXT(AE382,"0.#"),1)=".",TRUE,FALSE)</formula>
    </cfRule>
  </conditionalFormatting>
  <conditionalFormatting sqref="AE386:AE387 AI386:AI387 AM386:AM387 AQ386:AQ387 AU386:AU387">
    <cfRule type="expression" dxfId="2157" priority="1941">
      <formula>IF(RIGHT(TEXT(AE386,"0.#"),1)=".",FALSE,TRUE)</formula>
    </cfRule>
    <cfRule type="expression" dxfId="2156" priority="1942">
      <formula>IF(RIGHT(TEXT(AE386,"0.#"),1)=".",TRUE,FALSE)</formula>
    </cfRule>
  </conditionalFormatting>
  <conditionalFormatting sqref="AE440">
    <cfRule type="expression" dxfId="2155" priority="1933">
      <formula>IF(RIGHT(TEXT(AE440,"0.#"),1)=".",FALSE,TRUE)</formula>
    </cfRule>
    <cfRule type="expression" dxfId="2154" priority="1934">
      <formula>IF(RIGHT(TEXT(AE440,"0.#"),1)=".",TRUE,FALSE)</formula>
    </cfRule>
  </conditionalFormatting>
  <conditionalFormatting sqref="AE438">
    <cfRule type="expression" dxfId="2153" priority="1937">
      <formula>IF(RIGHT(TEXT(AE438,"0.#"),1)=".",FALSE,TRUE)</formula>
    </cfRule>
    <cfRule type="expression" dxfId="2152" priority="1938">
      <formula>IF(RIGHT(TEXT(AE438,"0.#"),1)=".",TRUE,FALSE)</formula>
    </cfRule>
  </conditionalFormatting>
  <conditionalFormatting sqref="AE439">
    <cfRule type="expression" dxfId="2151" priority="1935">
      <formula>IF(RIGHT(TEXT(AE439,"0.#"),1)=".",FALSE,TRUE)</formula>
    </cfRule>
    <cfRule type="expression" dxfId="2150" priority="1936">
      <formula>IF(RIGHT(TEXT(AE439,"0.#"),1)=".",TRUE,FALSE)</formula>
    </cfRule>
  </conditionalFormatting>
  <conditionalFormatting sqref="AM440">
    <cfRule type="expression" dxfId="2149" priority="1927">
      <formula>IF(RIGHT(TEXT(AM440,"0.#"),1)=".",FALSE,TRUE)</formula>
    </cfRule>
    <cfRule type="expression" dxfId="2148" priority="1928">
      <formula>IF(RIGHT(TEXT(AM440,"0.#"),1)=".",TRUE,FALSE)</formula>
    </cfRule>
  </conditionalFormatting>
  <conditionalFormatting sqref="AM438">
    <cfRule type="expression" dxfId="2147" priority="1931">
      <formula>IF(RIGHT(TEXT(AM438,"0.#"),1)=".",FALSE,TRUE)</formula>
    </cfRule>
    <cfRule type="expression" dxfId="2146" priority="1932">
      <formula>IF(RIGHT(TEXT(AM438,"0.#"),1)=".",TRUE,FALSE)</formula>
    </cfRule>
  </conditionalFormatting>
  <conditionalFormatting sqref="AM439">
    <cfRule type="expression" dxfId="2145" priority="1929">
      <formula>IF(RIGHT(TEXT(AM439,"0.#"),1)=".",FALSE,TRUE)</formula>
    </cfRule>
    <cfRule type="expression" dxfId="2144" priority="1930">
      <formula>IF(RIGHT(TEXT(AM439,"0.#"),1)=".",TRUE,FALSE)</formula>
    </cfRule>
  </conditionalFormatting>
  <conditionalFormatting sqref="AU440">
    <cfRule type="expression" dxfId="2143" priority="1921">
      <formula>IF(RIGHT(TEXT(AU440,"0.#"),1)=".",FALSE,TRUE)</formula>
    </cfRule>
    <cfRule type="expression" dxfId="2142" priority="1922">
      <formula>IF(RIGHT(TEXT(AU440,"0.#"),1)=".",TRUE,FALSE)</formula>
    </cfRule>
  </conditionalFormatting>
  <conditionalFormatting sqref="AU438">
    <cfRule type="expression" dxfId="2141" priority="1925">
      <formula>IF(RIGHT(TEXT(AU438,"0.#"),1)=".",FALSE,TRUE)</formula>
    </cfRule>
    <cfRule type="expression" dxfId="2140" priority="1926">
      <formula>IF(RIGHT(TEXT(AU438,"0.#"),1)=".",TRUE,FALSE)</formula>
    </cfRule>
  </conditionalFormatting>
  <conditionalFormatting sqref="AU439">
    <cfRule type="expression" dxfId="2139" priority="1923">
      <formula>IF(RIGHT(TEXT(AU439,"0.#"),1)=".",FALSE,TRUE)</formula>
    </cfRule>
    <cfRule type="expression" dxfId="2138" priority="1924">
      <formula>IF(RIGHT(TEXT(AU439,"0.#"),1)=".",TRUE,FALSE)</formula>
    </cfRule>
  </conditionalFormatting>
  <conditionalFormatting sqref="AI440">
    <cfRule type="expression" dxfId="2137" priority="1915">
      <formula>IF(RIGHT(TEXT(AI440,"0.#"),1)=".",FALSE,TRUE)</formula>
    </cfRule>
    <cfRule type="expression" dxfId="2136" priority="1916">
      <formula>IF(RIGHT(TEXT(AI440,"0.#"),1)=".",TRUE,FALSE)</formula>
    </cfRule>
  </conditionalFormatting>
  <conditionalFormatting sqref="AI438">
    <cfRule type="expression" dxfId="2135" priority="1919">
      <formula>IF(RIGHT(TEXT(AI438,"0.#"),1)=".",FALSE,TRUE)</formula>
    </cfRule>
    <cfRule type="expression" dxfId="2134" priority="1920">
      <formula>IF(RIGHT(TEXT(AI438,"0.#"),1)=".",TRUE,FALSE)</formula>
    </cfRule>
  </conditionalFormatting>
  <conditionalFormatting sqref="AI439">
    <cfRule type="expression" dxfId="2133" priority="1917">
      <formula>IF(RIGHT(TEXT(AI439,"0.#"),1)=".",FALSE,TRUE)</formula>
    </cfRule>
    <cfRule type="expression" dxfId="2132" priority="1918">
      <formula>IF(RIGHT(TEXT(AI439,"0.#"),1)=".",TRUE,FALSE)</formula>
    </cfRule>
  </conditionalFormatting>
  <conditionalFormatting sqref="AQ438">
    <cfRule type="expression" dxfId="2131" priority="1909">
      <formula>IF(RIGHT(TEXT(AQ438,"0.#"),1)=".",FALSE,TRUE)</formula>
    </cfRule>
    <cfRule type="expression" dxfId="2130" priority="1910">
      <formula>IF(RIGHT(TEXT(AQ438,"0.#"),1)=".",TRUE,FALSE)</formula>
    </cfRule>
  </conditionalFormatting>
  <conditionalFormatting sqref="AQ439">
    <cfRule type="expression" dxfId="2129" priority="1913">
      <formula>IF(RIGHT(TEXT(AQ439,"0.#"),1)=".",FALSE,TRUE)</formula>
    </cfRule>
    <cfRule type="expression" dxfId="2128" priority="1914">
      <formula>IF(RIGHT(TEXT(AQ439,"0.#"),1)=".",TRUE,FALSE)</formula>
    </cfRule>
  </conditionalFormatting>
  <conditionalFormatting sqref="AQ440">
    <cfRule type="expression" dxfId="2127" priority="1911">
      <formula>IF(RIGHT(TEXT(AQ440,"0.#"),1)=".",FALSE,TRUE)</formula>
    </cfRule>
    <cfRule type="expression" dxfId="2126" priority="1912">
      <formula>IF(RIGHT(TEXT(AQ440,"0.#"),1)=".",TRUE,FALSE)</formula>
    </cfRule>
  </conditionalFormatting>
  <conditionalFormatting sqref="AE445">
    <cfRule type="expression" dxfId="2125" priority="1903">
      <formula>IF(RIGHT(TEXT(AE445,"0.#"),1)=".",FALSE,TRUE)</formula>
    </cfRule>
    <cfRule type="expression" dxfId="2124" priority="1904">
      <formula>IF(RIGHT(TEXT(AE445,"0.#"),1)=".",TRUE,FALSE)</formula>
    </cfRule>
  </conditionalFormatting>
  <conditionalFormatting sqref="AE443">
    <cfRule type="expression" dxfId="2123" priority="1907">
      <formula>IF(RIGHT(TEXT(AE443,"0.#"),1)=".",FALSE,TRUE)</formula>
    </cfRule>
    <cfRule type="expression" dxfId="2122" priority="1908">
      <formula>IF(RIGHT(TEXT(AE443,"0.#"),1)=".",TRUE,FALSE)</formula>
    </cfRule>
  </conditionalFormatting>
  <conditionalFormatting sqref="AE444">
    <cfRule type="expression" dxfId="2121" priority="1905">
      <formula>IF(RIGHT(TEXT(AE444,"0.#"),1)=".",FALSE,TRUE)</formula>
    </cfRule>
    <cfRule type="expression" dxfId="2120" priority="1906">
      <formula>IF(RIGHT(TEXT(AE444,"0.#"),1)=".",TRUE,FALSE)</formula>
    </cfRule>
  </conditionalFormatting>
  <conditionalFormatting sqref="AM445">
    <cfRule type="expression" dxfId="2119" priority="1897">
      <formula>IF(RIGHT(TEXT(AM445,"0.#"),1)=".",FALSE,TRUE)</formula>
    </cfRule>
    <cfRule type="expression" dxfId="2118" priority="1898">
      <formula>IF(RIGHT(TEXT(AM445,"0.#"),1)=".",TRUE,FALSE)</formula>
    </cfRule>
  </conditionalFormatting>
  <conditionalFormatting sqref="AM443">
    <cfRule type="expression" dxfId="2117" priority="1901">
      <formula>IF(RIGHT(TEXT(AM443,"0.#"),1)=".",FALSE,TRUE)</formula>
    </cfRule>
    <cfRule type="expression" dxfId="2116" priority="1902">
      <formula>IF(RIGHT(TEXT(AM443,"0.#"),1)=".",TRUE,FALSE)</formula>
    </cfRule>
  </conditionalFormatting>
  <conditionalFormatting sqref="AM444">
    <cfRule type="expression" dxfId="2115" priority="1899">
      <formula>IF(RIGHT(TEXT(AM444,"0.#"),1)=".",FALSE,TRUE)</formula>
    </cfRule>
    <cfRule type="expression" dxfId="2114" priority="1900">
      <formula>IF(RIGHT(TEXT(AM444,"0.#"),1)=".",TRUE,FALSE)</formula>
    </cfRule>
  </conditionalFormatting>
  <conditionalFormatting sqref="AU445">
    <cfRule type="expression" dxfId="2113" priority="1891">
      <formula>IF(RIGHT(TEXT(AU445,"0.#"),1)=".",FALSE,TRUE)</formula>
    </cfRule>
    <cfRule type="expression" dxfId="2112" priority="1892">
      <formula>IF(RIGHT(TEXT(AU445,"0.#"),1)=".",TRUE,FALSE)</formula>
    </cfRule>
  </conditionalFormatting>
  <conditionalFormatting sqref="AU443">
    <cfRule type="expression" dxfId="2111" priority="1895">
      <formula>IF(RIGHT(TEXT(AU443,"0.#"),1)=".",FALSE,TRUE)</formula>
    </cfRule>
    <cfRule type="expression" dxfId="2110" priority="1896">
      <formula>IF(RIGHT(TEXT(AU443,"0.#"),1)=".",TRUE,FALSE)</formula>
    </cfRule>
  </conditionalFormatting>
  <conditionalFormatting sqref="AU444">
    <cfRule type="expression" dxfId="2109" priority="1893">
      <formula>IF(RIGHT(TEXT(AU444,"0.#"),1)=".",FALSE,TRUE)</formula>
    </cfRule>
    <cfRule type="expression" dxfId="2108" priority="1894">
      <formula>IF(RIGHT(TEXT(AU444,"0.#"),1)=".",TRUE,FALSE)</formula>
    </cfRule>
  </conditionalFormatting>
  <conditionalFormatting sqref="AI445">
    <cfRule type="expression" dxfId="2107" priority="1885">
      <formula>IF(RIGHT(TEXT(AI445,"0.#"),1)=".",FALSE,TRUE)</formula>
    </cfRule>
    <cfRule type="expression" dxfId="2106" priority="1886">
      <formula>IF(RIGHT(TEXT(AI445,"0.#"),1)=".",TRUE,FALSE)</formula>
    </cfRule>
  </conditionalFormatting>
  <conditionalFormatting sqref="AI443">
    <cfRule type="expression" dxfId="2105" priority="1889">
      <formula>IF(RIGHT(TEXT(AI443,"0.#"),1)=".",FALSE,TRUE)</formula>
    </cfRule>
    <cfRule type="expression" dxfId="2104" priority="1890">
      <formula>IF(RIGHT(TEXT(AI443,"0.#"),1)=".",TRUE,FALSE)</formula>
    </cfRule>
  </conditionalFormatting>
  <conditionalFormatting sqref="AI444">
    <cfRule type="expression" dxfId="2103" priority="1887">
      <formula>IF(RIGHT(TEXT(AI444,"0.#"),1)=".",FALSE,TRUE)</formula>
    </cfRule>
    <cfRule type="expression" dxfId="2102" priority="1888">
      <formula>IF(RIGHT(TEXT(AI444,"0.#"),1)=".",TRUE,FALSE)</formula>
    </cfRule>
  </conditionalFormatting>
  <conditionalFormatting sqref="AQ443">
    <cfRule type="expression" dxfId="2101" priority="1879">
      <formula>IF(RIGHT(TEXT(AQ443,"0.#"),1)=".",FALSE,TRUE)</formula>
    </cfRule>
    <cfRule type="expression" dxfId="2100" priority="1880">
      <formula>IF(RIGHT(TEXT(AQ443,"0.#"),1)=".",TRUE,FALSE)</formula>
    </cfRule>
  </conditionalFormatting>
  <conditionalFormatting sqref="AQ444">
    <cfRule type="expression" dxfId="2099" priority="1883">
      <formula>IF(RIGHT(TEXT(AQ444,"0.#"),1)=".",FALSE,TRUE)</formula>
    </cfRule>
    <cfRule type="expression" dxfId="2098" priority="1884">
      <formula>IF(RIGHT(TEXT(AQ444,"0.#"),1)=".",TRUE,FALSE)</formula>
    </cfRule>
  </conditionalFormatting>
  <conditionalFormatting sqref="AQ445">
    <cfRule type="expression" dxfId="2097" priority="1881">
      <formula>IF(RIGHT(TEXT(AQ445,"0.#"),1)=".",FALSE,TRUE)</formula>
    </cfRule>
    <cfRule type="expression" dxfId="2096" priority="1882">
      <formula>IF(RIGHT(TEXT(AQ445,"0.#"),1)=".",TRUE,FALSE)</formula>
    </cfRule>
  </conditionalFormatting>
  <conditionalFormatting sqref="Y873:Y900">
    <cfRule type="expression" dxfId="2095" priority="2109">
      <formula>IF(RIGHT(TEXT(Y873,"0.#"),1)=".",FALSE,TRUE)</formula>
    </cfRule>
    <cfRule type="expression" dxfId="2094" priority="2110">
      <formula>IF(RIGHT(TEXT(Y873,"0.#"),1)=".",TRUE,FALSE)</formula>
    </cfRule>
  </conditionalFormatting>
  <conditionalFormatting sqref="Y871:Y872">
    <cfRule type="expression" dxfId="2093" priority="2103">
      <formula>IF(RIGHT(TEXT(Y871,"0.#"),1)=".",FALSE,TRUE)</formula>
    </cfRule>
    <cfRule type="expression" dxfId="2092" priority="2104">
      <formula>IF(RIGHT(TEXT(Y871,"0.#"),1)=".",TRUE,FALSE)</formula>
    </cfRule>
  </conditionalFormatting>
  <conditionalFormatting sqref="Y906:Y933">
    <cfRule type="expression" dxfId="2091" priority="2097">
      <formula>IF(RIGHT(TEXT(Y906,"0.#"),1)=".",FALSE,TRUE)</formula>
    </cfRule>
    <cfRule type="expression" dxfId="2090" priority="2098">
      <formula>IF(RIGHT(TEXT(Y906,"0.#"),1)=".",TRUE,FALSE)</formula>
    </cfRule>
  </conditionalFormatting>
  <conditionalFormatting sqref="Y904:Y905">
    <cfRule type="expression" dxfId="2089" priority="2091">
      <formula>IF(RIGHT(TEXT(Y904,"0.#"),1)=".",FALSE,TRUE)</formula>
    </cfRule>
    <cfRule type="expression" dxfId="2088" priority="2092">
      <formula>IF(RIGHT(TEXT(Y904,"0.#"),1)=".",TRUE,FALSE)</formula>
    </cfRule>
  </conditionalFormatting>
  <conditionalFormatting sqref="Y939:Y966">
    <cfRule type="expression" dxfId="2087" priority="2085">
      <formula>IF(RIGHT(TEXT(Y939,"0.#"),1)=".",FALSE,TRUE)</formula>
    </cfRule>
    <cfRule type="expression" dxfId="2086" priority="2086">
      <formula>IF(RIGHT(TEXT(Y939,"0.#"),1)=".",TRUE,FALSE)</formula>
    </cfRule>
  </conditionalFormatting>
  <conditionalFormatting sqref="Y937:Y938">
    <cfRule type="expression" dxfId="2085" priority="2079">
      <formula>IF(RIGHT(TEXT(Y937,"0.#"),1)=".",FALSE,TRUE)</formula>
    </cfRule>
    <cfRule type="expression" dxfId="2084" priority="2080">
      <formula>IF(RIGHT(TEXT(Y937,"0.#"),1)=".",TRUE,FALSE)</formula>
    </cfRule>
  </conditionalFormatting>
  <conditionalFormatting sqref="Y972:Y999">
    <cfRule type="expression" dxfId="2083" priority="2073">
      <formula>IF(RIGHT(TEXT(Y972,"0.#"),1)=".",FALSE,TRUE)</formula>
    </cfRule>
    <cfRule type="expression" dxfId="2082" priority="2074">
      <formula>IF(RIGHT(TEXT(Y972,"0.#"),1)=".",TRUE,FALSE)</formula>
    </cfRule>
  </conditionalFormatting>
  <conditionalFormatting sqref="Y970:Y971">
    <cfRule type="expression" dxfId="2081" priority="2067">
      <formula>IF(RIGHT(TEXT(Y970,"0.#"),1)=".",FALSE,TRUE)</formula>
    </cfRule>
    <cfRule type="expression" dxfId="2080" priority="2068">
      <formula>IF(RIGHT(TEXT(Y970,"0.#"),1)=".",TRUE,FALSE)</formula>
    </cfRule>
  </conditionalFormatting>
  <conditionalFormatting sqref="Y1005:Y1032">
    <cfRule type="expression" dxfId="2079" priority="2061">
      <formula>IF(RIGHT(TEXT(Y1005,"0.#"),1)=".",FALSE,TRUE)</formula>
    </cfRule>
    <cfRule type="expression" dxfId="2078" priority="2062">
      <formula>IF(RIGHT(TEXT(Y1005,"0.#"),1)=".",TRUE,FALSE)</formula>
    </cfRule>
  </conditionalFormatting>
  <conditionalFormatting sqref="W23">
    <cfRule type="expression" dxfId="2077" priority="2345">
      <formula>IF(RIGHT(TEXT(W23,"0.#"),1)=".",FALSE,TRUE)</formula>
    </cfRule>
    <cfRule type="expression" dxfId="2076" priority="2346">
      <formula>IF(RIGHT(TEXT(W23,"0.#"),1)=".",TRUE,FALSE)</formula>
    </cfRule>
  </conditionalFormatting>
  <conditionalFormatting sqref="W24:W25">
    <cfRule type="expression" dxfId="2075" priority="2343">
      <formula>IF(RIGHT(TEXT(W24,"0.#"),1)=".",FALSE,TRUE)</formula>
    </cfRule>
    <cfRule type="expression" dxfId="2074" priority="2344">
      <formula>IF(RIGHT(TEXT(W24,"0.#"),1)=".",TRUE,FALSE)</formula>
    </cfRule>
  </conditionalFormatting>
  <conditionalFormatting sqref="W28">
    <cfRule type="expression" dxfId="2073" priority="2335">
      <formula>IF(RIGHT(TEXT(W28,"0.#"),1)=".",FALSE,TRUE)</formula>
    </cfRule>
    <cfRule type="expression" dxfId="2072" priority="2336">
      <formula>IF(RIGHT(TEXT(W28,"0.#"),1)=".",TRUE,FALSE)</formula>
    </cfRule>
  </conditionalFormatting>
  <conditionalFormatting sqref="P23">
    <cfRule type="expression" dxfId="2071" priority="2333">
      <formula>IF(RIGHT(TEXT(P23,"0.#"),1)=".",FALSE,TRUE)</formula>
    </cfRule>
    <cfRule type="expression" dxfId="2070" priority="2334">
      <formula>IF(RIGHT(TEXT(P23,"0.#"),1)=".",TRUE,FALSE)</formula>
    </cfRule>
  </conditionalFormatting>
  <conditionalFormatting sqref="P24:P25">
    <cfRule type="expression" dxfId="2069" priority="2331">
      <formula>IF(RIGHT(TEXT(P24,"0.#"),1)=".",FALSE,TRUE)</formula>
    </cfRule>
    <cfRule type="expression" dxfId="2068" priority="2332">
      <formula>IF(RIGHT(TEXT(P24,"0.#"),1)=".",TRUE,FALSE)</formula>
    </cfRule>
  </conditionalFormatting>
  <conditionalFormatting sqref="P28">
    <cfRule type="expression" dxfId="2067" priority="2329">
      <formula>IF(RIGHT(TEXT(P28,"0.#"),1)=".",FALSE,TRUE)</formula>
    </cfRule>
    <cfRule type="expression" dxfId="2066" priority="2330">
      <formula>IF(RIGHT(TEXT(P28,"0.#"),1)=".",TRUE,FALSE)</formula>
    </cfRule>
  </conditionalFormatting>
  <conditionalFormatting sqref="AQ114">
    <cfRule type="expression" dxfId="2065" priority="2313">
      <formula>IF(RIGHT(TEXT(AQ114,"0.#"),1)=".",FALSE,TRUE)</formula>
    </cfRule>
    <cfRule type="expression" dxfId="2064" priority="2314">
      <formula>IF(RIGHT(TEXT(AQ114,"0.#"),1)=".",TRUE,FALSE)</formula>
    </cfRule>
  </conditionalFormatting>
  <conditionalFormatting sqref="AQ104">
    <cfRule type="expression" dxfId="2063" priority="2327">
      <formula>IF(RIGHT(TEXT(AQ104,"0.#"),1)=".",FALSE,TRUE)</formula>
    </cfRule>
    <cfRule type="expression" dxfId="2062" priority="2328">
      <formula>IF(RIGHT(TEXT(AQ104,"0.#"),1)=".",TRUE,FALSE)</formula>
    </cfRule>
  </conditionalFormatting>
  <conditionalFormatting sqref="AQ105">
    <cfRule type="expression" dxfId="2061" priority="2325">
      <formula>IF(RIGHT(TEXT(AQ105,"0.#"),1)=".",FALSE,TRUE)</formula>
    </cfRule>
    <cfRule type="expression" dxfId="2060" priority="2326">
      <formula>IF(RIGHT(TEXT(AQ105,"0.#"),1)=".",TRUE,FALSE)</formula>
    </cfRule>
  </conditionalFormatting>
  <conditionalFormatting sqref="AQ107">
    <cfRule type="expression" dxfId="2059" priority="2323">
      <formula>IF(RIGHT(TEXT(AQ107,"0.#"),1)=".",FALSE,TRUE)</formula>
    </cfRule>
    <cfRule type="expression" dxfId="2058" priority="2324">
      <formula>IF(RIGHT(TEXT(AQ107,"0.#"),1)=".",TRUE,FALSE)</formula>
    </cfRule>
  </conditionalFormatting>
  <conditionalFormatting sqref="AQ108">
    <cfRule type="expression" dxfId="2057" priority="2321">
      <formula>IF(RIGHT(TEXT(AQ108,"0.#"),1)=".",FALSE,TRUE)</formula>
    </cfRule>
    <cfRule type="expression" dxfId="2056" priority="2322">
      <formula>IF(RIGHT(TEXT(AQ108,"0.#"),1)=".",TRUE,FALSE)</formula>
    </cfRule>
  </conditionalFormatting>
  <conditionalFormatting sqref="AQ110">
    <cfRule type="expression" dxfId="2055" priority="2319">
      <formula>IF(RIGHT(TEXT(AQ110,"0.#"),1)=".",FALSE,TRUE)</formula>
    </cfRule>
    <cfRule type="expression" dxfId="2054" priority="2320">
      <formula>IF(RIGHT(TEXT(AQ110,"0.#"),1)=".",TRUE,FALSE)</formula>
    </cfRule>
  </conditionalFormatting>
  <conditionalFormatting sqref="AQ111">
    <cfRule type="expression" dxfId="2053" priority="2317">
      <formula>IF(RIGHT(TEXT(AQ111,"0.#"),1)=".",FALSE,TRUE)</formula>
    </cfRule>
    <cfRule type="expression" dxfId="2052" priority="2318">
      <formula>IF(RIGHT(TEXT(AQ111,"0.#"),1)=".",TRUE,FALSE)</formula>
    </cfRule>
  </conditionalFormatting>
  <conditionalFormatting sqref="AQ113">
    <cfRule type="expression" dxfId="2051" priority="2315">
      <formula>IF(RIGHT(TEXT(AQ113,"0.#"),1)=".",FALSE,TRUE)</formula>
    </cfRule>
    <cfRule type="expression" dxfId="2050" priority="2316">
      <formula>IF(RIGHT(TEXT(AQ113,"0.#"),1)=".",TRUE,FALSE)</formula>
    </cfRule>
  </conditionalFormatting>
  <conditionalFormatting sqref="AE67">
    <cfRule type="expression" dxfId="2049" priority="2245">
      <formula>IF(RIGHT(TEXT(AE67,"0.#"),1)=".",FALSE,TRUE)</formula>
    </cfRule>
    <cfRule type="expression" dxfId="2048" priority="2246">
      <formula>IF(RIGHT(TEXT(AE67,"0.#"),1)=".",TRUE,FALSE)</formula>
    </cfRule>
  </conditionalFormatting>
  <conditionalFormatting sqref="AE68">
    <cfRule type="expression" dxfId="2047" priority="2243">
      <formula>IF(RIGHT(TEXT(AE68,"0.#"),1)=".",FALSE,TRUE)</formula>
    </cfRule>
    <cfRule type="expression" dxfId="2046" priority="2244">
      <formula>IF(RIGHT(TEXT(AE68,"0.#"),1)=".",TRUE,FALSE)</formula>
    </cfRule>
  </conditionalFormatting>
  <conditionalFormatting sqref="AE69">
    <cfRule type="expression" dxfId="2045" priority="2241">
      <formula>IF(RIGHT(TEXT(AE69,"0.#"),1)=".",FALSE,TRUE)</formula>
    </cfRule>
    <cfRule type="expression" dxfId="2044" priority="2242">
      <formula>IF(RIGHT(TEXT(AE69,"0.#"),1)=".",TRUE,FALSE)</formula>
    </cfRule>
  </conditionalFormatting>
  <conditionalFormatting sqref="AI69">
    <cfRule type="expression" dxfId="2043" priority="2239">
      <formula>IF(RIGHT(TEXT(AI69,"0.#"),1)=".",FALSE,TRUE)</formula>
    </cfRule>
    <cfRule type="expression" dxfId="2042" priority="2240">
      <formula>IF(RIGHT(TEXT(AI69,"0.#"),1)=".",TRUE,FALSE)</formula>
    </cfRule>
  </conditionalFormatting>
  <conditionalFormatting sqref="AI68">
    <cfRule type="expression" dxfId="2041" priority="2237">
      <formula>IF(RIGHT(TEXT(AI68,"0.#"),1)=".",FALSE,TRUE)</formula>
    </cfRule>
    <cfRule type="expression" dxfId="2040" priority="2238">
      <formula>IF(RIGHT(TEXT(AI68,"0.#"),1)=".",TRUE,FALSE)</formula>
    </cfRule>
  </conditionalFormatting>
  <conditionalFormatting sqref="AI67">
    <cfRule type="expression" dxfId="2039" priority="2235">
      <formula>IF(RIGHT(TEXT(AI67,"0.#"),1)=".",FALSE,TRUE)</formula>
    </cfRule>
    <cfRule type="expression" dxfId="2038" priority="2236">
      <formula>IF(RIGHT(TEXT(AI67,"0.#"),1)=".",TRUE,FALSE)</formula>
    </cfRule>
  </conditionalFormatting>
  <conditionalFormatting sqref="AM67">
    <cfRule type="expression" dxfId="2037" priority="2233">
      <formula>IF(RIGHT(TEXT(AM67,"0.#"),1)=".",FALSE,TRUE)</formula>
    </cfRule>
    <cfRule type="expression" dxfId="2036" priority="2234">
      <formula>IF(RIGHT(TEXT(AM67,"0.#"),1)=".",TRUE,FALSE)</formula>
    </cfRule>
  </conditionalFormatting>
  <conditionalFormatting sqref="AM68">
    <cfRule type="expression" dxfId="2035" priority="2231">
      <formula>IF(RIGHT(TEXT(AM68,"0.#"),1)=".",FALSE,TRUE)</formula>
    </cfRule>
    <cfRule type="expression" dxfId="2034" priority="2232">
      <formula>IF(RIGHT(TEXT(AM68,"0.#"),1)=".",TRUE,FALSE)</formula>
    </cfRule>
  </conditionalFormatting>
  <conditionalFormatting sqref="AM69">
    <cfRule type="expression" dxfId="2033" priority="2229">
      <formula>IF(RIGHT(TEXT(AM69,"0.#"),1)=".",FALSE,TRUE)</formula>
    </cfRule>
    <cfRule type="expression" dxfId="2032" priority="2230">
      <formula>IF(RIGHT(TEXT(AM69,"0.#"),1)=".",TRUE,FALSE)</formula>
    </cfRule>
  </conditionalFormatting>
  <conditionalFormatting sqref="AQ67:AQ69">
    <cfRule type="expression" dxfId="2031" priority="2227">
      <formula>IF(RIGHT(TEXT(AQ67,"0.#"),1)=".",FALSE,TRUE)</formula>
    </cfRule>
    <cfRule type="expression" dxfId="2030" priority="2228">
      <formula>IF(RIGHT(TEXT(AQ67,"0.#"),1)=".",TRUE,FALSE)</formula>
    </cfRule>
  </conditionalFormatting>
  <conditionalFormatting sqref="AU67:AU69">
    <cfRule type="expression" dxfId="2029" priority="2225">
      <formula>IF(RIGHT(TEXT(AU67,"0.#"),1)=".",FALSE,TRUE)</formula>
    </cfRule>
    <cfRule type="expression" dxfId="2028" priority="2226">
      <formula>IF(RIGHT(TEXT(AU67,"0.#"),1)=".",TRUE,FALSE)</formula>
    </cfRule>
  </conditionalFormatting>
  <conditionalFormatting sqref="AE70">
    <cfRule type="expression" dxfId="2027" priority="2223">
      <formula>IF(RIGHT(TEXT(AE70,"0.#"),1)=".",FALSE,TRUE)</formula>
    </cfRule>
    <cfRule type="expression" dxfId="2026" priority="2224">
      <formula>IF(RIGHT(TEXT(AE70,"0.#"),1)=".",TRUE,FALSE)</formula>
    </cfRule>
  </conditionalFormatting>
  <conditionalFormatting sqref="AE71">
    <cfRule type="expression" dxfId="2025" priority="2221">
      <formula>IF(RIGHT(TEXT(AE71,"0.#"),1)=".",FALSE,TRUE)</formula>
    </cfRule>
    <cfRule type="expression" dxfId="2024" priority="2222">
      <formula>IF(RIGHT(TEXT(AE71,"0.#"),1)=".",TRUE,FALSE)</formula>
    </cfRule>
  </conditionalFormatting>
  <conditionalFormatting sqref="AE72">
    <cfRule type="expression" dxfId="2023" priority="2219">
      <formula>IF(RIGHT(TEXT(AE72,"0.#"),1)=".",FALSE,TRUE)</formula>
    </cfRule>
    <cfRule type="expression" dxfId="2022" priority="2220">
      <formula>IF(RIGHT(TEXT(AE72,"0.#"),1)=".",TRUE,FALSE)</formula>
    </cfRule>
  </conditionalFormatting>
  <conditionalFormatting sqref="AI72">
    <cfRule type="expression" dxfId="2021" priority="2217">
      <formula>IF(RIGHT(TEXT(AI72,"0.#"),1)=".",FALSE,TRUE)</formula>
    </cfRule>
    <cfRule type="expression" dxfId="2020" priority="2218">
      <formula>IF(RIGHT(TEXT(AI72,"0.#"),1)=".",TRUE,FALSE)</formula>
    </cfRule>
  </conditionalFormatting>
  <conditionalFormatting sqref="AI71">
    <cfRule type="expression" dxfId="2019" priority="2215">
      <formula>IF(RIGHT(TEXT(AI71,"0.#"),1)=".",FALSE,TRUE)</formula>
    </cfRule>
    <cfRule type="expression" dxfId="2018" priority="2216">
      <formula>IF(RIGHT(TEXT(AI71,"0.#"),1)=".",TRUE,FALSE)</formula>
    </cfRule>
  </conditionalFormatting>
  <conditionalFormatting sqref="AI70">
    <cfRule type="expression" dxfId="2017" priority="2213">
      <formula>IF(RIGHT(TEXT(AI70,"0.#"),1)=".",FALSE,TRUE)</formula>
    </cfRule>
    <cfRule type="expression" dxfId="2016" priority="2214">
      <formula>IF(RIGHT(TEXT(AI70,"0.#"),1)=".",TRUE,FALSE)</formula>
    </cfRule>
  </conditionalFormatting>
  <conditionalFormatting sqref="AM70">
    <cfRule type="expression" dxfId="2015" priority="2211">
      <formula>IF(RIGHT(TEXT(AM70,"0.#"),1)=".",FALSE,TRUE)</formula>
    </cfRule>
    <cfRule type="expression" dxfId="2014" priority="2212">
      <formula>IF(RIGHT(TEXT(AM70,"0.#"),1)=".",TRUE,FALSE)</formula>
    </cfRule>
  </conditionalFormatting>
  <conditionalFormatting sqref="AM71">
    <cfRule type="expression" dxfId="2013" priority="2209">
      <formula>IF(RIGHT(TEXT(AM71,"0.#"),1)=".",FALSE,TRUE)</formula>
    </cfRule>
    <cfRule type="expression" dxfId="2012" priority="2210">
      <formula>IF(RIGHT(TEXT(AM71,"0.#"),1)=".",TRUE,FALSE)</formula>
    </cfRule>
  </conditionalFormatting>
  <conditionalFormatting sqref="AM72">
    <cfRule type="expression" dxfId="2011" priority="2207">
      <formula>IF(RIGHT(TEXT(AM72,"0.#"),1)=".",FALSE,TRUE)</formula>
    </cfRule>
    <cfRule type="expression" dxfId="2010" priority="2208">
      <formula>IF(RIGHT(TEXT(AM72,"0.#"),1)=".",TRUE,FALSE)</formula>
    </cfRule>
  </conditionalFormatting>
  <conditionalFormatting sqref="AQ70:AQ72">
    <cfRule type="expression" dxfId="2009" priority="2205">
      <formula>IF(RIGHT(TEXT(AQ70,"0.#"),1)=".",FALSE,TRUE)</formula>
    </cfRule>
    <cfRule type="expression" dxfId="2008" priority="2206">
      <formula>IF(RIGHT(TEXT(AQ70,"0.#"),1)=".",TRUE,FALSE)</formula>
    </cfRule>
  </conditionalFormatting>
  <conditionalFormatting sqref="AU70:AU72">
    <cfRule type="expression" dxfId="2007" priority="2203">
      <formula>IF(RIGHT(TEXT(AU70,"0.#"),1)=".",FALSE,TRUE)</formula>
    </cfRule>
    <cfRule type="expression" dxfId="2006" priority="2204">
      <formula>IF(RIGHT(TEXT(AU70,"0.#"),1)=".",TRUE,FALSE)</formula>
    </cfRule>
  </conditionalFormatting>
  <conditionalFormatting sqref="AU656">
    <cfRule type="expression" dxfId="2005" priority="721">
      <formula>IF(RIGHT(TEXT(AU656,"0.#"),1)=".",FALSE,TRUE)</formula>
    </cfRule>
    <cfRule type="expression" dxfId="2004" priority="722">
      <formula>IF(RIGHT(TEXT(AU656,"0.#"),1)=".",TRUE,FALSE)</formula>
    </cfRule>
  </conditionalFormatting>
  <conditionalFormatting sqref="AQ655">
    <cfRule type="expression" dxfId="2003" priority="713">
      <formula>IF(RIGHT(TEXT(AQ655,"0.#"),1)=".",FALSE,TRUE)</formula>
    </cfRule>
    <cfRule type="expression" dxfId="2002" priority="714">
      <formula>IF(RIGHT(TEXT(AQ655,"0.#"),1)=".",TRUE,FALSE)</formula>
    </cfRule>
  </conditionalFormatting>
  <conditionalFormatting sqref="AI696">
    <cfRule type="expression" dxfId="2001" priority="505">
      <formula>IF(RIGHT(TEXT(AI696,"0.#"),1)=".",FALSE,TRUE)</formula>
    </cfRule>
    <cfRule type="expression" dxfId="2000" priority="506">
      <formula>IF(RIGHT(TEXT(AI696,"0.#"),1)=".",TRUE,FALSE)</formula>
    </cfRule>
  </conditionalFormatting>
  <conditionalFormatting sqref="AQ694">
    <cfRule type="expression" dxfId="1999" priority="499">
      <formula>IF(RIGHT(TEXT(AQ694,"0.#"),1)=".",FALSE,TRUE)</formula>
    </cfRule>
    <cfRule type="expression" dxfId="1998" priority="500">
      <formula>IF(RIGHT(TEXT(AQ694,"0.#"),1)=".",TRUE,FALSE)</formula>
    </cfRule>
  </conditionalFormatting>
  <conditionalFormatting sqref="AL873:AO900">
    <cfRule type="expression" dxfId="1997" priority="2111">
      <formula>IF(AND(AL873&gt;=0, RIGHT(TEXT(AL873,"0.#"),1)&lt;&gt;"."),TRUE,FALSE)</formula>
    </cfRule>
    <cfRule type="expression" dxfId="1996" priority="2112">
      <formula>IF(AND(AL873&gt;=0, RIGHT(TEXT(AL873,"0.#"),1)="."),TRUE,FALSE)</formula>
    </cfRule>
    <cfRule type="expression" dxfId="1995" priority="2113">
      <formula>IF(AND(AL873&lt;0, RIGHT(TEXT(AL873,"0.#"),1)&lt;&gt;"."),TRUE,FALSE)</formula>
    </cfRule>
    <cfRule type="expression" dxfId="1994" priority="2114">
      <formula>IF(AND(AL873&lt;0, RIGHT(TEXT(AL873,"0.#"),1)="."),TRUE,FALSE)</formula>
    </cfRule>
  </conditionalFormatting>
  <conditionalFormatting sqref="AL871:AO872">
    <cfRule type="expression" dxfId="1993" priority="2105">
      <formula>IF(AND(AL871&gt;=0, RIGHT(TEXT(AL871,"0.#"),1)&lt;&gt;"."),TRUE,FALSE)</formula>
    </cfRule>
    <cfRule type="expression" dxfId="1992" priority="2106">
      <formula>IF(AND(AL871&gt;=0, RIGHT(TEXT(AL871,"0.#"),1)="."),TRUE,FALSE)</formula>
    </cfRule>
    <cfRule type="expression" dxfId="1991" priority="2107">
      <formula>IF(AND(AL871&lt;0, RIGHT(TEXT(AL871,"0.#"),1)&lt;&gt;"."),TRUE,FALSE)</formula>
    </cfRule>
    <cfRule type="expression" dxfId="1990" priority="2108">
      <formula>IF(AND(AL871&lt;0, RIGHT(TEXT(AL871,"0.#"),1)="."),TRUE,FALSE)</formula>
    </cfRule>
  </conditionalFormatting>
  <conditionalFormatting sqref="AL906:AO933">
    <cfRule type="expression" dxfId="1989" priority="2099">
      <formula>IF(AND(AL906&gt;=0, RIGHT(TEXT(AL906,"0.#"),1)&lt;&gt;"."),TRUE,FALSE)</formula>
    </cfRule>
    <cfRule type="expression" dxfId="1988" priority="2100">
      <formula>IF(AND(AL906&gt;=0, RIGHT(TEXT(AL906,"0.#"),1)="."),TRUE,FALSE)</formula>
    </cfRule>
    <cfRule type="expression" dxfId="1987" priority="2101">
      <formula>IF(AND(AL906&lt;0, RIGHT(TEXT(AL906,"0.#"),1)&lt;&gt;"."),TRUE,FALSE)</formula>
    </cfRule>
    <cfRule type="expression" dxfId="1986" priority="2102">
      <formula>IF(AND(AL906&lt;0, RIGHT(TEXT(AL906,"0.#"),1)="."),TRUE,FALSE)</formula>
    </cfRule>
  </conditionalFormatting>
  <conditionalFormatting sqref="AL904:AO905">
    <cfRule type="expression" dxfId="1985" priority="2093">
      <formula>IF(AND(AL904&gt;=0, RIGHT(TEXT(AL904,"0.#"),1)&lt;&gt;"."),TRUE,FALSE)</formula>
    </cfRule>
    <cfRule type="expression" dxfId="1984" priority="2094">
      <formula>IF(AND(AL904&gt;=0, RIGHT(TEXT(AL904,"0.#"),1)="."),TRUE,FALSE)</formula>
    </cfRule>
    <cfRule type="expression" dxfId="1983" priority="2095">
      <formula>IF(AND(AL904&lt;0, RIGHT(TEXT(AL904,"0.#"),1)&lt;&gt;"."),TRUE,FALSE)</formula>
    </cfRule>
    <cfRule type="expression" dxfId="1982" priority="2096">
      <formula>IF(AND(AL904&lt;0, RIGHT(TEXT(AL904,"0.#"),1)="."),TRUE,FALSE)</formula>
    </cfRule>
  </conditionalFormatting>
  <conditionalFormatting sqref="AL939:AO966">
    <cfRule type="expression" dxfId="1981" priority="2087">
      <formula>IF(AND(AL939&gt;=0, RIGHT(TEXT(AL939,"0.#"),1)&lt;&gt;"."),TRUE,FALSE)</formula>
    </cfRule>
    <cfRule type="expression" dxfId="1980" priority="2088">
      <formula>IF(AND(AL939&gt;=0, RIGHT(TEXT(AL939,"0.#"),1)="."),TRUE,FALSE)</formula>
    </cfRule>
    <cfRule type="expression" dxfId="1979" priority="2089">
      <formula>IF(AND(AL939&lt;0, RIGHT(TEXT(AL939,"0.#"),1)&lt;&gt;"."),TRUE,FALSE)</formula>
    </cfRule>
    <cfRule type="expression" dxfId="1978" priority="2090">
      <formula>IF(AND(AL939&lt;0, RIGHT(TEXT(AL939,"0.#"),1)="."),TRUE,FALSE)</formula>
    </cfRule>
  </conditionalFormatting>
  <conditionalFormatting sqref="AL937:AO938">
    <cfRule type="expression" dxfId="1977" priority="2081">
      <formula>IF(AND(AL937&gt;=0, RIGHT(TEXT(AL937,"0.#"),1)&lt;&gt;"."),TRUE,FALSE)</formula>
    </cfRule>
    <cfRule type="expression" dxfId="1976" priority="2082">
      <formula>IF(AND(AL937&gt;=0, RIGHT(TEXT(AL937,"0.#"),1)="."),TRUE,FALSE)</formula>
    </cfRule>
    <cfRule type="expression" dxfId="1975" priority="2083">
      <formula>IF(AND(AL937&lt;0, RIGHT(TEXT(AL937,"0.#"),1)&lt;&gt;"."),TRUE,FALSE)</formula>
    </cfRule>
    <cfRule type="expression" dxfId="1974" priority="2084">
      <formula>IF(AND(AL937&lt;0, RIGHT(TEXT(AL937,"0.#"),1)="."),TRUE,FALSE)</formula>
    </cfRule>
  </conditionalFormatting>
  <conditionalFormatting sqref="AL972:AO999">
    <cfRule type="expression" dxfId="1973" priority="2075">
      <formula>IF(AND(AL972&gt;=0, RIGHT(TEXT(AL972,"0.#"),1)&lt;&gt;"."),TRUE,FALSE)</formula>
    </cfRule>
    <cfRule type="expression" dxfId="1972" priority="2076">
      <formula>IF(AND(AL972&gt;=0, RIGHT(TEXT(AL972,"0.#"),1)="."),TRUE,FALSE)</formula>
    </cfRule>
    <cfRule type="expression" dxfId="1971" priority="2077">
      <formula>IF(AND(AL972&lt;0, RIGHT(TEXT(AL972,"0.#"),1)&lt;&gt;"."),TRUE,FALSE)</formula>
    </cfRule>
    <cfRule type="expression" dxfId="1970" priority="2078">
      <formula>IF(AND(AL972&lt;0, RIGHT(TEXT(AL972,"0.#"),1)="."),TRUE,FALSE)</formula>
    </cfRule>
  </conditionalFormatting>
  <conditionalFormatting sqref="AL970:AO971">
    <cfRule type="expression" dxfId="1969" priority="2069">
      <formula>IF(AND(AL970&gt;=0, RIGHT(TEXT(AL970,"0.#"),1)&lt;&gt;"."),TRUE,FALSE)</formula>
    </cfRule>
    <cfRule type="expression" dxfId="1968" priority="2070">
      <formula>IF(AND(AL970&gt;=0, RIGHT(TEXT(AL970,"0.#"),1)="."),TRUE,FALSE)</formula>
    </cfRule>
    <cfRule type="expression" dxfId="1967" priority="2071">
      <formula>IF(AND(AL970&lt;0, RIGHT(TEXT(AL970,"0.#"),1)&lt;&gt;"."),TRUE,FALSE)</formula>
    </cfRule>
    <cfRule type="expression" dxfId="1966" priority="2072">
      <formula>IF(AND(AL970&lt;0, RIGHT(TEXT(AL970,"0.#"),1)="."),TRUE,FALSE)</formula>
    </cfRule>
  </conditionalFormatting>
  <conditionalFormatting sqref="AL1005:AO1032">
    <cfRule type="expression" dxfId="1965" priority="2063">
      <formula>IF(AND(AL1005&gt;=0, RIGHT(TEXT(AL1005,"0.#"),1)&lt;&gt;"."),TRUE,FALSE)</formula>
    </cfRule>
    <cfRule type="expression" dxfId="1964" priority="2064">
      <formula>IF(AND(AL1005&gt;=0, RIGHT(TEXT(AL1005,"0.#"),1)="."),TRUE,FALSE)</formula>
    </cfRule>
    <cfRule type="expression" dxfId="1963" priority="2065">
      <formula>IF(AND(AL1005&lt;0, RIGHT(TEXT(AL1005,"0.#"),1)&lt;&gt;"."),TRUE,FALSE)</formula>
    </cfRule>
    <cfRule type="expression" dxfId="1962" priority="2066">
      <formula>IF(AND(AL1005&lt;0, RIGHT(TEXT(AL1005,"0.#"),1)="."),TRUE,FALSE)</formula>
    </cfRule>
  </conditionalFormatting>
  <conditionalFormatting sqref="AL1003:AO1004">
    <cfRule type="expression" dxfId="1961" priority="2057">
      <formula>IF(AND(AL1003&gt;=0, RIGHT(TEXT(AL1003,"0.#"),1)&lt;&gt;"."),TRUE,FALSE)</formula>
    </cfRule>
    <cfRule type="expression" dxfId="1960" priority="2058">
      <formula>IF(AND(AL1003&gt;=0, RIGHT(TEXT(AL1003,"0.#"),1)="."),TRUE,FALSE)</formula>
    </cfRule>
    <cfRule type="expression" dxfId="1959" priority="2059">
      <formula>IF(AND(AL1003&lt;0, RIGHT(TEXT(AL1003,"0.#"),1)&lt;&gt;"."),TRUE,FALSE)</formula>
    </cfRule>
    <cfRule type="expression" dxfId="1958" priority="2060">
      <formula>IF(AND(AL1003&lt;0, RIGHT(TEXT(AL1003,"0.#"),1)="."),TRUE,FALSE)</formula>
    </cfRule>
  </conditionalFormatting>
  <conditionalFormatting sqref="Y1003:Y1004">
    <cfRule type="expression" dxfId="1957" priority="2055">
      <formula>IF(RIGHT(TEXT(Y1003,"0.#"),1)=".",FALSE,TRUE)</formula>
    </cfRule>
    <cfRule type="expression" dxfId="1956" priority="2056">
      <formula>IF(RIGHT(TEXT(Y1003,"0.#"),1)=".",TRUE,FALSE)</formula>
    </cfRule>
  </conditionalFormatting>
  <conditionalFormatting sqref="AL1038:AO1065">
    <cfRule type="expression" dxfId="1955" priority="2051">
      <formula>IF(AND(AL1038&gt;=0, RIGHT(TEXT(AL1038,"0.#"),1)&lt;&gt;"."),TRUE,FALSE)</formula>
    </cfRule>
    <cfRule type="expression" dxfId="1954" priority="2052">
      <formula>IF(AND(AL1038&gt;=0, RIGHT(TEXT(AL1038,"0.#"),1)="."),TRUE,FALSE)</formula>
    </cfRule>
    <cfRule type="expression" dxfId="1953" priority="2053">
      <formula>IF(AND(AL1038&lt;0, RIGHT(TEXT(AL1038,"0.#"),1)&lt;&gt;"."),TRUE,FALSE)</formula>
    </cfRule>
    <cfRule type="expression" dxfId="1952" priority="2054">
      <formula>IF(AND(AL1038&lt;0, RIGHT(TEXT(AL1038,"0.#"),1)="."),TRUE,FALSE)</formula>
    </cfRule>
  </conditionalFormatting>
  <conditionalFormatting sqref="Y1038:Y1065">
    <cfRule type="expression" dxfId="1951" priority="2049">
      <formula>IF(RIGHT(TEXT(Y1038,"0.#"),1)=".",FALSE,TRUE)</formula>
    </cfRule>
    <cfRule type="expression" dxfId="1950" priority="2050">
      <formula>IF(RIGHT(TEXT(Y1038,"0.#"),1)=".",TRUE,FALSE)</formula>
    </cfRule>
  </conditionalFormatting>
  <conditionalFormatting sqref="AL1036:AO1037">
    <cfRule type="expression" dxfId="1949" priority="2045">
      <formula>IF(AND(AL1036&gt;=0, RIGHT(TEXT(AL1036,"0.#"),1)&lt;&gt;"."),TRUE,FALSE)</formula>
    </cfRule>
    <cfRule type="expression" dxfId="1948" priority="2046">
      <formula>IF(AND(AL1036&gt;=0, RIGHT(TEXT(AL1036,"0.#"),1)="."),TRUE,FALSE)</formula>
    </cfRule>
    <cfRule type="expression" dxfId="1947" priority="2047">
      <formula>IF(AND(AL1036&lt;0, RIGHT(TEXT(AL1036,"0.#"),1)&lt;&gt;"."),TRUE,FALSE)</formula>
    </cfRule>
    <cfRule type="expression" dxfId="1946" priority="2048">
      <formula>IF(AND(AL1036&lt;0, RIGHT(TEXT(AL1036,"0.#"),1)="."),TRUE,FALSE)</formula>
    </cfRule>
  </conditionalFormatting>
  <conditionalFormatting sqref="Y1036:Y1037">
    <cfRule type="expression" dxfId="1945" priority="2043">
      <formula>IF(RIGHT(TEXT(Y1036,"0.#"),1)=".",FALSE,TRUE)</formula>
    </cfRule>
    <cfRule type="expression" dxfId="1944" priority="2044">
      <formula>IF(RIGHT(TEXT(Y1036,"0.#"),1)=".",TRUE,FALSE)</formula>
    </cfRule>
  </conditionalFormatting>
  <conditionalFormatting sqref="AL1071:AO1098">
    <cfRule type="expression" dxfId="1943" priority="2039">
      <formula>IF(AND(AL1071&gt;=0, RIGHT(TEXT(AL1071,"0.#"),1)&lt;&gt;"."),TRUE,FALSE)</formula>
    </cfRule>
    <cfRule type="expression" dxfId="1942" priority="2040">
      <formula>IF(AND(AL1071&gt;=0, RIGHT(TEXT(AL1071,"0.#"),1)="."),TRUE,FALSE)</formula>
    </cfRule>
    <cfRule type="expression" dxfId="1941" priority="2041">
      <formula>IF(AND(AL1071&lt;0, RIGHT(TEXT(AL1071,"0.#"),1)&lt;&gt;"."),TRUE,FALSE)</formula>
    </cfRule>
    <cfRule type="expression" dxfId="1940" priority="2042">
      <formula>IF(AND(AL1071&lt;0, RIGHT(TEXT(AL1071,"0.#"),1)="."),TRUE,FALSE)</formula>
    </cfRule>
  </conditionalFormatting>
  <conditionalFormatting sqref="Y1071:Y1098">
    <cfRule type="expression" dxfId="1939" priority="2037">
      <formula>IF(RIGHT(TEXT(Y1071,"0.#"),1)=".",FALSE,TRUE)</formula>
    </cfRule>
    <cfRule type="expression" dxfId="1938" priority="2038">
      <formula>IF(RIGHT(TEXT(Y1071,"0.#"),1)=".",TRUE,FALSE)</formula>
    </cfRule>
  </conditionalFormatting>
  <conditionalFormatting sqref="AL1069:AO1070">
    <cfRule type="expression" dxfId="1937" priority="2033">
      <formula>IF(AND(AL1069&gt;=0, RIGHT(TEXT(AL1069,"0.#"),1)&lt;&gt;"."),TRUE,FALSE)</formula>
    </cfRule>
    <cfRule type="expression" dxfId="1936" priority="2034">
      <formula>IF(AND(AL1069&gt;=0, RIGHT(TEXT(AL1069,"0.#"),1)="."),TRUE,FALSE)</formula>
    </cfRule>
    <cfRule type="expression" dxfId="1935" priority="2035">
      <formula>IF(AND(AL1069&lt;0, RIGHT(TEXT(AL1069,"0.#"),1)&lt;&gt;"."),TRUE,FALSE)</formula>
    </cfRule>
    <cfRule type="expression" dxfId="1934" priority="2036">
      <formula>IF(AND(AL1069&lt;0, RIGHT(TEXT(AL1069,"0.#"),1)="."),TRUE,FALSE)</formula>
    </cfRule>
  </conditionalFormatting>
  <conditionalFormatting sqref="Y1069:Y1070">
    <cfRule type="expression" dxfId="1933" priority="2031">
      <formula>IF(RIGHT(TEXT(Y1069,"0.#"),1)=".",FALSE,TRUE)</formula>
    </cfRule>
    <cfRule type="expression" dxfId="1932" priority="2032">
      <formula>IF(RIGHT(TEXT(Y1069,"0.#"),1)=".",TRUE,FALSE)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999">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819">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639">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505">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313">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307">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295">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283">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145">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723">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507">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501">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AE458:AE460 AI458:AI460 AM458:AM460">
    <cfRule type="expression" dxfId="737" priority="39">
      <formula>IF(RIGHT(TEXT(AE458,"0.#"),1)=".",FALSE,TRUE)</formula>
    </cfRule>
    <cfRule type="expression" dxfId="736" priority="40">
      <formula>IF(RIGHT(TEXT(AE458,"0.#"),1)=".",TRUE,FALSE)</formula>
    </cfRule>
  </conditionalFormatting>
  <conditionalFormatting sqref="AU458:AU460">
    <cfRule type="expression" dxfId="735" priority="37">
      <formula>IF(RIGHT(TEXT(AU458,"0.#"),1)=".",FALSE,TRUE)</formula>
    </cfRule>
    <cfRule type="expression" dxfId="734" priority="38">
      <formula>IF(RIGHT(TEXT(AU458,"0.#"),1)=".",TRUE,FALSE)</formula>
    </cfRule>
  </conditionalFormatting>
  <conditionalFormatting sqref="AQ458:AQ460">
    <cfRule type="expression" dxfId="733" priority="35">
      <formula>IF(RIGHT(TEXT(AQ458,"0.#"),1)=".",FALSE,TRUE)</formula>
    </cfRule>
    <cfRule type="expression" dxfId="732" priority="36">
      <formula>IF(RIGHT(TEXT(AQ458,"0.#"),1)=".",TRUE,FALSE)</formula>
    </cfRule>
  </conditionalFormatting>
  <conditionalFormatting sqref="AE138:AE139 AU138:AU139 AI138:AI139 AM138:AM139 AQ138:AQ139">
    <cfRule type="expression" dxfId="731" priority="33">
      <formula>IF(RIGHT(TEXT(AE138,"0.#"),1)=".",FALSE,TRUE)</formula>
    </cfRule>
    <cfRule type="expression" dxfId="730" priority="34">
      <formula>IF(RIGHT(TEXT(AE138,"0.#"),1)=".",TRUE,FALSE)</formula>
    </cfRule>
  </conditionalFormatting>
  <conditionalFormatting sqref="AE194:AE195 AU194:AU195 AI194:AI195 AM194:AM195 AQ194:AQ195">
    <cfRule type="expression" dxfId="729" priority="31">
      <formula>IF(RIGHT(TEXT(AE194,"0.#"),1)=".",FALSE,TRUE)</formula>
    </cfRule>
    <cfRule type="expression" dxfId="728" priority="32">
      <formula>IF(RIGHT(TEXT(AE194,"0.#"),1)=".",TRUE,FALSE)</formula>
    </cfRule>
  </conditionalFormatting>
  <conditionalFormatting sqref="AE198:AE199 AU198:AU199 AI198:AI199 AM198:AM199 AQ198:AQ199">
    <cfRule type="expression" dxfId="727" priority="29">
      <formula>IF(RIGHT(TEXT(AE198,"0.#"),1)=".",FALSE,TRUE)</formula>
    </cfRule>
    <cfRule type="expression" dxfId="726" priority="30">
      <formula>IF(RIGHT(TEXT(AE198,"0.#"),1)=".",TRUE,FALSE)</formula>
    </cfRule>
  </conditionalFormatting>
  <conditionalFormatting sqref="Y839">
    <cfRule type="expression" dxfId="725" priority="27">
      <formula>IF(RIGHT(TEXT(Y839,"0.#"),1)=".",FALSE,TRUE)</formula>
    </cfRule>
    <cfRule type="expression" dxfId="724" priority="28">
      <formula>IF(RIGHT(TEXT(Y839,"0.#"),1)=".",TRUE,FALSE)</formula>
    </cfRule>
  </conditionalFormatting>
  <conditionalFormatting sqref="Y840">
    <cfRule type="expression" dxfId="723" priority="25">
      <formula>IF(RIGHT(TEXT(Y840,"0.#"),1)=".",FALSE,TRUE)</formula>
    </cfRule>
    <cfRule type="expression" dxfId="722" priority="26">
      <formula>IF(RIGHT(TEXT(Y840,"0.#"),1)=".",TRUE,FALSE)</formula>
    </cfRule>
  </conditionalFormatting>
  <conditionalFormatting sqref="Y842">
    <cfRule type="expression" dxfId="721" priority="23">
      <formula>IF(RIGHT(TEXT(Y842,"0.#"),1)=".",FALSE,TRUE)</formula>
    </cfRule>
    <cfRule type="expression" dxfId="720" priority="24">
      <formula>IF(RIGHT(TEXT(Y842,"0.#"),1)=".",TRUE,FALSE)</formula>
    </cfRule>
  </conditionalFormatting>
  <conditionalFormatting sqref="Y843">
    <cfRule type="expression" dxfId="719" priority="21">
      <formula>IF(RIGHT(TEXT(Y843,"0.#"),1)=".",FALSE,TRUE)</formula>
    </cfRule>
    <cfRule type="expression" dxfId="718" priority="22">
      <formula>IF(RIGHT(TEXT(Y843,"0.#"),1)=".",TRUE,FALSE)</formula>
    </cfRule>
  </conditionalFormatting>
  <conditionalFormatting sqref="Y844">
    <cfRule type="expression" dxfId="717" priority="19">
      <formula>IF(RIGHT(TEXT(Y844,"0.#"),1)=".",FALSE,TRUE)</formula>
    </cfRule>
    <cfRule type="expression" dxfId="716" priority="20">
      <formula>IF(RIGHT(TEXT(Y844,"0.#"),1)=".",TRUE,FALSE)</formula>
    </cfRule>
  </conditionalFormatting>
  <conditionalFormatting sqref="Y845">
    <cfRule type="expression" dxfId="715" priority="17">
      <formula>IF(RIGHT(TEXT(Y845,"0.#"),1)=".",FALSE,TRUE)</formula>
    </cfRule>
    <cfRule type="expression" dxfId="714" priority="18">
      <formula>IF(RIGHT(TEXT(Y845,"0.#"),1)=".",TRUE,FALSE)</formula>
    </cfRule>
  </conditionalFormatting>
  <conditionalFormatting sqref="Y841">
    <cfRule type="expression" dxfId="713" priority="13">
      <formula>IF(RIGHT(TEXT(Y841,"0.#"),1)=".",FALSE,TRUE)</formula>
    </cfRule>
    <cfRule type="expression" dxfId="712" priority="14">
      <formula>IF(RIGHT(TEXT(Y841,"0.#"),1)=".",TRUE,FALSE)</formula>
    </cfRule>
  </conditionalFormatting>
  <conditionalFormatting sqref="Y846">
    <cfRule type="expression" dxfId="711" priority="11">
      <formula>IF(RIGHT(TEXT(Y846,"0.#"),1)=".",FALSE,TRUE)</formula>
    </cfRule>
    <cfRule type="expression" dxfId="710" priority="12">
      <formula>IF(RIGHT(TEXT(Y846,"0.#"),1)=".",TRUE,FALSE)</formula>
    </cfRule>
  </conditionalFormatting>
  <conditionalFormatting sqref="AM143">
    <cfRule type="expression" dxfId="709" priority="9">
      <formula>IF(RIGHT(TEXT(AM143,"0.#"),1)=".",FALSE,TRUE)</formula>
    </cfRule>
    <cfRule type="expression" dxfId="708" priority="10">
      <formula>IF(RIGHT(TEXT(AM143,"0.#"),1)=".",TRUE,FALSE)</formula>
    </cfRule>
  </conditionalFormatting>
  <conditionalFormatting sqref="W26">
    <cfRule type="expression" dxfId="707" priority="7">
      <formula>IF(RIGHT(TEXT(W26,"0.#"),1)=".",FALSE,TRUE)</formula>
    </cfRule>
    <cfRule type="expression" dxfId="706" priority="8">
      <formula>IF(RIGHT(TEXT(W26,"0.#"),1)=".",TRUE,FALSE)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W27">
    <cfRule type="expression" dxfId="703" priority="3">
      <formula>IF(RIGHT(TEXT(W27,"0.#"),1)=".",FALSE,TRUE)</formula>
    </cfRule>
    <cfRule type="expression" dxfId="702" priority="4">
      <formula>IF(RIGHT(TEXT(W27,"0.#"),1)=".",TRUE,FALSE)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9" max="16383" man="1"/>
    <brk id="699" max="16383" man="1"/>
    <brk id="725" max="16383" man="1"/>
    <brk id="740" max="16383" man="1"/>
    <brk id="834"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600</v>
      </c>
      <c r="M3" s="13" t="str">
        <f t="shared" ref="M3:M11" si="2">IF(L3="","",K3)</f>
        <v>文教及び科学振興</v>
      </c>
      <c r="N3" s="13" t="str">
        <f>IF(M3="",N2,IF(N2&lt;&gt;"",CONCATENATE(N2,"、",M3),M3))</f>
        <v>文教及び科学振興</v>
      </c>
      <c r="O3" s="13"/>
      <c r="P3" s="12" t="s">
        <v>75</v>
      </c>
      <c r="Q3" s="17" t="s">
        <v>600</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600</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t="s">
        <v>600</v>
      </c>
      <c r="C21" s="13" t="str">
        <f t="shared" si="9"/>
        <v>地方創生</v>
      </c>
      <c r="D21" s="13" t="str">
        <f t="shared" si="8"/>
        <v>子ども・若者育成支援、地方創生</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子ども・若者育成支援、地方創生</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子ども・若者育成支援、地方創生</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子ども・若者育成支援、地方創生</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子ども・若者育成支援、地方創生</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2"/>
      <c r="AA2" s="433"/>
      <c r="AB2" s="1037" t="s">
        <v>11</v>
      </c>
      <c r="AC2" s="1038"/>
      <c r="AD2" s="1039"/>
      <c r="AE2" s="395" t="s">
        <v>393</v>
      </c>
      <c r="AF2" s="395"/>
      <c r="AG2" s="395"/>
      <c r="AH2" s="395"/>
      <c r="AI2" s="395" t="s">
        <v>391</v>
      </c>
      <c r="AJ2" s="395"/>
      <c r="AK2" s="395"/>
      <c r="AL2" s="395"/>
      <c r="AM2" s="395" t="s">
        <v>420</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34"/>
      <c r="Z3" s="1035"/>
      <c r="AA3" s="1036"/>
      <c r="AB3" s="1040"/>
      <c r="AC3" s="1041"/>
      <c r="AD3" s="104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4" t="s">
        <v>381</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2"/>
      <c r="AA9" s="433"/>
      <c r="AB9" s="1037" t="s">
        <v>11</v>
      </c>
      <c r="AC9" s="1038"/>
      <c r="AD9" s="1039"/>
      <c r="AE9" s="395" t="s">
        <v>393</v>
      </c>
      <c r="AF9" s="395"/>
      <c r="AG9" s="395"/>
      <c r="AH9" s="395"/>
      <c r="AI9" s="395" t="s">
        <v>391</v>
      </c>
      <c r="AJ9" s="395"/>
      <c r="AK9" s="395"/>
      <c r="AL9" s="395"/>
      <c r="AM9" s="395" t="s">
        <v>420</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34"/>
      <c r="Z10" s="1035"/>
      <c r="AA10" s="1036"/>
      <c r="AB10" s="1040"/>
      <c r="AC10" s="1041"/>
      <c r="AD10" s="104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4" t="s">
        <v>381</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2"/>
      <c r="AA16" s="433"/>
      <c r="AB16" s="1037" t="s">
        <v>11</v>
      </c>
      <c r="AC16" s="1038"/>
      <c r="AD16" s="1039"/>
      <c r="AE16" s="395" t="s">
        <v>393</v>
      </c>
      <c r="AF16" s="395"/>
      <c r="AG16" s="395"/>
      <c r="AH16" s="395"/>
      <c r="AI16" s="395" t="s">
        <v>391</v>
      </c>
      <c r="AJ16" s="395"/>
      <c r="AK16" s="395"/>
      <c r="AL16" s="395"/>
      <c r="AM16" s="395" t="s">
        <v>420</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34"/>
      <c r="Z17" s="1035"/>
      <c r="AA17" s="1036"/>
      <c r="AB17" s="1040"/>
      <c r="AC17" s="1041"/>
      <c r="AD17" s="104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4" t="s">
        <v>381</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2"/>
      <c r="AA23" s="433"/>
      <c r="AB23" s="1037" t="s">
        <v>11</v>
      </c>
      <c r="AC23" s="1038"/>
      <c r="AD23" s="1039"/>
      <c r="AE23" s="395" t="s">
        <v>393</v>
      </c>
      <c r="AF23" s="395"/>
      <c r="AG23" s="395"/>
      <c r="AH23" s="395"/>
      <c r="AI23" s="395" t="s">
        <v>391</v>
      </c>
      <c r="AJ23" s="395"/>
      <c r="AK23" s="395"/>
      <c r="AL23" s="395"/>
      <c r="AM23" s="395" t="s">
        <v>420</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34"/>
      <c r="Z24" s="1035"/>
      <c r="AA24" s="1036"/>
      <c r="AB24" s="1040"/>
      <c r="AC24" s="1041"/>
      <c r="AD24" s="104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4" t="s">
        <v>381</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2"/>
      <c r="AA30" s="433"/>
      <c r="AB30" s="1037" t="s">
        <v>11</v>
      </c>
      <c r="AC30" s="1038"/>
      <c r="AD30" s="1039"/>
      <c r="AE30" s="395" t="s">
        <v>393</v>
      </c>
      <c r="AF30" s="395"/>
      <c r="AG30" s="395"/>
      <c r="AH30" s="395"/>
      <c r="AI30" s="395" t="s">
        <v>391</v>
      </c>
      <c r="AJ30" s="395"/>
      <c r="AK30" s="395"/>
      <c r="AL30" s="395"/>
      <c r="AM30" s="395" t="s">
        <v>420</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34"/>
      <c r="Z31" s="1035"/>
      <c r="AA31" s="1036"/>
      <c r="AB31" s="1040"/>
      <c r="AC31" s="1041"/>
      <c r="AD31" s="104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4" t="s">
        <v>381</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2"/>
      <c r="AA37" s="433"/>
      <c r="AB37" s="1037" t="s">
        <v>11</v>
      </c>
      <c r="AC37" s="1038"/>
      <c r="AD37" s="1039"/>
      <c r="AE37" s="395" t="s">
        <v>393</v>
      </c>
      <c r="AF37" s="395"/>
      <c r="AG37" s="395"/>
      <c r="AH37" s="395"/>
      <c r="AI37" s="395" t="s">
        <v>391</v>
      </c>
      <c r="AJ37" s="395"/>
      <c r="AK37" s="395"/>
      <c r="AL37" s="395"/>
      <c r="AM37" s="395" t="s">
        <v>420</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34"/>
      <c r="Z38" s="1035"/>
      <c r="AA38" s="1036"/>
      <c r="AB38" s="1040"/>
      <c r="AC38" s="1041"/>
      <c r="AD38" s="104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4" t="s">
        <v>381</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2"/>
      <c r="AA44" s="433"/>
      <c r="AB44" s="1037" t="s">
        <v>11</v>
      </c>
      <c r="AC44" s="1038"/>
      <c r="AD44" s="1039"/>
      <c r="AE44" s="395" t="s">
        <v>393</v>
      </c>
      <c r="AF44" s="395"/>
      <c r="AG44" s="395"/>
      <c r="AH44" s="395"/>
      <c r="AI44" s="395" t="s">
        <v>391</v>
      </c>
      <c r="AJ44" s="395"/>
      <c r="AK44" s="395"/>
      <c r="AL44" s="395"/>
      <c r="AM44" s="395" t="s">
        <v>420</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34"/>
      <c r="Z45" s="1035"/>
      <c r="AA45" s="1036"/>
      <c r="AB45" s="1040"/>
      <c r="AC45" s="1041"/>
      <c r="AD45" s="104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4" t="s">
        <v>381</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2"/>
      <c r="AA51" s="433"/>
      <c r="AB51" s="388" t="s">
        <v>11</v>
      </c>
      <c r="AC51" s="1038"/>
      <c r="AD51" s="1039"/>
      <c r="AE51" s="395" t="s">
        <v>393</v>
      </c>
      <c r="AF51" s="395"/>
      <c r="AG51" s="395"/>
      <c r="AH51" s="395"/>
      <c r="AI51" s="395" t="s">
        <v>391</v>
      </c>
      <c r="AJ51" s="395"/>
      <c r="AK51" s="395"/>
      <c r="AL51" s="395"/>
      <c r="AM51" s="395" t="s">
        <v>420</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34"/>
      <c r="Z52" s="1035"/>
      <c r="AA52" s="1036"/>
      <c r="AB52" s="1040"/>
      <c r="AC52" s="1041"/>
      <c r="AD52" s="104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4" t="s">
        <v>381</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2"/>
      <c r="AA58" s="433"/>
      <c r="AB58" s="1037" t="s">
        <v>11</v>
      </c>
      <c r="AC58" s="1038"/>
      <c r="AD58" s="1039"/>
      <c r="AE58" s="395" t="s">
        <v>393</v>
      </c>
      <c r="AF58" s="395"/>
      <c r="AG58" s="395"/>
      <c r="AH58" s="395"/>
      <c r="AI58" s="395" t="s">
        <v>391</v>
      </c>
      <c r="AJ58" s="395"/>
      <c r="AK58" s="395"/>
      <c r="AL58" s="395"/>
      <c r="AM58" s="395" t="s">
        <v>420</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34"/>
      <c r="Z59" s="1035"/>
      <c r="AA59" s="1036"/>
      <c r="AB59" s="1040"/>
      <c r="AC59" s="1041"/>
      <c r="AD59" s="104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4" t="s">
        <v>381</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2"/>
      <c r="AA65" s="433"/>
      <c r="AB65" s="1037" t="s">
        <v>11</v>
      </c>
      <c r="AC65" s="1038"/>
      <c r="AD65" s="1039"/>
      <c r="AE65" s="395" t="s">
        <v>393</v>
      </c>
      <c r="AF65" s="395"/>
      <c r="AG65" s="395"/>
      <c r="AH65" s="395"/>
      <c r="AI65" s="395" t="s">
        <v>391</v>
      </c>
      <c r="AJ65" s="395"/>
      <c r="AK65" s="395"/>
      <c r="AL65" s="395"/>
      <c r="AM65" s="395" t="s">
        <v>420</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34"/>
      <c r="Z66" s="1035"/>
      <c r="AA66" s="1036"/>
      <c r="AB66" s="1040"/>
      <c r="AC66" s="1041"/>
      <c r="AD66" s="104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4" t="s">
        <v>381</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367</v>
      </c>
      <c r="H2" s="460"/>
      <c r="I2" s="460"/>
      <c r="J2" s="460"/>
      <c r="K2" s="460"/>
      <c r="L2" s="460"/>
      <c r="M2" s="460"/>
      <c r="N2" s="460"/>
      <c r="O2" s="460"/>
      <c r="P2" s="460"/>
      <c r="Q2" s="460"/>
      <c r="R2" s="460"/>
      <c r="S2" s="460"/>
      <c r="T2" s="460"/>
      <c r="U2" s="460"/>
      <c r="V2" s="460"/>
      <c r="W2" s="460"/>
      <c r="X2" s="460"/>
      <c r="Y2" s="460"/>
      <c r="Z2" s="460"/>
      <c r="AA2" s="460"/>
      <c r="AB2" s="461"/>
      <c r="AC2" s="459" t="s">
        <v>369</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5"/>
      <c r="B6" s="1066"/>
      <c r="C6" s="1066"/>
      <c r="D6" s="1066"/>
      <c r="E6" s="1066"/>
      <c r="F6" s="106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5"/>
      <c r="B7" s="1066"/>
      <c r="C7" s="1066"/>
      <c r="D7" s="1066"/>
      <c r="E7" s="1066"/>
      <c r="F7" s="106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5"/>
      <c r="B8" s="1066"/>
      <c r="C8" s="1066"/>
      <c r="D8" s="1066"/>
      <c r="E8" s="1066"/>
      <c r="F8" s="106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5"/>
      <c r="B9" s="1066"/>
      <c r="C9" s="1066"/>
      <c r="D9" s="1066"/>
      <c r="E9" s="1066"/>
      <c r="F9" s="106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5"/>
      <c r="B10" s="1066"/>
      <c r="C10" s="1066"/>
      <c r="D10" s="1066"/>
      <c r="E10" s="1066"/>
      <c r="F10" s="106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5"/>
      <c r="B11" s="1066"/>
      <c r="C11" s="1066"/>
      <c r="D11" s="1066"/>
      <c r="E11" s="1066"/>
      <c r="F11" s="106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5"/>
      <c r="B12" s="1066"/>
      <c r="C12" s="1066"/>
      <c r="D12" s="1066"/>
      <c r="E12" s="1066"/>
      <c r="F12" s="106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5"/>
      <c r="B13" s="1066"/>
      <c r="C13" s="1066"/>
      <c r="D13" s="1066"/>
      <c r="E13" s="1066"/>
      <c r="F13" s="106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5"/>
      <c r="B14" s="1066"/>
      <c r="C14" s="1066"/>
      <c r="D14" s="1066"/>
      <c r="E14" s="1066"/>
      <c r="F14" s="106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5"/>
      <c r="B19" s="1066"/>
      <c r="C19" s="1066"/>
      <c r="D19" s="1066"/>
      <c r="E19" s="1066"/>
      <c r="F19" s="106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5"/>
      <c r="B20" s="1066"/>
      <c r="C20" s="1066"/>
      <c r="D20" s="1066"/>
      <c r="E20" s="1066"/>
      <c r="F20" s="106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5"/>
      <c r="B21" s="1066"/>
      <c r="C21" s="1066"/>
      <c r="D21" s="1066"/>
      <c r="E21" s="1066"/>
      <c r="F21" s="106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5"/>
      <c r="B22" s="1066"/>
      <c r="C22" s="1066"/>
      <c r="D22" s="1066"/>
      <c r="E22" s="1066"/>
      <c r="F22" s="106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5"/>
      <c r="B23" s="1066"/>
      <c r="C23" s="1066"/>
      <c r="D23" s="1066"/>
      <c r="E23" s="1066"/>
      <c r="F23" s="106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5"/>
      <c r="B24" s="1066"/>
      <c r="C24" s="1066"/>
      <c r="D24" s="1066"/>
      <c r="E24" s="1066"/>
      <c r="F24" s="106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5"/>
      <c r="B25" s="1066"/>
      <c r="C25" s="1066"/>
      <c r="D25" s="1066"/>
      <c r="E25" s="1066"/>
      <c r="F25" s="106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5"/>
      <c r="B26" s="1066"/>
      <c r="C26" s="1066"/>
      <c r="D26" s="1066"/>
      <c r="E26" s="1066"/>
      <c r="F26" s="106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5"/>
      <c r="B27" s="1066"/>
      <c r="C27" s="1066"/>
      <c r="D27" s="1066"/>
      <c r="E27" s="1066"/>
      <c r="F27" s="106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5"/>
      <c r="B32" s="1066"/>
      <c r="C32" s="1066"/>
      <c r="D32" s="1066"/>
      <c r="E32" s="1066"/>
      <c r="F32" s="106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5"/>
      <c r="B33" s="1066"/>
      <c r="C33" s="1066"/>
      <c r="D33" s="1066"/>
      <c r="E33" s="1066"/>
      <c r="F33" s="106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5"/>
      <c r="B34" s="1066"/>
      <c r="C34" s="1066"/>
      <c r="D34" s="1066"/>
      <c r="E34" s="1066"/>
      <c r="F34" s="106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5"/>
      <c r="B35" s="1066"/>
      <c r="C35" s="1066"/>
      <c r="D35" s="1066"/>
      <c r="E35" s="1066"/>
      <c r="F35" s="106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5"/>
      <c r="B36" s="1066"/>
      <c r="C36" s="1066"/>
      <c r="D36" s="1066"/>
      <c r="E36" s="1066"/>
      <c r="F36" s="106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5"/>
      <c r="B37" s="1066"/>
      <c r="C37" s="1066"/>
      <c r="D37" s="1066"/>
      <c r="E37" s="1066"/>
      <c r="F37" s="106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5"/>
      <c r="B38" s="1066"/>
      <c r="C38" s="1066"/>
      <c r="D38" s="1066"/>
      <c r="E38" s="1066"/>
      <c r="F38" s="106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5"/>
      <c r="B39" s="1066"/>
      <c r="C39" s="1066"/>
      <c r="D39" s="1066"/>
      <c r="E39" s="1066"/>
      <c r="F39" s="106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5"/>
      <c r="B40" s="1066"/>
      <c r="C40" s="1066"/>
      <c r="D40" s="1066"/>
      <c r="E40" s="1066"/>
      <c r="F40" s="106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5"/>
      <c r="B45" s="1066"/>
      <c r="C45" s="1066"/>
      <c r="D45" s="1066"/>
      <c r="E45" s="1066"/>
      <c r="F45" s="106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5"/>
      <c r="B46" s="1066"/>
      <c r="C46" s="1066"/>
      <c r="D46" s="1066"/>
      <c r="E46" s="1066"/>
      <c r="F46" s="106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5"/>
      <c r="B47" s="1066"/>
      <c r="C47" s="1066"/>
      <c r="D47" s="1066"/>
      <c r="E47" s="1066"/>
      <c r="F47" s="106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5"/>
      <c r="B48" s="1066"/>
      <c r="C48" s="1066"/>
      <c r="D48" s="1066"/>
      <c r="E48" s="1066"/>
      <c r="F48" s="106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5"/>
      <c r="B49" s="1066"/>
      <c r="C49" s="1066"/>
      <c r="D49" s="1066"/>
      <c r="E49" s="1066"/>
      <c r="F49" s="106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5"/>
      <c r="B50" s="1066"/>
      <c r="C50" s="1066"/>
      <c r="D50" s="1066"/>
      <c r="E50" s="1066"/>
      <c r="F50" s="106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5"/>
      <c r="B51" s="1066"/>
      <c r="C51" s="1066"/>
      <c r="D51" s="1066"/>
      <c r="E51" s="1066"/>
      <c r="F51" s="106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5"/>
      <c r="B52" s="1066"/>
      <c r="C52" s="1066"/>
      <c r="D52" s="1066"/>
      <c r="E52" s="1066"/>
      <c r="F52" s="106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5"/>
      <c r="B59" s="1066"/>
      <c r="C59" s="1066"/>
      <c r="D59" s="1066"/>
      <c r="E59" s="1066"/>
      <c r="F59" s="106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5"/>
      <c r="B60" s="1066"/>
      <c r="C60" s="1066"/>
      <c r="D60" s="1066"/>
      <c r="E60" s="1066"/>
      <c r="F60" s="106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5"/>
      <c r="B61" s="1066"/>
      <c r="C61" s="1066"/>
      <c r="D61" s="1066"/>
      <c r="E61" s="1066"/>
      <c r="F61" s="106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5"/>
      <c r="B62" s="1066"/>
      <c r="C62" s="1066"/>
      <c r="D62" s="1066"/>
      <c r="E62" s="1066"/>
      <c r="F62" s="106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5"/>
      <c r="B63" s="1066"/>
      <c r="C63" s="1066"/>
      <c r="D63" s="1066"/>
      <c r="E63" s="1066"/>
      <c r="F63" s="106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5"/>
      <c r="B64" s="1066"/>
      <c r="C64" s="1066"/>
      <c r="D64" s="1066"/>
      <c r="E64" s="1066"/>
      <c r="F64" s="106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5"/>
      <c r="B65" s="1066"/>
      <c r="C65" s="1066"/>
      <c r="D65" s="1066"/>
      <c r="E65" s="1066"/>
      <c r="F65" s="106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5"/>
      <c r="B66" s="1066"/>
      <c r="C66" s="1066"/>
      <c r="D66" s="1066"/>
      <c r="E66" s="1066"/>
      <c r="F66" s="106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5"/>
      <c r="B67" s="1066"/>
      <c r="C67" s="1066"/>
      <c r="D67" s="1066"/>
      <c r="E67" s="1066"/>
      <c r="F67" s="106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5"/>
      <c r="B72" s="1066"/>
      <c r="C72" s="1066"/>
      <c r="D72" s="1066"/>
      <c r="E72" s="1066"/>
      <c r="F72" s="106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5"/>
      <c r="B73" s="1066"/>
      <c r="C73" s="1066"/>
      <c r="D73" s="1066"/>
      <c r="E73" s="1066"/>
      <c r="F73" s="106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5"/>
      <c r="B74" s="1066"/>
      <c r="C74" s="1066"/>
      <c r="D74" s="1066"/>
      <c r="E74" s="1066"/>
      <c r="F74" s="106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5"/>
      <c r="B75" s="1066"/>
      <c r="C75" s="1066"/>
      <c r="D75" s="1066"/>
      <c r="E75" s="1066"/>
      <c r="F75" s="106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5"/>
      <c r="B76" s="1066"/>
      <c r="C76" s="1066"/>
      <c r="D76" s="1066"/>
      <c r="E76" s="1066"/>
      <c r="F76" s="106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5"/>
      <c r="B77" s="1066"/>
      <c r="C77" s="1066"/>
      <c r="D77" s="1066"/>
      <c r="E77" s="1066"/>
      <c r="F77" s="106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5"/>
      <c r="B78" s="1066"/>
      <c r="C78" s="1066"/>
      <c r="D78" s="1066"/>
      <c r="E78" s="1066"/>
      <c r="F78" s="106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5"/>
      <c r="B79" s="1066"/>
      <c r="C79" s="1066"/>
      <c r="D79" s="1066"/>
      <c r="E79" s="1066"/>
      <c r="F79" s="106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5"/>
      <c r="B80" s="1066"/>
      <c r="C80" s="1066"/>
      <c r="D80" s="1066"/>
      <c r="E80" s="1066"/>
      <c r="F80" s="106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5"/>
      <c r="B85" s="1066"/>
      <c r="C85" s="1066"/>
      <c r="D85" s="1066"/>
      <c r="E85" s="1066"/>
      <c r="F85" s="106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5"/>
      <c r="B86" s="1066"/>
      <c r="C86" s="1066"/>
      <c r="D86" s="1066"/>
      <c r="E86" s="1066"/>
      <c r="F86" s="106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5"/>
      <c r="B87" s="1066"/>
      <c r="C87" s="1066"/>
      <c r="D87" s="1066"/>
      <c r="E87" s="1066"/>
      <c r="F87" s="106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5"/>
      <c r="B88" s="1066"/>
      <c r="C88" s="1066"/>
      <c r="D88" s="1066"/>
      <c r="E88" s="1066"/>
      <c r="F88" s="106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5"/>
      <c r="B89" s="1066"/>
      <c r="C89" s="1066"/>
      <c r="D89" s="1066"/>
      <c r="E89" s="1066"/>
      <c r="F89" s="106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5"/>
      <c r="B90" s="1066"/>
      <c r="C90" s="1066"/>
      <c r="D90" s="1066"/>
      <c r="E90" s="1066"/>
      <c r="F90" s="106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5"/>
      <c r="B91" s="1066"/>
      <c r="C91" s="1066"/>
      <c r="D91" s="1066"/>
      <c r="E91" s="1066"/>
      <c r="F91" s="106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5"/>
      <c r="B92" s="1066"/>
      <c r="C92" s="1066"/>
      <c r="D92" s="1066"/>
      <c r="E92" s="1066"/>
      <c r="F92" s="106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5"/>
      <c r="B93" s="1066"/>
      <c r="C93" s="1066"/>
      <c r="D93" s="1066"/>
      <c r="E93" s="1066"/>
      <c r="F93" s="106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5"/>
      <c r="B98" s="1066"/>
      <c r="C98" s="1066"/>
      <c r="D98" s="1066"/>
      <c r="E98" s="1066"/>
      <c r="F98" s="106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5"/>
      <c r="B99" s="1066"/>
      <c r="C99" s="1066"/>
      <c r="D99" s="1066"/>
      <c r="E99" s="1066"/>
      <c r="F99" s="106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5"/>
      <c r="B100" s="1066"/>
      <c r="C100" s="1066"/>
      <c r="D100" s="1066"/>
      <c r="E100" s="1066"/>
      <c r="F100" s="106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5"/>
      <c r="B101" s="1066"/>
      <c r="C101" s="1066"/>
      <c r="D101" s="1066"/>
      <c r="E101" s="1066"/>
      <c r="F101" s="106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5"/>
      <c r="B102" s="1066"/>
      <c r="C102" s="1066"/>
      <c r="D102" s="1066"/>
      <c r="E102" s="1066"/>
      <c r="F102" s="106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5"/>
      <c r="B103" s="1066"/>
      <c r="C103" s="1066"/>
      <c r="D103" s="1066"/>
      <c r="E103" s="1066"/>
      <c r="F103" s="106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5"/>
      <c r="B104" s="1066"/>
      <c r="C104" s="1066"/>
      <c r="D104" s="1066"/>
      <c r="E104" s="1066"/>
      <c r="F104" s="106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5"/>
      <c r="B105" s="1066"/>
      <c r="C105" s="1066"/>
      <c r="D105" s="1066"/>
      <c r="E105" s="1066"/>
      <c r="F105" s="106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5"/>
      <c r="B112" s="1066"/>
      <c r="C112" s="1066"/>
      <c r="D112" s="1066"/>
      <c r="E112" s="1066"/>
      <c r="F112" s="106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5"/>
      <c r="B113" s="1066"/>
      <c r="C113" s="1066"/>
      <c r="D113" s="1066"/>
      <c r="E113" s="1066"/>
      <c r="F113" s="106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5"/>
      <c r="B114" s="1066"/>
      <c r="C114" s="1066"/>
      <c r="D114" s="1066"/>
      <c r="E114" s="1066"/>
      <c r="F114" s="106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5"/>
      <c r="B115" s="1066"/>
      <c r="C115" s="1066"/>
      <c r="D115" s="1066"/>
      <c r="E115" s="1066"/>
      <c r="F115" s="106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5"/>
      <c r="B116" s="1066"/>
      <c r="C116" s="1066"/>
      <c r="D116" s="1066"/>
      <c r="E116" s="1066"/>
      <c r="F116" s="106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5"/>
      <c r="B117" s="1066"/>
      <c r="C117" s="1066"/>
      <c r="D117" s="1066"/>
      <c r="E117" s="1066"/>
      <c r="F117" s="106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5"/>
      <c r="B118" s="1066"/>
      <c r="C118" s="1066"/>
      <c r="D118" s="1066"/>
      <c r="E118" s="1066"/>
      <c r="F118" s="106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5"/>
      <c r="B119" s="1066"/>
      <c r="C119" s="1066"/>
      <c r="D119" s="1066"/>
      <c r="E119" s="1066"/>
      <c r="F119" s="106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5"/>
      <c r="B120" s="1066"/>
      <c r="C120" s="1066"/>
      <c r="D120" s="1066"/>
      <c r="E120" s="1066"/>
      <c r="F120" s="106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5"/>
      <c r="B125" s="1066"/>
      <c r="C125" s="1066"/>
      <c r="D125" s="1066"/>
      <c r="E125" s="1066"/>
      <c r="F125" s="106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5"/>
      <c r="B126" s="1066"/>
      <c r="C126" s="1066"/>
      <c r="D126" s="1066"/>
      <c r="E126" s="1066"/>
      <c r="F126" s="106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5"/>
      <c r="B127" s="1066"/>
      <c r="C127" s="1066"/>
      <c r="D127" s="1066"/>
      <c r="E127" s="1066"/>
      <c r="F127" s="106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5"/>
      <c r="B128" s="1066"/>
      <c r="C128" s="1066"/>
      <c r="D128" s="1066"/>
      <c r="E128" s="1066"/>
      <c r="F128" s="106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5"/>
      <c r="B129" s="1066"/>
      <c r="C129" s="1066"/>
      <c r="D129" s="1066"/>
      <c r="E129" s="1066"/>
      <c r="F129" s="106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5"/>
      <c r="B130" s="1066"/>
      <c r="C130" s="1066"/>
      <c r="D130" s="1066"/>
      <c r="E130" s="1066"/>
      <c r="F130" s="106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5"/>
      <c r="B131" s="1066"/>
      <c r="C131" s="1066"/>
      <c r="D131" s="1066"/>
      <c r="E131" s="1066"/>
      <c r="F131" s="106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5"/>
      <c r="B132" s="1066"/>
      <c r="C132" s="1066"/>
      <c r="D132" s="1066"/>
      <c r="E132" s="1066"/>
      <c r="F132" s="106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5"/>
      <c r="B133" s="1066"/>
      <c r="C133" s="1066"/>
      <c r="D133" s="1066"/>
      <c r="E133" s="1066"/>
      <c r="F133" s="106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5"/>
      <c r="B138" s="1066"/>
      <c r="C138" s="1066"/>
      <c r="D138" s="1066"/>
      <c r="E138" s="1066"/>
      <c r="F138" s="106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5"/>
      <c r="B139" s="1066"/>
      <c r="C139" s="1066"/>
      <c r="D139" s="1066"/>
      <c r="E139" s="1066"/>
      <c r="F139" s="106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5"/>
      <c r="B140" s="1066"/>
      <c r="C140" s="1066"/>
      <c r="D140" s="1066"/>
      <c r="E140" s="1066"/>
      <c r="F140" s="106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5"/>
      <c r="B141" s="1066"/>
      <c r="C141" s="1066"/>
      <c r="D141" s="1066"/>
      <c r="E141" s="1066"/>
      <c r="F141" s="106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5"/>
      <c r="B142" s="1066"/>
      <c r="C142" s="1066"/>
      <c r="D142" s="1066"/>
      <c r="E142" s="1066"/>
      <c r="F142" s="106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5"/>
      <c r="B143" s="1066"/>
      <c r="C143" s="1066"/>
      <c r="D143" s="1066"/>
      <c r="E143" s="1066"/>
      <c r="F143" s="106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5"/>
      <c r="B144" s="1066"/>
      <c r="C144" s="1066"/>
      <c r="D144" s="1066"/>
      <c r="E144" s="1066"/>
      <c r="F144" s="106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5"/>
      <c r="B145" s="1066"/>
      <c r="C145" s="1066"/>
      <c r="D145" s="1066"/>
      <c r="E145" s="1066"/>
      <c r="F145" s="106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5"/>
      <c r="B146" s="1066"/>
      <c r="C146" s="1066"/>
      <c r="D146" s="1066"/>
      <c r="E146" s="1066"/>
      <c r="F146" s="106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5"/>
      <c r="B151" s="1066"/>
      <c r="C151" s="1066"/>
      <c r="D151" s="1066"/>
      <c r="E151" s="1066"/>
      <c r="F151" s="106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5"/>
      <c r="B152" s="1066"/>
      <c r="C152" s="1066"/>
      <c r="D152" s="1066"/>
      <c r="E152" s="1066"/>
      <c r="F152" s="106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5"/>
      <c r="B153" s="1066"/>
      <c r="C153" s="1066"/>
      <c r="D153" s="1066"/>
      <c r="E153" s="1066"/>
      <c r="F153" s="106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5"/>
      <c r="B154" s="1066"/>
      <c r="C154" s="1066"/>
      <c r="D154" s="1066"/>
      <c r="E154" s="1066"/>
      <c r="F154" s="106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5"/>
      <c r="B155" s="1066"/>
      <c r="C155" s="1066"/>
      <c r="D155" s="1066"/>
      <c r="E155" s="1066"/>
      <c r="F155" s="106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5"/>
      <c r="B156" s="1066"/>
      <c r="C156" s="1066"/>
      <c r="D156" s="1066"/>
      <c r="E156" s="1066"/>
      <c r="F156" s="106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5"/>
      <c r="B157" s="1066"/>
      <c r="C157" s="1066"/>
      <c r="D157" s="1066"/>
      <c r="E157" s="1066"/>
      <c r="F157" s="106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5"/>
      <c r="B158" s="1066"/>
      <c r="C158" s="1066"/>
      <c r="D158" s="1066"/>
      <c r="E158" s="1066"/>
      <c r="F158" s="106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5"/>
      <c r="B165" s="1066"/>
      <c r="C165" s="1066"/>
      <c r="D165" s="1066"/>
      <c r="E165" s="1066"/>
      <c r="F165" s="106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5"/>
      <c r="B166" s="1066"/>
      <c r="C166" s="1066"/>
      <c r="D166" s="1066"/>
      <c r="E166" s="1066"/>
      <c r="F166" s="106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5"/>
      <c r="B167" s="1066"/>
      <c r="C167" s="1066"/>
      <c r="D167" s="1066"/>
      <c r="E167" s="1066"/>
      <c r="F167" s="106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5"/>
      <c r="B168" s="1066"/>
      <c r="C168" s="1066"/>
      <c r="D168" s="1066"/>
      <c r="E168" s="1066"/>
      <c r="F168" s="106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5"/>
      <c r="B169" s="1066"/>
      <c r="C169" s="1066"/>
      <c r="D169" s="1066"/>
      <c r="E169" s="1066"/>
      <c r="F169" s="106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5"/>
      <c r="B170" s="1066"/>
      <c r="C170" s="1066"/>
      <c r="D170" s="1066"/>
      <c r="E170" s="1066"/>
      <c r="F170" s="106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5"/>
      <c r="B171" s="1066"/>
      <c r="C171" s="1066"/>
      <c r="D171" s="1066"/>
      <c r="E171" s="1066"/>
      <c r="F171" s="106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5"/>
      <c r="B172" s="1066"/>
      <c r="C172" s="1066"/>
      <c r="D172" s="1066"/>
      <c r="E172" s="1066"/>
      <c r="F172" s="106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5"/>
      <c r="B173" s="1066"/>
      <c r="C173" s="1066"/>
      <c r="D173" s="1066"/>
      <c r="E173" s="1066"/>
      <c r="F173" s="106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5"/>
      <c r="B178" s="1066"/>
      <c r="C178" s="1066"/>
      <c r="D178" s="1066"/>
      <c r="E178" s="1066"/>
      <c r="F178" s="106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5"/>
      <c r="B179" s="1066"/>
      <c r="C179" s="1066"/>
      <c r="D179" s="1066"/>
      <c r="E179" s="1066"/>
      <c r="F179" s="106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5"/>
      <c r="B180" s="1066"/>
      <c r="C180" s="1066"/>
      <c r="D180" s="1066"/>
      <c r="E180" s="1066"/>
      <c r="F180" s="106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5"/>
      <c r="B181" s="1066"/>
      <c r="C181" s="1066"/>
      <c r="D181" s="1066"/>
      <c r="E181" s="1066"/>
      <c r="F181" s="106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5"/>
      <c r="B182" s="1066"/>
      <c r="C182" s="1066"/>
      <c r="D182" s="1066"/>
      <c r="E182" s="1066"/>
      <c r="F182" s="106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5"/>
      <c r="B183" s="1066"/>
      <c r="C183" s="1066"/>
      <c r="D183" s="1066"/>
      <c r="E183" s="1066"/>
      <c r="F183" s="106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5"/>
      <c r="B184" s="1066"/>
      <c r="C184" s="1066"/>
      <c r="D184" s="1066"/>
      <c r="E184" s="1066"/>
      <c r="F184" s="106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5"/>
      <c r="B185" s="1066"/>
      <c r="C185" s="1066"/>
      <c r="D185" s="1066"/>
      <c r="E185" s="1066"/>
      <c r="F185" s="106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5"/>
      <c r="B186" s="1066"/>
      <c r="C186" s="1066"/>
      <c r="D186" s="1066"/>
      <c r="E186" s="1066"/>
      <c r="F186" s="106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5"/>
      <c r="B191" s="1066"/>
      <c r="C191" s="1066"/>
      <c r="D191" s="1066"/>
      <c r="E191" s="1066"/>
      <c r="F191" s="106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5"/>
      <c r="B192" s="1066"/>
      <c r="C192" s="1066"/>
      <c r="D192" s="1066"/>
      <c r="E192" s="1066"/>
      <c r="F192" s="106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5"/>
      <c r="B193" s="1066"/>
      <c r="C193" s="1066"/>
      <c r="D193" s="1066"/>
      <c r="E193" s="1066"/>
      <c r="F193" s="106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5"/>
      <c r="B194" s="1066"/>
      <c r="C194" s="1066"/>
      <c r="D194" s="1066"/>
      <c r="E194" s="1066"/>
      <c r="F194" s="106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5"/>
      <c r="B195" s="1066"/>
      <c r="C195" s="1066"/>
      <c r="D195" s="1066"/>
      <c r="E195" s="1066"/>
      <c r="F195" s="106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5"/>
      <c r="B196" s="1066"/>
      <c r="C196" s="1066"/>
      <c r="D196" s="1066"/>
      <c r="E196" s="1066"/>
      <c r="F196" s="106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5"/>
      <c r="B197" s="1066"/>
      <c r="C197" s="1066"/>
      <c r="D197" s="1066"/>
      <c r="E197" s="1066"/>
      <c r="F197" s="106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5"/>
      <c r="B198" s="1066"/>
      <c r="C198" s="1066"/>
      <c r="D198" s="1066"/>
      <c r="E198" s="1066"/>
      <c r="F198" s="106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5"/>
      <c r="B199" s="1066"/>
      <c r="C199" s="1066"/>
      <c r="D199" s="1066"/>
      <c r="E199" s="1066"/>
      <c r="F199" s="106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5"/>
      <c r="B204" s="1066"/>
      <c r="C204" s="1066"/>
      <c r="D204" s="1066"/>
      <c r="E204" s="1066"/>
      <c r="F204" s="106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5"/>
      <c r="B205" s="1066"/>
      <c r="C205" s="1066"/>
      <c r="D205" s="1066"/>
      <c r="E205" s="1066"/>
      <c r="F205" s="106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5"/>
      <c r="B206" s="1066"/>
      <c r="C206" s="1066"/>
      <c r="D206" s="1066"/>
      <c r="E206" s="1066"/>
      <c r="F206" s="106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5"/>
      <c r="B207" s="1066"/>
      <c r="C207" s="1066"/>
      <c r="D207" s="1066"/>
      <c r="E207" s="1066"/>
      <c r="F207" s="106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5"/>
      <c r="B208" s="1066"/>
      <c r="C208" s="1066"/>
      <c r="D208" s="1066"/>
      <c r="E208" s="1066"/>
      <c r="F208" s="106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5"/>
      <c r="B209" s="1066"/>
      <c r="C209" s="1066"/>
      <c r="D209" s="1066"/>
      <c r="E209" s="1066"/>
      <c r="F209" s="106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5"/>
      <c r="B210" s="1066"/>
      <c r="C210" s="1066"/>
      <c r="D210" s="1066"/>
      <c r="E210" s="1066"/>
      <c r="F210" s="106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5"/>
      <c r="B211" s="1066"/>
      <c r="C211" s="1066"/>
      <c r="D211" s="1066"/>
      <c r="E211" s="1066"/>
      <c r="F211" s="106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5"/>
      <c r="B218" s="1066"/>
      <c r="C218" s="1066"/>
      <c r="D218" s="1066"/>
      <c r="E218" s="1066"/>
      <c r="F218" s="106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5"/>
      <c r="B219" s="1066"/>
      <c r="C219" s="1066"/>
      <c r="D219" s="1066"/>
      <c r="E219" s="1066"/>
      <c r="F219" s="106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5"/>
      <c r="B220" s="1066"/>
      <c r="C220" s="1066"/>
      <c r="D220" s="1066"/>
      <c r="E220" s="1066"/>
      <c r="F220" s="106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5"/>
      <c r="B221" s="1066"/>
      <c r="C221" s="1066"/>
      <c r="D221" s="1066"/>
      <c r="E221" s="1066"/>
      <c r="F221" s="106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5"/>
      <c r="B222" s="1066"/>
      <c r="C222" s="1066"/>
      <c r="D222" s="1066"/>
      <c r="E222" s="1066"/>
      <c r="F222" s="106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5"/>
      <c r="B223" s="1066"/>
      <c r="C223" s="1066"/>
      <c r="D223" s="1066"/>
      <c r="E223" s="1066"/>
      <c r="F223" s="106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5"/>
      <c r="B224" s="1066"/>
      <c r="C224" s="1066"/>
      <c r="D224" s="1066"/>
      <c r="E224" s="1066"/>
      <c r="F224" s="106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5"/>
      <c r="B225" s="1066"/>
      <c r="C225" s="1066"/>
      <c r="D225" s="1066"/>
      <c r="E225" s="1066"/>
      <c r="F225" s="106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5"/>
      <c r="B226" s="1066"/>
      <c r="C226" s="1066"/>
      <c r="D226" s="1066"/>
      <c r="E226" s="1066"/>
      <c r="F226" s="106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5"/>
      <c r="B231" s="1066"/>
      <c r="C231" s="1066"/>
      <c r="D231" s="1066"/>
      <c r="E231" s="1066"/>
      <c r="F231" s="106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5"/>
      <c r="B232" s="1066"/>
      <c r="C232" s="1066"/>
      <c r="D232" s="1066"/>
      <c r="E232" s="1066"/>
      <c r="F232" s="106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5"/>
      <c r="B233" s="1066"/>
      <c r="C233" s="1066"/>
      <c r="D233" s="1066"/>
      <c r="E233" s="1066"/>
      <c r="F233" s="106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5"/>
      <c r="B234" s="1066"/>
      <c r="C234" s="1066"/>
      <c r="D234" s="1066"/>
      <c r="E234" s="1066"/>
      <c r="F234" s="106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5"/>
      <c r="B235" s="1066"/>
      <c r="C235" s="1066"/>
      <c r="D235" s="1066"/>
      <c r="E235" s="1066"/>
      <c r="F235" s="106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5"/>
      <c r="B236" s="1066"/>
      <c r="C236" s="1066"/>
      <c r="D236" s="1066"/>
      <c r="E236" s="1066"/>
      <c r="F236" s="106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5"/>
      <c r="B237" s="1066"/>
      <c r="C237" s="1066"/>
      <c r="D237" s="1066"/>
      <c r="E237" s="1066"/>
      <c r="F237" s="106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5"/>
      <c r="B238" s="1066"/>
      <c r="C238" s="1066"/>
      <c r="D238" s="1066"/>
      <c r="E238" s="1066"/>
      <c r="F238" s="106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5"/>
      <c r="B239" s="1066"/>
      <c r="C239" s="1066"/>
      <c r="D239" s="1066"/>
      <c r="E239" s="1066"/>
      <c r="F239" s="106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5"/>
      <c r="B244" s="1066"/>
      <c r="C244" s="1066"/>
      <c r="D244" s="1066"/>
      <c r="E244" s="1066"/>
      <c r="F244" s="106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5"/>
      <c r="B245" s="1066"/>
      <c r="C245" s="1066"/>
      <c r="D245" s="1066"/>
      <c r="E245" s="1066"/>
      <c r="F245" s="106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5"/>
      <c r="B246" s="1066"/>
      <c r="C246" s="1066"/>
      <c r="D246" s="1066"/>
      <c r="E246" s="1066"/>
      <c r="F246" s="106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5"/>
      <c r="B247" s="1066"/>
      <c r="C247" s="1066"/>
      <c r="D247" s="1066"/>
      <c r="E247" s="1066"/>
      <c r="F247" s="106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5"/>
      <c r="B248" s="1066"/>
      <c r="C248" s="1066"/>
      <c r="D248" s="1066"/>
      <c r="E248" s="1066"/>
      <c r="F248" s="106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5"/>
      <c r="B249" s="1066"/>
      <c r="C249" s="1066"/>
      <c r="D249" s="1066"/>
      <c r="E249" s="1066"/>
      <c r="F249" s="106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5"/>
      <c r="B250" s="1066"/>
      <c r="C250" s="1066"/>
      <c r="D250" s="1066"/>
      <c r="E250" s="1066"/>
      <c r="F250" s="106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5"/>
      <c r="B251" s="1066"/>
      <c r="C251" s="1066"/>
      <c r="D251" s="1066"/>
      <c r="E251" s="1066"/>
      <c r="F251" s="106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5"/>
      <c r="B252" s="1066"/>
      <c r="C252" s="1066"/>
      <c r="D252" s="1066"/>
      <c r="E252" s="1066"/>
      <c r="F252" s="106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5"/>
      <c r="B257" s="1066"/>
      <c r="C257" s="1066"/>
      <c r="D257" s="1066"/>
      <c r="E257" s="1066"/>
      <c r="F257" s="106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5"/>
      <c r="B258" s="1066"/>
      <c r="C258" s="1066"/>
      <c r="D258" s="1066"/>
      <c r="E258" s="1066"/>
      <c r="F258" s="106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5"/>
      <c r="B259" s="1066"/>
      <c r="C259" s="1066"/>
      <c r="D259" s="1066"/>
      <c r="E259" s="1066"/>
      <c r="F259" s="106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5"/>
      <c r="B260" s="1066"/>
      <c r="C260" s="1066"/>
      <c r="D260" s="1066"/>
      <c r="E260" s="1066"/>
      <c r="F260" s="106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5"/>
      <c r="B261" s="1066"/>
      <c r="C261" s="1066"/>
      <c r="D261" s="1066"/>
      <c r="E261" s="1066"/>
      <c r="F261" s="106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5"/>
      <c r="B262" s="1066"/>
      <c r="C262" s="1066"/>
      <c r="D262" s="1066"/>
      <c r="E262" s="1066"/>
      <c r="F262" s="106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5"/>
      <c r="B263" s="1066"/>
      <c r="C263" s="1066"/>
      <c r="D263" s="1066"/>
      <c r="E263" s="1066"/>
      <c r="F263" s="106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5"/>
      <c r="B264" s="1066"/>
      <c r="C264" s="1066"/>
      <c r="D264" s="1066"/>
      <c r="E264" s="1066"/>
      <c r="F264" s="106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5">
        <v>1</v>
      </c>
      <c r="B4" s="108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5">
        <v>2</v>
      </c>
      <c r="B5" s="108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5">
        <v>3</v>
      </c>
      <c r="B6" s="108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5">
        <v>4</v>
      </c>
      <c r="B7" s="108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5">
        <v>5</v>
      </c>
      <c r="B8" s="108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5">
        <v>6</v>
      </c>
      <c r="B9" s="108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5">
        <v>7</v>
      </c>
      <c r="B10" s="108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5">
        <v>8</v>
      </c>
      <c r="B11" s="108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5">
        <v>9</v>
      </c>
      <c r="B12" s="108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5">
        <v>10</v>
      </c>
      <c r="B13" s="108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5">
        <v>11</v>
      </c>
      <c r="B14" s="108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5">
        <v>12</v>
      </c>
      <c r="B15" s="108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5">
        <v>13</v>
      </c>
      <c r="B16" s="108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5">
        <v>14</v>
      </c>
      <c r="B17" s="108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5">
        <v>15</v>
      </c>
      <c r="B18" s="108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5">
        <v>16</v>
      </c>
      <c r="B19" s="108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5">
        <v>17</v>
      </c>
      <c r="B20" s="108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5">
        <v>18</v>
      </c>
      <c r="B21" s="108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5">
        <v>19</v>
      </c>
      <c r="B22" s="108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5">
        <v>20</v>
      </c>
      <c r="B23" s="108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5">
        <v>21</v>
      </c>
      <c r="B24" s="108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5">
        <v>22</v>
      </c>
      <c r="B25" s="108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5">
        <v>23</v>
      </c>
      <c r="B26" s="108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5">
        <v>24</v>
      </c>
      <c r="B27" s="108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5">
        <v>25</v>
      </c>
      <c r="B28" s="108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5">
        <v>26</v>
      </c>
      <c r="B29" s="108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5">
        <v>27</v>
      </c>
      <c r="B30" s="108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5">
        <v>28</v>
      </c>
      <c r="B31" s="108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5">
        <v>29</v>
      </c>
      <c r="B32" s="108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5">
        <v>30</v>
      </c>
      <c r="B33" s="108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5">
        <v>1</v>
      </c>
      <c r="B37" s="108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5">
        <v>2</v>
      </c>
      <c r="B38" s="108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5">
        <v>3</v>
      </c>
      <c r="B39" s="108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5">
        <v>4</v>
      </c>
      <c r="B40" s="108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5">
        <v>5</v>
      </c>
      <c r="B41" s="108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5">
        <v>6</v>
      </c>
      <c r="B42" s="108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5">
        <v>7</v>
      </c>
      <c r="B43" s="108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5">
        <v>8</v>
      </c>
      <c r="B44" s="108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5">
        <v>9</v>
      </c>
      <c r="B45" s="108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5">
        <v>10</v>
      </c>
      <c r="B46" s="108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5">
        <v>11</v>
      </c>
      <c r="B47" s="108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5">
        <v>12</v>
      </c>
      <c r="B48" s="108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5">
        <v>13</v>
      </c>
      <c r="B49" s="108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5">
        <v>14</v>
      </c>
      <c r="B50" s="108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5">
        <v>15</v>
      </c>
      <c r="B51" s="108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5">
        <v>16</v>
      </c>
      <c r="B52" s="108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5">
        <v>17</v>
      </c>
      <c r="B53" s="108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5">
        <v>18</v>
      </c>
      <c r="B54" s="108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5">
        <v>19</v>
      </c>
      <c r="B55" s="108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5">
        <v>20</v>
      </c>
      <c r="B56" s="108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5">
        <v>21</v>
      </c>
      <c r="B57" s="108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5">
        <v>22</v>
      </c>
      <c r="B58" s="108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5">
        <v>23</v>
      </c>
      <c r="B59" s="108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5">
        <v>24</v>
      </c>
      <c r="B60" s="108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5">
        <v>25</v>
      </c>
      <c r="B61" s="108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5">
        <v>26</v>
      </c>
      <c r="B62" s="108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5">
        <v>27</v>
      </c>
      <c r="B63" s="108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5">
        <v>28</v>
      </c>
      <c r="B64" s="108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5">
        <v>29</v>
      </c>
      <c r="B65" s="108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5">
        <v>30</v>
      </c>
      <c r="B66" s="108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5">
        <v>1</v>
      </c>
      <c r="B70" s="108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5">
        <v>2</v>
      </c>
      <c r="B71" s="108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5">
        <v>3</v>
      </c>
      <c r="B72" s="108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5">
        <v>4</v>
      </c>
      <c r="B73" s="108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5">
        <v>5</v>
      </c>
      <c r="B74" s="108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5">
        <v>6</v>
      </c>
      <c r="B75" s="108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5">
        <v>7</v>
      </c>
      <c r="B76" s="108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5">
        <v>8</v>
      </c>
      <c r="B77" s="108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5">
        <v>9</v>
      </c>
      <c r="B78" s="108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5">
        <v>10</v>
      </c>
      <c r="B79" s="108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5">
        <v>11</v>
      </c>
      <c r="B80" s="108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5">
        <v>12</v>
      </c>
      <c r="B81" s="108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5">
        <v>13</v>
      </c>
      <c r="B82" s="108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5">
        <v>14</v>
      </c>
      <c r="B83" s="108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5">
        <v>15</v>
      </c>
      <c r="B84" s="108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5">
        <v>16</v>
      </c>
      <c r="B85" s="108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5">
        <v>17</v>
      </c>
      <c r="B86" s="108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5">
        <v>18</v>
      </c>
      <c r="B87" s="108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5">
        <v>19</v>
      </c>
      <c r="B88" s="108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5">
        <v>20</v>
      </c>
      <c r="B89" s="108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5">
        <v>21</v>
      </c>
      <c r="B90" s="108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5">
        <v>22</v>
      </c>
      <c r="B91" s="108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5">
        <v>23</v>
      </c>
      <c r="B92" s="108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5">
        <v>24</v>
      </c>
      <c r="B93" s="108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5">
        <v>25</v>
      </c>
      <c r="B94" s="108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5">
        <v>26</v>
      </c>
      <c r="B95" s="108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5">
        <v>27</v>
      </c>
      <c r="B96" s="108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5">
        <v>28</v>
      </c>
      <c r="B97" s="108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5">
        <v>29</v>
      </c>
      <c r="B98" s="108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5">
        <v>30</v>
      </c>
      <c r="B99" s="108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5">
        <v>1</v>
      </c>
      <c r="B103" s="108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5">
        <v>2</v>
      </c>
      <c r="B104" s="108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5">
        <v>3</v>
      </c>
      <c r="B105" s="108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5">
        <v>4</v>
      </c>
      <c r="B106" s="108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5">
        <v>5</v>
      </c>
      <c r="B107" s="108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5">
        <v>6</v>
      </c>
      <c r="B108" s="108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5">
        <v>7</v>
      </c>
      <c r="B109" s="108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5">
        <v>8</v>
      </c>
      <c r="B110" s="108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5">
        <v>9</v>
      </c>
      <c r="B111" s="108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5">
        <v>10</v>
      </c>
      <c r="B112" s="108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5">
        <v>11</v>
      </c>
      <c r="B113" s="108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5">
        <v>12</v>
      </c>
      <c r="B114" s="108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5">
        <v>13</v>
      </c>
      <c r="B115" s="108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5">
        <v>14</v>
      </c>
      <c r="B116" s="108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5">
        <v>15</v>
      </c>
      <c r="B117" s="108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5">
        <v>16</v>
      </c>
      <c r="B118" s="108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5">
        <v>17</v>
      </c>
      <c r="B119" s="108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5">
        <v>18</v>
      </c>
      <c r="B120" s="108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5">
        <v>19</v>
      </c>
      <c r="B121" s="108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5">
        <v>20</v>
      </c>
      <c r="B122" s="108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5">
        <v>21</v>
      </c>
      <c r="B123" s="108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5">
        <v>22</v>
      </c>
      <c r="B124" s="108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5">
        <v>23</v>
      </c>
      <c r="B125" s="108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5">
        <v>24</v>
      </c>
      <c r="B126" s="108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5">
        <v>25</v>
      </c>
      <c r="B127" s="108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5">
        <v>26</v>
      </c>
      <c r="B128" s="108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5">
        <v>27</v>
      </c>
      <c r="B129" s="108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5">
        <v>28</v>
      </c>
      <c r="B130" s="108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5">
        <v>29</v>
      </c>
      <c r="B131" s="108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5">
        <v>30</v>
      </c>
      <c r="B132" s="108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5">
        <v>1</v>
      </c>
      <c r="B136" s="108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5">
        <v>2</v>
      </c>
      <c r="B137" s="108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5">
        <v>3</v>
      </c>
      <c r="B138" s="108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5">
        <v>4</v>
      </c>
      <c r="B139" s="108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5">
        <v>5</v>
      </c>
      <c r="B140" s="108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5">
        <v>6</v>
      </c>
      <c r="B141" s="108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5">
        <v>7</v>
      </c>
      <c r="B142" s="108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5">
        <v>8</v>
      </c>
      <c r="B143" s="108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5">
        <v>9</v>
      </c>
      <c r="B144" s="108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5">
        <v>10</v>
      </c>
      <c r="B145" s="108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5">
        <v>11</v>
      </c>
      <c r="B146" s="108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5">
        <v>12</v>
      </c>
      <c r="B147" s="108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5">
        <v>13</v>
      </c>
      <c r="B148" s="108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5">
        <v>14</v>
      </c>
      <c r="B149" s="108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5">
        <v>15</v>
      </c>
      <c r="B150" s="108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5">
        <v>16</v>
      </c>
      <c r="B151" s="108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5">
        <v>17</v>
      </c>
      <c r="B152" s="108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5">
        <v>18</v>
      </c>
      <c r="B153" s="108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5">
        <v>19</v>
      </c>
      <c r="B154" s="108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5">
        <v>20</v>
      </c>
      <c r="B155" s="108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5">
        <v>21</v>
      </c>
      <c r="B156" s="108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5">
        <v>22</v>
      </c>
      <c r="B157" s="108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5">
        <v>23</v>
      </c>
      <c r="B158" s="108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5">
        <v>24</v>
      </c>
      <c r="B159" s="108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5">
        <v>25</v>
      </c>
      <c r="B160" s="108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5">
        <v>26</v>
      </c>
      <c r="B161" s="108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5">
        <v>27</v>
      </c>
      <c r="B162" s="108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5">
        <v>28</v>
      </c>
      <c r="B163" s="108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5">
        <v>29</v>
      </c>
      <c r="B164" s="108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5">
        <v>30</v>
      </c>
      <c r="B165" s="108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5">
        <v>1</v>
      </c>
      <c r="B169" s="108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5">
        <v>2</v>
      </c>
      <c r="B170" s="108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5">
        <v>3</v>
      </c>
      <c r="B171" s="108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5">
        <v>4</v>
      </c>
      <c r="B172" s="108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5">
        <v>5</v>
      </c>
      <c r="B173" s="108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5">
        <v>6</v>
      </c>
      <c r="B174" s="108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5">
        <v>7</v>
      </c>
      <c r="B175" s="108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5">
        <v>8</v>
      </c>
      <c r="B176" s="108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5">
        <v>9</v>
      </c>
      <c r="B177" s="108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5">
        <v>10</v>
      </c>
      <c r="B178" s="108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5">
        <v>11</v>
      </c>
      <c r="B179" s="108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5">
        <v>12</v>
      </c>
      <c r="B180" s="108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5">
        <v>13</v>
      </c>
      <c r="B181" s="108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5">
        <v>14</v>
      </c>
      <c r="B182" s="108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5">
        <v>15</v>
      </c>
      <c r="B183" s="108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5">
        <v>16</v>
      </c>
      <c r="B184" s="108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5">
        <v>17</v>
      </c>
      <c r="B185" s="108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5">
        <v>18</v>
      </c>
      <c r="B186" s="108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5">
        <v>19</v>
      </c>
      <c r="B187" s="108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5">
        <v>20</v>
      </c>
      <c r="B188" s="108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5">
        <v>21</v>
      </c>
      <c r="B189" s="108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5">
        <v>22</v>
      </c>
      <c r="B190" s="108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5">
        <v>23</v>
      </c>
      <c r="B191" s="108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5">
        <v>24</v>
      </c>
      <c r="B192" s="108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5">
        <v>25</v>
      </c>
      <c r="B193" s="108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5">
        <v>26</v>
      </c>
      <c r="B194" s="108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5">
        <v>27</v>
      </c>
      <c r="B195" s="108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5">
        <v>28</v>
      </c>
      <c r="B196" s="108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5">
        <v>29</v>
      </c>
      <c r="B197" s="108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5">
        <v>30</v>
      </c>
      <c r="B198" s="108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5">
        <v>1</v>
      </c>
      <c r="B202" s="108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5">
        <v>2</v>
      </c>
      <c r="B203" s="108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5">
        <v>3</v>
      </c>
      <c r="B204" s="108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5">
        <v>4</v>
      </c>
      <c r="B205" s="108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5">
        <v>5</v>
      </c>
      <c r="B206" s="108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5">
        <v>6</v>
      </c>
      <c r="B207" s="108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5">
        <v>7</v>
      </c>
      <c r="B208" s="108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5">
        <v>8</v>
      </c>
      <c r="B209" s="108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5">
        <v>9</v>
      </c>
      <c r="B210" s="108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5">
        <v>10</v>
      </c>
      <c r="B211" s="108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5">
        <v>11</v>
      </c>
      <c r="B212" s="108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5">
        <v>12</v>
      </c>
      <c r="B213" s="108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5">
        <v>13</v>
      </c>
      <c r="B214" s="108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5">
        <v>14</v>
      </c>
      <c r="B215" s="108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5">
        <v>15</v>
      </c>
      <c r="B216" s="108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5">
        <v>16</v>
      </c>
      <c r="B217" s="108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5">
        <v>17</v>
      </c>
      <c r="B218" s="108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5">
        <v>18</v>
      </c>
      <c r="B219" s="108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5">
        <v>19</v>
      </c>
      <c r="B220" s="108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5">
        <v>20</v>
      </c>
      <c r="B221" s="108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5">
        <v>21</v>
      </c>
      <c r="B222" s="108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5">
        <v>22</v>
      </c>
      <c r="B223" s="108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5">
        <v>23</v>
      </c>
      <c r="B224" s="108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5">
        <v>24</v>
      </c>
      <c r="B225" s="108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5">
        <v>25</v>
      </c>
      <c r="B226" s="108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5">
        <v>26</v>
      </c>
      <c r="B227" s="108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5">
        <v>27</v>
      </c>
      <c r="B228" s="108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5">
        <v>28</v>
      </c>
      <c r="B229" s="108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5">
        <v>29</v>
      </c>
      <c r="B230" s="108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5">
        <v>30</v>
      </c>
      <c r="B231" s="108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5">
        <v>1</v>
      </c>
      <c r="B235" s="108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5">
        <v>2</v>
      </c>
      <c r="B236" s="108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5">
        <v>3</v>
      </c>
      <c r="B237" s="108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5">
        <v>4</v>
      </c>
      <c r="B238" s="108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5">
        <v>5</v>
      </c>
      <c r="B239" s="108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5">
        <v>6</v>
      </c>
      <c r="B240" s="108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5">
        <v>7</v>
      </c>
      <c r="B241" s="108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5">
        <v>8</v>
      </c>
      <c r="B242" s="108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5">
        <v>9</v>
      </c>
      <c r="B243" s="108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5">
        <v>10</v>
      </c>
      <c r="B244" s="108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5">
        <v>11</v>
      </c>
      <c r="B245" s="108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5">
        <v>12</v>
      </c>
      <c r="B246" s="108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5">
        <v>13</v>
      </c>
      <c r="B247" s="108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5">
        <v>14</v>
      </c>
      <c r="B248" s="108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5">
        <v>15</v>
      </c>
      <c r="B249" s="108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5">
        <v>16</v>
      </c>
      <c r="B250" s="108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5">
        <v>17</v>
      </c>
      <c r="B251" s="108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5">
        <v>18</v>
      </c>
      <c r="B252" s="108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5">
        <v>19</v>
      </c>
      <c r="B253" s="108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5">
        <v>20</v>
      </c>
      <c r="B254" s="108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5">
        <v>21</v>
      </c>
      <c r="B255" s="108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5">
        <v>22</v>
      </c>
      <c r="B256" s="108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5">
        <v>23</v>
      </c>
      <c r="B257" s="108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5">
        <v>24</v>
      </c>
      <c r="B258" s="108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5">
        <v>25</v>
      </c>
      <c r="B259" s="108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5">
        <v>26</v>
      </c>
      <c r="B260" s="108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5">
        <v>27</v>
      </c>
      <c r="B261" s="108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5">
        <v>28</v>
      </c>
      <c r="B262" s="108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5">
        <v>29</v>
      </c>
      <c r="B263" s="108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5">
        <v>30</v>
      </c>
      <c r="B264" s="108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5">
        <v>1</v>
      </c>
      <c r="B268" s="108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5">
        <v>2</v>
      </c>
      <c r="B269" s="108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5">
        <v>3</v>
      </c>
      <c r="B270" s="108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5">
        <v>4</v>
      </c>
      <c r="B271" s="108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5">
        <v>5</v>
      </c>
      <c r="B272" s="108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5">
        <v>6</v>
      </c>
      <c r="B273" s="108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5">
        <v>7</v>
      </c>
      <c r="B274" s="108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5">
        <v>8</v>
      </c>
      <c r="B275" s="108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5">
        <v>9</v>
      </c>
      <c r="B276" s="108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5">
        <v>10</v>
      </c>
      <c r="B277" s="108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5">
        <v>11</v>
      </c>
      <c r="B278" s="108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5">
        <v>12</v>
      </c>
      <c r="B279" s="108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5">
        <v>13</v>
      </c>
      <c r="B280" s="108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5">
        <v>14</v>
      </c>
      <c r="B281" s="108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5">
        <v>15</v>
      </c>
      <c r="B282" s="108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5">
        <v>16</v>
      </c>
      <c r="B283" s="108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5">
        <v>17</v>
      </c>
      <c r="B284" s="108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5">
        <v>18</v>
      </c>
      <c r="B285" s="108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5">
        <v>19</v>
      </c>
      <c r="B286" s="108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5">
        <v>20</v>
      </c>
      <c r="B287" s="108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5">
        <v>21</v>
      </c>
      <c r="B288" s="108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5">
        <v>22</v>
      </c>
      <c r="B289" s="108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5">
        <v>23</v>
      </c>
      <c r="B290" s="108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5">
        <v>24</v>
      </c>
      <c r="B291" s="108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5">
        <v>25</v>
      </c>
      <c r="B292" s="108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5">
        <v>26</v>
      </c>
      <c r="B293" s="108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5">
        <v>27</v>
      </c>
      <c r="B294" s="108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5">
        <v>28</v>
      </c>
      <c r="B295" s="108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5">
        <v>29</v>
      </c>
      <c r="B296" s="108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5">
        <v>30</v>
      </c>
      <c r="B297" s="108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5">
        <v>1</v>
      </c>
      <c r="B301" s="108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5">
        <v>2</v>
      </c>
      <c r="B302" s="108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5">
        <v>3</v>
      </c>
      <c r="B303" s="108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5">
        <v>4</v>
      </c>
      <c r="B304" s="108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5">
        <v>5</v>
      </c>
      <c r="B305" s="108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5">
        <v>6</v>
      </c>
      <c r="B306" s="108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5">
        <v>7</v>
      </c>
      <c r="B307" s="108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5">
        <v>8</v>
      </c>
      <c r="B308" s="108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5">
        <v>9</v>
      </c>
      <c r="B309" s="108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5">
        <v>10</v>
      </c>
      <c r="B310" s="108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5">
        <v>11</v>
      </c>
      <c r="B311" s="108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5">
        <v>12</v>
      </c>
      <c r="B312" s="108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5">
        <v>13</v>
      </c>
      <c r="B313" s="108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5">
        <v>14</v>
      </c>
      <c r="B314" s="108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5">
        <v>15</v>
      </c>
      <c r="B315" s="108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5">
        <v>16</v>
      </c>
      <c r="B316" s="108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5">
        <v>17</v>
      </c>
      <c r="B317" s="108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5">
        <v>18</v>
      </c>
      <c r="B318" s="108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5">
        <v>19</v>
      </c>
      <c r="B319" s="108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5">
        <v>20</v>
      </c>
      <c r="B320" s="108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5">
        <v>21</v>
      </c>
      <c r="B321" s="108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5">
        <v>22</v>
      </c>
      <c r="B322" s="108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5">
        <v>23</v>
      </c>
      <c r="B323" s="108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5">
        <v>24</v>
      </c>
      <c r="B324" s="108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5">
        <v>25</v>
      </c>
      <c r="B325" s="108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5">
        <v>26</v>
      </c>
      <c r="B326" s="108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5">
        <v>27</v>
      </c>
      <c r="B327" s="108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5">
        <v>28</v>
      </c>
      <c r="B328" s="108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5">
        <v>29</v>
      </c>
      <c r="B329" s="108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5">
        <v>30</v>
      </c>
      <c r="B330" s="108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5">
        <v>1</v>
      </c>
      <c r="B334" s="108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5">
        <v>2</v>
      </c>
      <c r="B335" s="108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5">
        <v>3</v>
      </c>
      <c r="B336" s="108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5">
        <v>4</v>
      </c>
      <c r="B337" s="108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5">
        <v>5</v>
      </c>
      <c r="B338" s="108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5">
        <v>6</v>
      </c>
      <c r="B339" s="108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5">
        <v>7</v>
      </c>
      <c r="B340" s="108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5">
        <v>8</v>
      </c>
      <c r="B341" s="108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5">
        <v>9</v>
      </c>
      <c r="B342" s="108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5">
        <v>10</v>
      </c>
      <c r="B343" s="108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5">
        <v>11</v>
      </c>
      <c r="B344" s="108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5">
        <v>12</v>
      </c>
      <c r="B345" s="108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5">
        <v>13</v>
      </c>
      <c r="B346" s="108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5">
        <v>14</v>
      </c>
      <c r="B347" s="108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5">
        <v>15</v>
      </c>
      <c r="B348" s="108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5">
        <v>16</v>
      </c>
      <c r="B349" s="108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5">
        <v>17</v>
      </c>
      <c r="B350" s="108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5">
        <v>18</v>
      </c>
      <c r="B351" s="108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5">
        <v>19</v>
      </c>
      <c r="B352" s="108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5">
        <v>20</v>
      </c>
      <c r="B353" s="108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5">
        <v>21</v>
      </c>
      <c r="B354" s="108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5">
        <v>22</v>
      </c>
      <c r="B355" s="108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5">
        <v>23</v>
      </c>
      <c r="B356" s="108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5">
        <v>24</v>
      </c>
      <c r="B357" s="108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5">
        <v>25</v>
      </c>
      <c r="B358" s="108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5">
        <v>26</v>
      </c>
      <c r="B359" s="108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5">
        <v>27</v>
      </c>
      <c r="B360" s="108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5">
        <v>28</v>
      </c>
      <c r="B361" s="108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5">
        <v>29</v>
      </c>
      <c r="B362" s="108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5">
        <v>30</v>
      </c>
      <c r="B363" s="108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5">
        <v>1</v>
      </c>
      <c r="B367" s="108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5">
        <v>2</v>
      </c>
      <c r="B368" s="108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5">
        <v>3</v>
      </c>
      <c r="B369" s="108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5">
        <v>4</v>
      </c>
      <c r="B370" s="108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5">
        <v>5</v>
      </c>
      <c r="B371" s="108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5">
        <v>6</v>
      </c>
      <c r="B372" s="108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5">
        <v>7</v>
      </c>
      <c r="B373" s="108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5">
        <v>8</v>
      </c>
      <c r="B374" s="108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5">
        <v>9</v>
      </c>
      <c r="B375" s="108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5">
        <v>10</v>
      </c>
      <c r="B376" s="108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5">
        <v>11</v>
      </c>
      <c r="B377" s="108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5">
        <v>12</v>
      </c>
      <c r="B378" s="108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5">
        <v>13</v>
      </c>
      <c r="B379" s="108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5">
        <v>14</v>
      </c>
      <c r="B380" s="108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5">
        <v>15</v>
      </c>
      <c r="B381" s="108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5">
        <v>16</v>
      </c>
      <c r="B382" s="108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5">
        <v>17</v>
      </c>
      <c r="B383" s="108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5">
        <v>18</v>
      </c>
      <c r="B384" s="108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5">
        <v>19</v>
      </c>
      <c r="B385" s="108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5">
        <v>20</v>
      </c>
      <c r="B386" s="108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5">
        <v>21</v>
      </c>
      <c r="B387" s="108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5">
        <v>22</v>
      </c>
      <c r="B388" s="108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5">
        <v>23</v>
      </c>
      <c r="B389" s="108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5">
        <v>24</v>
      </c>
      <c r="B390" s="108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5">
        <v>25</v>
      </c>
      <c r="B391" s="108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5">
        <v>26</v>
      </c>
      <c r="B392" s="108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5">
        <v>27</v>
      </c>
      <c r="B393" s="108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5">
        <v>28</v>
      </c>
      <c r="B394" s="108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5">
        <v>29</v>
      </c>
      <c r="B395" s="108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5">
        <v>30</v>
      </c>
      <c r="B396" s="108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5">
        <v>1</v>
      </c>
      <c r="B400" s="108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5">
        <v>2</v>
      </c>
      <c r="B401" s="108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5">
        <v>3</v>
      </c>
      <c r="B402" s="108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5">
        <v>4</v>
      </c>
      <c r="B403" s="108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5">
        <v>5</v>
      </c>
      <c r="B404" s="108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5">
        <v>6</v>
      </c>
      <c r="B405" s="108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5">
        <v>7</v>
      </c>
      <c r="B406" s="108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5">
        <v>8</v>
      </c>
      <c r="B407" s="108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5">
        <v>9</v>
      </c>
      <c r="B408" s="108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5">
        <v>10</v>
      </c>
      <c r="B409" s="108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5">
        <v>11</v>
      </c>
      <c r="B410" s="108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5">
        <v>12</v>
      </c>
      <c r="B411" s="108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5">
        <v>13</v>
      </c>
      <c r="B412" s="108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5">
        <v>14</v>
      </c>
      <c r="B413" s="108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5">
        <v>15</v>
      </c>
      <c r="B414" s="108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5">
        <v>16</v>
      </c>
      <c r="B415" s="108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5">
        <v>17</v>
      </c>
      <c r="B416" s="108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5">
        <v>18</v>
      </c>
      <c r="B417" s="108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5">
        <v>19</v>
      </c>
      <c r="B418" s="108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5">
        <v>20</v>
      </c>
      <c r="B419" s="108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5">
        <v>21</v>
      </c>
      <c r="B420" s="108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5">
        <v>22</v>
      </c>
      <c r="B421" s="108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5">
        <v>23</v>
      </c>
      <c r="B422" s="108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5">
        <v>24</v>
      </c>
      <c r="B423" s="108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5">
        <v>25</v>
      </c>
      <c r="B424" s="108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5">
        <v>26</v>
      </c>
      <c r="B425" s="108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5">
        <v>27</v>
      </c>
      <c r="B426" s="108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5">
        <v>28</v>
      </c>
      <c r="B427" s="108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5">
        <v>29</v>
      </c>
      <c r="B428" s="108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5">
        <v>30</v>
      </c>
      <c r="B429" s="108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5">
        <v>1</v>
      </c>
      <c r="B433" s="108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5">
        <v>2</v>
      </c>
      <c r="B434" s="108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5">
        <v>3</v>
      </c>
      <c r="B435" s="108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5">
        <v>4</v>
      </c>
      <c r="B436" s="108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5">
        <v>5</v>
      </c>
      <c r="B437" s="108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5">
        <v>6</v>
      </c>
      <c r="B438" s="108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5">
        <v>7</v>
      </c>
      <c r="B439" s="108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5">
        <v>8</v>
      </c>
      <c r="B440" s="108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5">
        <v>9</v>
      </c>
      <c r="B441" s="108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5">
        <v>10</v>
      </c>
      <c r="B442" s="108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5">
        <v>11</v>
      </c>
      <c r="B443" s="108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5">
        <v>12</v>
      </c>
      <c r="B444" s="108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5">
        <v>13</v>
      </c>
      <c r="B445" s="108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5">
        <v>14</v>
      </c>
      <c r="B446" s="108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5">
        <v>15</v>
      </c>
      <c r="B447" s="108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5">
        <v>16</v>
      </c>
      <c r="B448" s="108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5">
        <v>17</v>
      </c>
      <c r="B449" s="108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5">
        <v>18</v>
      </c>
      <c r="B450" s="108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5">
        <v>19</v>
      </c>
      <c r="B451" s="108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5">
        <v>20</v>
      </c>
      <c r="B452" s="108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5">
        <v>21</v>
      </c>
      <c r="B453" s="108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5">
        <v>22</v>
      </c>
      <c r="B454" s="108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5">
        <v>23</v>
      </c>
      <c r="B455" s="108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5">
        <v>24</v>
      </c>
      <c r="B456" s="108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5">
        <v>25</v>
      </c>
      <c r="B457" s="108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5">
        <v>26</v>
      </c>
      <c r="B458" s="108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5">
        <v>27</v>
      </c>
      <c r="B459" s="108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5">
        <v>28</v>
      </c>
      <c r="B460" s="108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5">
        <v>29</v>
      </c>
      <c r="B461" s="108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5">
        <v>30</v>
      </c>
      <c r="B462" s="108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5">
        <v>1</v>
      </c>
      <c r="B466" s="108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5">
        <v>2</v>
      </c>
      <c r="B467" s="108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5">
        <v>3</v>
      </c>
      <c r="B468" s="108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5">
        <v>4</v>
      </c>
      <c r="B469" s="108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5">
        <v>5</v>
      </c>
      <c r="B470" s="108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5">
        <v>6</v>
      </c>
      <c r="B471" s="108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5">
        <v>7</v>
      </c>
      <c r="B472" s="108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5">
        <v>8</v>
      </c>
      <c r="B473" s="108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5">
        <v>9</v>
      </c>
      <c r="B474" s="108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5">
        <v>10</v>
      </c>
      <c r="B475" s="108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5">
        <v>11</v>
      </c>
      <c r="B476" s="108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5">
        <v>12</v>
      </c>
      <c r="B477" s="108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5">
        <v>13</v>
      </c>
      <c r="B478" s="108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5">
        <v>14</v>
      </c>
      <c r="B479" s="108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5">
        <v>15</v>
      </c>
      <c r="B480" s="108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5">
        <v>16</v>
      </c>
      <c r="B481" s="108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5">
        <v>17</v>
      </c>
      <c r="B482" s="108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5">
        <v>18</v>
      </c>
      <c r="B483" s="108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5">
        <v>19</v>
      </c>
      <c r="B484" s="108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5">
        <v>20</v>
      </c>
      <c r="B485" s="108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5">
        <v>21</v>
      </c>
      <c r="B486" s="108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5">
        <v>22</v>
      </c>
      <c r="B487" s="108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5">
        <v>23</v>
      </c>
      <c r="B488" s="108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5">
        <v>24</v>
      </c>
      <c r="B489" s="108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5">
        <v>25</v>
      </c>
      <c r="B490" s="108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5">
        <v>26</v>
      </c>
      <c r="B491" s="108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5">
        <v>27</v>
      </c>
      <c r="B492" s="108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5">
        <v>28</v>
      </c>
      <c r="B493" s="108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5">
        <v>29</v>
      </c>
      <c r="B494" s="108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5">
        <v>30</v>
      </c>
      <c r="B495" s="108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5">
        <v>1</v>
      </c>
      <c r="B499" s="108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5">
        <v>2</v>
      </c>
      <c r="B500" s="108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5">
        <v>3</v>
      </c>
      <c r="B501" s="108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5">
        <v>4</v>
      </c>
      <c r="B502" s="108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5">
        <v>5</v>
      </c>
      <c r="B503" s="108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5">
        <v>6</v>
      </c>
      <c r="B504" s="108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5">
        <v>7</v>
      </c>
      <c r="B505" s="108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5">
        <v>8</v>
      </c>
      <c r="B506" s="108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5">
        <v>9</v>
      </c>
      <c r="B507" s="108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5">
        <v>10</v>
      </c>
      <c r="B508" s="108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5">
        <v>11</v>
      </c>
      <c r="B509" s="108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5">
        <v>12</v>
      </c>
      <c r="B510" s="108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5">
        <v>13</v>
      </c>
      <c r="B511" s="108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5">
        <v>14</v>
      </c>
      <c r="B512" s="108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5">
        <v>15</v>
      </c>
      <c r="B513" s="108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5">
        <v>16</v>
      </c>
      <c r="B514" s="108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5">
        <v>17</v>
      </c>
      <c r="B515" s="108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5">
        <v>18</v>
      </c>
      <c r="B516" s="108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5">
        <v>19</v>
      </c>
      <c r="B517" s="108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5">
        <v>20</v>
      </c>
      <c r="B518" s="108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5">
        <v>21</v>
      </c>
      <c r="B519" s="108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5">
        <v>22</v>
      </c>
      <c r="B520" s="108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5">
        <v>23</v>
      </c>
      <c r="B521" s="108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5">
        <v>24</v>
      </c>
      <c r="B522" s="108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5">
        <v>25</v>
      </c>
      <c r="B523" s="108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5">
        <v>26</v>
      </c>
      <c r="B524" s="108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5">
        <v>27</v>
      </c>
      <c r="B525" s="108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5">
        <v>28</v>
      </c>
      <c r="B526" s="108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5">
        <v>29</v>
      </c>
      <c r="B527" s="108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5">
        <v>30</v>
      </c>
      <c r="B528" s="108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5">
        <v>1</v>
      </c>
      <c r="B532" s="108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5">
        <v>2</v>
      </c>
      <c r="B533" s="108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5">
        <v>3</v>
      </c>
      <c r="B534" s="108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5">
        <v>4</v>
      </c>
      <c r="B535" s="108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5">
        <v>5</v>
      </c>
      <c r="B536" s="108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5">
        <v>6</v>
      </c>
      <c r="B537" s="108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5">
        <v>7</v>
      </c>
      <c r="B538" s="108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5">
        <v>8</v>
      </c>
      <c r="B539" s="108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5">
        <v>9</v>
      </c>
      <c r="B540" s="108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5">
        <v>10</v>
      </c>
      <c r="B541" s="108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5">
        <v>11</v>
      </c>
      <c r="B542" s="108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5">
        <v>12</v>
      </c>
      <c r="B543" s="108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5">
        <v>13</v>
      </c>
      <c r="B544" s="108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5">
        <v>14</v>
      </c>
      <c r="B545" s="108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5">
        <v>15</v>
      </c>
      <c r="B546" s="108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5">
        <v>16</v>
      </c>
      <c r="B547" s="108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5">
        <v>17</v>
      </c>
      <c r="B548" s="108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5">
        <v>18</v>
      </c>
      <c r="B549" s="108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5">
        <v>19</v>
      </c>
      <c r="B550" s="108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5">
        <v>20</v>
      </c>
      <c r="B551" s="108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5">
        <v>21</v>
      </c>
      <c r="B552" s="108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5">
        <v>22</v>
      </c>
      <c r="B553" s="108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5">
        <v>23</v>
      </c>
      <c r="B554" s="108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5">
        <v>24</v>
      </c>
      <c r="B555" s="108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5">
        <v>25</v>
      </c>
      <c r="B556" s="108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5">
        <v>26</v>
      </c>
      <c r="B557" s="108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5">
        <v>27</v>
      </c>
      <c r="B558" s="108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5">
        <v>28</v>
      </c>
      <c r="B559" s="108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5">
        <v>29</v>
      </c>
      <c r="B560" s="108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5">
        <v>30</v>
      </c>
      <c r="B561" s="108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5">
        <v>1</v>
      </c>
      <c r="B565" s="108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5">
        <v>2</v>
      </c>
      <c r="B566" s="108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5">
        <v>3</v>
      </c>
      <c r="B567" s="108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5">
        <v>4</v>
      </c>
      <c r="B568" s="108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5">
        <v>5</v>
      </c>
      <c r="B569" s="108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5">
        <v>6</v>
      </c>
      <c r="B570" s="108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5">
        <v>7</v>
      </c>
      <c r="B571" s="108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5">
        <v>8</v>
      </c>
      <c r="B572" s="108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5">
        <v>9</v>
      </c>
      <c r="B573" s="108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5">
        <v>10</v>
      </c>
      <c r="B574" s="108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5">
        <v>11</v>
      </c>
      <c r="B575" s="108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5">
        <v>12</v>
      </c>
      <c r="B576" s="108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5">
        <v>13</v>
      </c>
      <c r="B577" s="108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5">
        <v>14</v>
      </c>
      <c r="B578" s="108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5">
        <v>15</v>
      </c>
      <c r="B579" s="108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5">
        <v>16</v>
      </c>
      <c r="B580" s="108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5">
        <v>17</v>
      </c>
      <c r="B581" s="108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5">
        <v>18</v>
      </c>
      <c r="B582" s="108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5">
        <v>19</v>
      </c>
      <c r="B583" s="108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5">
        <v>20</v>
      </c>
      <c r="B584" s="108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5">
        <v>21</v>
      </c>
      <c r="B585" s="108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5">
        <v>22</v>
      </c>
      <c r="B586" s="108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5">
        <v>23</v>
      </c>
      <c r="B587" s="108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5">
        <v>24</v>
      </c>
      <c r="B588" s="108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5">
        <v>25</v>
      </c>
      <c r="B589" s="108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5">
        <v>26</v>
      </c>
      <c r="B590" s="108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5">
        <v>27</v>
      </c>
      <c r="B591" s="108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5">
        <v>28</v>
      </c>
      <c r="B592" s="108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5">
        <v>29</v>
      </c>
      <c r="B593" s="108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5">
        <v>30</v>
      </c>
      <c r="B594" s="108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5">
        <v>1</v>
      </c>
      <c r="B598" s="108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5">
        <v>2</v>
      </c>
      <c r="B599" s="108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5">
        <v>3</v>
      </c>
      <c r="B600" s="108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5">
        <v>4</v>
      </c>
      <c r="B601" s="108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5">
        <v>5</v>
      </c>
      <c r="B602" s="108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5">
        <v>6</v>
      </c>
      <c r="B603" s="108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5">
        <v>7</v>
      </c>
      <c r="B604" s="108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5">
        <v>8</v>
      </c>
      <c r="B605" s="108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5">
        <v>9</v>
      </c>
      <c r="B606" s="108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5">
        <v>10</v>
      </c>
      <c r="B607" s="108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5">
        <v>11</v>
      </c>
      <c r="B608" s="108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5">
        <v>12</v>
      </c>
      <c r="B609" s="108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5">
        <v>13</v>
      </c>
      <c r="B610" s="108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5">
        <v>14</v>
      </c>
      <c r="B611" s="108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5">
        <v>15</v>
      </c>
      <c r="B612" s="108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5">
        <v>16</v>
      </c>
      <c r="B613" s="108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5">
        <v>17</v>
      </c>
      <c r="B614" s="108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5">
        <v>18</v>
      </c>
      <c r="B615" s="108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5">
        <v>19</v>
      </c>
      <c r="B616" s="108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5">
        <v>20</v>
      </c>
      <c r="B617" s="108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5">
        <v>21</v>
      </c>
      <c r="B618" s="108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5">
        <v>22</v>
      </c>
      <c r="B619" s="108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5">
        <v>23</v>
      </c>
      <c r="B620" s="108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5">
        <v>24</v>
      </c>
      <c r="B621" s="108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5">
        <v>25</v>
      </c>
      <c r="B622" s="108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5">
        <v>26</v>
      </c>
      <c r="B623" s="108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5">
        <v>27</v>
      </c>
      <c r="B624" s="108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5">
        <v>28</v>
      </c>
      <c r="B625" s="108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5">
        <v>29</v>
      </c>
      <c r="B626" s="108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5">
        <v>30</v>
      </c>
      <c r="B627" s="108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5">
        <v>1</v>
      </c>
      <c r="B631" s="108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5">
        <v>2</v>
      </c>
      <c r="B632" s="108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5">
        <v>3</v>
      </c>
      <c r="B633" s="108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5">
        <v>4</v>
      </c>
      <c r="B634" s="108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5">
        <v>5</v>
      </c>
      <c r="B635" s="108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5">
        <v>6</v>
      </c>
      <c r="B636" s="108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5">
        <v>7</v>
      </c>
      <c r="B637" s="108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5">
        <v>8</v>
      </c>
      <c r="B638" s="108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5">
        <v>9</v>
      </c>
      <c r="B639" s="108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5">
        <v>10</v>
      </c>
      <c r="B640" s="108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5">
        <v>11</v>
      </c>
      <c r="B641" s="108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5">
        <v>12</v>
      </c>
      <c r="B642" s="108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5">
        <v>13</v>
      </c>
      <c r="B643" s="108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5">
        <v>14</v>
      </c>
      <c r="B644" s="108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5">
        <v>15</v>
      </c>
      <c r="B645" s="108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5">
        <v>16</v>
      </c>
      <c r="B646" s="108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5">
        <v>17</v>
      </c>
      <c r="B647" s="108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5">
        <v>18</v>
      </c>
      <c r="B648" s="108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5">
        <v>19</v>
      </c>
      <c r="B649" s="108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5">
        <v>20</v>
      </c>
      <c r="B650" s="108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5">
        <v>21</v>
      </c>
      <c r="B651" s="108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5">
        <v>22</v>
      </c>
      <c r="B652" s="108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5">
        <v>23</v>
      </c>
      <c r="B653" s="108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5">
        <v>24</v>
      </c>
      <c r="B654" s="108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5">
        <v>25</v>
      </c>
      <c r="B655" s="108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5">
        <v>26</v>
      </c>
      <c r="B656" s="108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5">
        <v>27</v>
      </c>
      <c r="B657" s="108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5">
        <v>28</v>
      </c>
      <c r="B658" s="108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5">
        <v>29</v>
      </c>
      <c r="B659" s="108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5">
        <v>30</v>
      </c>
      <c r="B660" s="108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5">
        <v>1</v>
      </c>
      <c r="B664" s="108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5">
        <v>2</v>
      </c>
      <c r="B665" s="108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5">
        <v>3</v>
      </c>
      <c r="B666" s="108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5">
        <v>4</v>
      </c>
      <c r="B667" s="108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5">
        <v>5</v>
      </c>
      <c r="B668" s="108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5">
        <v>6</v>
      </c>
      <c r="B669" s="108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5">
        <v>7</v>
      </c>
      <c r="B670" s="108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5">
        <v>8</v>
      </c>
      <c r="B671" s="108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5">
        <v>9</v>
      </c>
      <c r="B672" s="108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5">
        <v>10</v>
      </c>
      <c r="B673" s="108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5">
        <v>11</v>
      </c>
      <c r="B674" s="108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5">
        <v>12</v>
      </c>
      <c r="B675" s="108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5">
        <v>13</v>
      </c>
      <c r="B676" s="108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5">
        <v>14</v>
      </c>
      <c r="B677" s="108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5">
        <v>15</v>
      </c>
      <c r="B678" s="108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5">
        <v>16</v>
      </c>
      <c r="B679" s="108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5">
        <v>17</v>
      </c>
      <c r="B680" s="108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5">
        <v>18</v>
      </c>
      <c r="B681" s="108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5">
        <v>19</v>
      </c>
      <c r="B682" s="108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5">
        <v>20</v>
      </c>
      <c r="B683" s="108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5">
        <v>21</v>
      </c>
      <c r="B684" s="108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5">
        <v>22</v>
      </c>
      <c r="B685" s="108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5">
        <v>23</v>
      </c>
      <c r="B686" s="108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5">
        <v>24</v>
      </c>
      <c r="B687" s="108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5">
        <v>25</v>
      </c>
      <c r="B688" s="108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5">
        <v>26</v>
      </c>
      <c r="B689" s="108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5">
        <v>27</v>
      </c>
      <c r="B690" s="108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5">
        <v>28</v>
      </c>
      <c r="B691" s="108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5">
        <v>29</v>
      </c>
      <c r="B692" s="108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5">
        <v>30</v>
      </c>
      <c r="B693" s="108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5">
        <v>1</v>
      </c>
      <c r="B697" s="108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5">
        <v>2</v>
      </c>
      <c r="B698" s="108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5">
        <v>3</v>
      </c>
      <c r="B699" s="108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5">
        <v>4</v>
      </c>
      <c r="B700" s="108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5">
        <v>5</v>
      </c>
      <c r="B701" s="108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5">
        <v>6</v>
      </c>
      <c r="B702" s="108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5">
        <v>7</v>
      </c>
      <c r="B703" s="108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5">
        <v>8</v>
      </c>
      <c r="B704" s="108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5">
        <v>9</v>
      </c>
      <c r="B705" s="108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5">
        <v>10</v>
      </c>
      <c r="B706" s="108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5">
        <v>11</v>
      </c>
      <c r="B707" s="108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5">
        <v>12</v>
      </c>
      <c r="B708" s="108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5">
        <v>13</v>
      </c>
      <c r="B709" s="108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5">
        <v>14</v>
      </c>
      <c r="B710" s="108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5">
        <v>15</v>
      </c>
      <c r="B711" s="108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5">
        <v>16</v>
      </c>
      <c r="B712" s="108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5">
        <v>17</v>
      </c>
      <c r="B713" s="108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5">
        <v>18</v>
      </c>
      <c r="B714" s="108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5">
        <v>19</v>
      </c>
      <c r="B715" s="108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5">
        <v>20</v>
      </c>
      <c r="B716" s="108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5">
        <v>21</v>
      </c>
      <c r="B717" s="108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5">
        <v>22</v>
      </c>
      <c r="B718" s="108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5">
        <v>23</v>
      </c>
      <c r="B719" s="108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5">
        <v>24</v>
      </c>
      <c r="B720" s="108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5">
        <v>25</v>
      </c>
      <c r="B721" s="108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5">
        <v>26</v>
      </c>
      <c r="B722" s="108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5">
        <v>27</v>
      </c>
      <c r="B723" s="108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5">
        <v>28</v>
      </c>
      <c r="B724" s="108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5">
        <v>29</v>
      </c>
      <c r="B725" s="108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5">
        <v>30</v>
      </c>
      <c r="B726" s="108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5">
        <v>1</v>
      </c>
      <c r="B730" s="108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5">
        <v>2</v>
      </c>
      <c r="B731" s="108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5">
        <v>3</v>
      </c>
      <c r="B732" s="108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5">
        <v>4</v>
      </c>
      <c r="B733" s="108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5">
        <v>5</v>
      </c>
      <c r="B734" s="108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5">
        <v>6</v>
      </c>
      <c r="B735" s="108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5">
        <v>7</v>
      </c>
      <c r="B736" s="108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5">
        <v>8</v>
      </c>
      <c r="B737" s="108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5">
        <v>9</v>
      </c>
      <c r="B738" s="108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5">
        <v>10</v>
      </c>
      <c r="B739" s="108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5">
        <v>11</v>
      </c>
      <c r="B740" s="108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5">
        <v>12</v>
      </c>
      <c r="B741" s="108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5">
        <v>13</v>
      </c>
      <c r="B742" s="108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5">
        <v>14</v>
      </c>
      <c r="B743" s="108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5">
        <v>15</v>
      </c>
      <c r="B744" s="108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5">
        <v>16</v>
      </c>
      <c r="B745" s="108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5">
        <v>17</v>
      </c>
      <c r="B746" s="108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5">
        <v>18</v>
      </c>
      <c r="B747" s="108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5">
        <v>19</v>
      </c>
      <c r="B748" s="108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5">
        <v>20</v>
      </c>
      <c r="B749" s="108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5">
        <v>21</v>
      </c>
      <c r="B750" s="108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5">
        <v>22</v>
      </c>
      <c r="B751" s="108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5">
        <v>23</v>
      </c>
      <c r="B752" s="108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5">
        <v>24</v>
      </c>
      <c r="B753" s="108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5">
        <v>25</v>
      </c>
      <c r="B754" s="108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5">
        <v>26</v>
      </c>
      <c r="B755" s="108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5">
        <v>27</v>
      </c>
      <c r="B756" s="108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5">
        <v>28</v>
      </c>
      <c r="B757" s="108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5">
        <v>29</v>
      </c>
      <c r="B758" s="108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5">
        <v>30</v>
      </c>
      <c r="B759" s="108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5">
        <v>1</v>
      </c>
      <c r="B763" s="108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5">
        <v>2</v>
      </c>
      <c r="B764" s="108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5">
        <v>3</v>
      </c>
      <c r="B765" s="108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5">
        <v>4</v>
      </c>
      <c r="B766" s="108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5">
        <v>5</v>
      </c>
      <c r="B767" s="108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5">
        <v>6</v>
      </c>
      <c r="B768" s="108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5">
        <v>7</v>
      </c>
      <c r="B769" s="108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5">
        <v>8</v>
      </c>
      <c r="B770" s="108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5">
        <v>9</v>
      </c>
      <c r="B771" s="108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5">
        <v>10</v>
      </c>
      <c r="B772" s="108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5">
        <v>11</v>
      </c>
      <c r="B773" s="108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5">
        <v>12</v>
      </c>
      <c r="B774" s="108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5">
        <v>13</v>
      </c>
      <c r="B775" s="108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5">
        <v>14</v>
      </c>
      <c r="B776" s="108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5">
        <v>15</v>
      </c>
      <c r="B777" s="108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5">
        <v>16</v>
      </c>
      <c r="B778" s="108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5">
        <v>17</v>
      </c>
      <c r="B779" s="108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5">
        <v>18</v>
      </c>
      <c r="B780" s="108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5">
        <v>19</v>
      </c>
      <c r="B781" s="108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5">
        <v>20</v>
      </c>
      <c r="B782" s="108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5">
        <v>21</v>
      </c>
      <c r="B783" s="108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5">
        <v>22</v>
      </c>
      <c r="B784" s="108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5">
        <v>23</v>
      </c>
      <c r="B785" s="108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5">
        <v>24</v>
      </c>
      <c r="B786" s="108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5">
        <v>25</v>
      </c>
      <c r="B787" s="108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5">
        <v>26</v>
      </c>
      <c r="B788" s="108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5">
        <v>27</v>
      </c>
      <c r="B789" s="108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5">
        <v>28</v>
      </c>
      <c r="B790" s="108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5">
        <v>29</v>
      </c>
      <c r="B791" s="108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5">
        <v>30</v>
      </c>
      <c r="B792" s="108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5">
        <v>1</v>
      </c>
      <c r="B796" s="108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5">
        <v>2</v>
      </c>
      <c r="B797" s="108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5">
        <v>3</v>
      </c>
      <c r="B798" s="108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5">
        <v>4</v>
      </c>
      <c r="B799" s="108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5">
        <v>5</v>
      </c>
      <c r="B800" s="108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5">
        <v>6</v>
      </c>
      <c r="B801" s="108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5">
        <v>7</v>
      </c>
      <c r="B802" s="108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5">
        <v>8</v>
      </c>
      <c r="B803" s="108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5">
        <v>9</v>
      </c>
      <c r="B804" s="108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5">
        <v>10</v>
      </c>
      <c r="B805" s="108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5">
        <v>11</v>
      </c>
      <c r="B806" s="108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5">
        <v>12</v>
      </c>
      <c r="B807" s="108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5">
        <v>13</v>
      </c>
      <c r="B808" s="108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5">
        <v>14</v>
      </c>
      <c r="B809" s="108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5">
        <v>15</v>
      </c>
      <c r="B810" s="108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5">
        <v>16</v>
      </c>
      <c r="B811" s="108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5">
        <v>17</v>
      </c>
      <c r="B812" s="108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5">
        <v>18</v>
      </c>
      <c r="B813" s="108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5">
        <v>19</v>
      </c>
      <c r="B814" s="108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5">
        <v>20</v>
      </c>
      <c r="B815" s="108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5">
        <v>21</v>
      </c>
      <c r="B816" s="108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5">
        <v>22</v>
      </c>
      <c r="B817" s="108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5">
        <v>23</v>
      </c>
      <c r="B818" s="108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5">
        <v>24</v>
      </c>
      <c r="B819" s="108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5">
        <v>25</v>
      </c>
      <c r="B820" s="108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5">
        <v>26</v>
      </c>
      <c r="B821" s="108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5">
        <v>27</v>
      </c>
      <c r="B822" s="108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5">
        <v>28</v>
      </c>
      <c r="B823" s="108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5">
        <v>29</v>
      </c>
      <c r="B824" s="108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5">
        <v>30</v>
      </c>
      <c r="B825" s="108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5">
        <v>1</v>
      </c>
      <c r="B829" s="108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5">
        <v>2</v>
      </c>
      <c r="B830" s="108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5">
        <v>3</v>
      </c>
      <c r="B831" s="108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5">
        <v>4</v>
      </c>
      <c r="B832" s="108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5">
        <v>5</v>
      </c>
      <c r="B833" s="108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5">
        <v>6</v>
      </c>
      <c r="B834" s="108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5">
        <v>7</v>
      </c>
      <c r="B835" s="108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5">
        <v>8</v>
      </c>
      <c r="B836" s="108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5">
        <v>9</v>
      </c>
      <c r="B837" s="108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5">
        <v>10</v>
      </c>
      <c r="B838" s="108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5">
        <v>11</v>
      </c>
      <c r="B839" s="108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5">
        <v>12</v>
      </c>
      <c r="B840" s="108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5">
        <v>13</v>
      </c>
      <c r="B841" s="108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5">
        <v>14</v>
      </c>
      <c r="B842" s="108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5">
        <v>15</v>
      </c>
      <c r="B843" s="108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5">
        <v>16</v>
      </c>
      <c r="B844" s="108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5">
        <v>17</v>
      </c>
      <c r="B845" s="108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5">
        <v>18</v>
      </c>
      <c r="B846" s="108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5">
        <v>19</v>
      </c>
      <c r="B847" s="108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5">
        <v>20</v>
      </c>
      <c r="B848" s="108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5">
        <v>21</v>
      </c>
      <c r="B849" s="108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5">
        <v>22</v>
      </c>
      <c r="B850" s="108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5">
        <v>23</v>
      </c>
      <c r="B851" s="108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5">
        <v>24</v>
      </c>
      <c r="B852" s="108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5">
        <v>25</v>
      </c>
      <c r="B853" s="108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5">
        <v>26</v>
      </c>
      <c r="B854" s="108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5">
        <v>27</v>
      </c>
      <c r="B855" s="108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5">
        <v>28</v>
      </c>
      <c r="B856" s="108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5">
        <v>29</v>
      </c>
      <c r="B857" s="108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5">
        <v>30</v>
      </c>
      <c r="B858" s="108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5">
        <v>1</v>
      </c>
      <c r="B862" s="108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5">
        <v>2</v>
      </c>
      <c r="B863" s="108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5">
        <v>3</v>
      </c>
      <c r="B864" s="108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5">
        <v>4</v>
      </c>
      <c r="B865" s="108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5">
        <v>5</v>
      </c>
      <c r="B866" s="108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5">
        <v>6</v>
      </c>
      <c r="B867" s="108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5">
        <v>7</v>
      </c>
      <c r="B868" s="108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5">
        <v>8</v>
      </c>
      <c r="B869" s="108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5">
        <v>9</v>
      </c>
      <c r="B870" s="108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5">
        <v>10</v>
      </c>
      <c r="B871" s="108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5">
        <v>11</v>
      </c>
      <c r="B872" s="108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5">
        <v>12</v>
      </c>
      <c r="B873" s="108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5">
        <v>13</v>
      </c>
      <c r="B874" s="108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5">
        <v>14</v>
      </c>
      <c r="B875" s="108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5">
        <v>15</v>
      </c>
      <c r="B876" s="108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5">
        <v>16</v>
      </c>
      <c r="B877" s="108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5">
        <v>17</v>
      </c>
      <c r="B878" s="108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5">
        <v>18</v>
      </c>
      <c r="B879" s="108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5">
        <v>19</v>
      </c>
      <c r="B880" s="108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5">
        <v>20</v>
      </c>
      <c r="B881" s="108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5">
        <v>21</v>
      </c>
      <c r="B882" s="108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5">
        <v>22</v>
      </c>
      <c r="B883" s="108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5">
        <v>23</v>
      </c>
      <c r="B884" s="108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5">
        <v>24</v>
      </c>
      <c r="B885" s="108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5">
        <v>25</v>
      </c>
      <c r="B886" s="108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5">
        <v>26</v>
      </c>
      <c r="B887" s="108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5">
        <v>27</v>
      </c>
      <c r="B888" s="108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5">
        <v>28</v>
      </c>
      <c r="B889" s="108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5">
        <v>29</v>
      </c>
      <c r="B890" s="108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5">
        <v>30</v>
      </c>
      <c r="B891" s="108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5">
        <v>1</v>
      </c>
      <c r="B895" s="108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5">
        <v>2</v>
      </c>
      <c r="B896" s="108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5">
        <v>3</v>
      </c>
      <c r="B897" s="108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5">
        <v>4</v>
      </c>
      <c r="B898" s="108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5">
        <v>5</v>
      </c>
      <c r="B899" s="108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5">
        <v>6</v>
      </c>
      <c r="B900" s="108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5">
        <v>7</v>
      </c>
      <c r="B901" s="108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5">
        <v>8</v>
      </c>
      <c r="B902" s="108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5">
        <v>9</v>
      </c>
      <c r="B903" s="108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5">
        <v>10</v>
      </c>
      <c r="B904" s="108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5">
        <v>11</v>
      </c>
      <c r="B905" s="108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5">
        <v>12</v>
      </c>
      <c r="B906" s="108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5">
        <v>13</v>
      </c>
      <c r="B907" s="108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5">
        <v>14</v>
      </c>
      <c r="B908" s="108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5">
        <v>15</v>
      </c>
      <c r="B909" s="108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5">
        <v>16</v>
      </c>
      <c r="B910" s="108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5">
        <v>17</v>
      </c>
      <c r="B911" s="108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5">
        <v>18</v>
      </c>
      <c r="B912" s="108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5">
        <v>19</v>
      </c>
      <c r="B913" s="108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5">
        <v>20</v>
      </c>
      <c r="B914" s="108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5">
        <v>21</v>
      </c>
      <c r="B915" s="108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5">
        <v>22</v>
      </c>
      <c r="B916" s="108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5">
        <v>23</v>
      </c>
      <c r="B917" s="108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5">
        <v>24</v>
      </c>
      <c r="B918" s="108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5">
        <v>25</v>
      </c>
      <c r="B919" s="108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5">
        <v>26</v>
      </c>
      <c r="B920" s="108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5">
        <v>27</v>
      </c>
      <c r="B921" s="108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5">
        <v>28</v>
      </c>
      <c r="B922" s="108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5">
        <v>29</v>
      </c>
      <c r="B923" s="108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5">
        <v>30</v>
      </c>
      <c r="B924" s="108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5">
        <v>1</v>
      </c>
      <c r="B928" s="108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5">
        <v>2</v>
      </c>
      <c r="B929" s="108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5">
        <v>3</v>
      </c>
      <c r="B930" s="108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5">
        <v>4</v>
      </c>
      <c r="B931" s="108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5">
        <v>5</v>
      </c>
      <c r="B932" s="108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5">
        <v>6</v>
      </c>
      <c r="B933" s="108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5">
        <v>7</v>
      </c>
      <c r="B934" s="108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5">
        <v>8</v>
      </c>
      <c r="B935" s="108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5">
        <v>9</v>
      </c>
      <c r="B936" s="108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5">
        <v>10</v>
      </c>
      <c r="B937" s="108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5">
        <v>11</v>
      </c>
      <c r="B938" s="108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5">
        <v>12</v>
      </c>
      <c r="B939" s="108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5">
        <v>13</v>
      </c>
      <c r="B940" s="108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5">
        <v>14</v>
      </c>
      <c r="B941" s="108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5">
        <v>15</v>
      </c>
      <c r="B942" s="108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5">
        <v>16</v>
      </c>
      <c r="B943" s="108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5">
        <v>17</v>
      </c>
      <c r="B944" s="108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5">
        <v>18</v>
      </c>
      <c r="B945" s="108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5">
        <v>19</v>
      </c>
      <c r="B946" s="108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5">
        <v>20</v>
      </c>
      <c r="B947" s="108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5">
        <v>21</v>
      </c>
      <c r="B948" s="108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5">
        <v>22</v>
      </c>
      <c r="B949" s="108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5">
        <v>23</v>
      </c>
      <c r="B950" s="108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5">
        <v>24</v>
      </c>
      <c r="B951" s="108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5">
        <v>25</v>
      </c>
      <c r="B952" s="108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5">
        <v>26</v>
      </c>
      <c r="B953" s="108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5">
        <v>27</v>
      </c>
      <c r="B954" s="108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5">
        <v>28</v>
      </c>
      <c r="B955" s="108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5">
        <v>29</v>
      </c>
      <c r="B956" s="108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5">
        <v>30</v>
      </c>
      <c r="B957" s="108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5">
        <v>1</v>
      </c>
      <c r="B961" s="108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5">
        <v>2</v>
      </c>
      <c r="B962" s="108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5">
        <v>3</v>
      </c>
      <c r="B963" s="108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5">
        <v>4</v>
      </c>
      <c r="B964" s="108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5">
        <v>5</v>
      </c>
      <c r="B965" s="108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5">
        <v>6</v>
      </c>
      <c r="B966" s="108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5">
        <v>7</v>
      </c>
      <c r="B967" s="108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5">
        <v>8</v>
      </c>
      <c r="B968" s="108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5">
        <v>9</v>
      </c>
      <c r="B969" s="108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5">
        <v>10</v>
      </c>
      <c r="B970" s="108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5">
        <v>11</v>
      </c>
      <c r="B971" s="108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5">
        <v>12</v>
      </c>
      <c r="B972" s="108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5">
        <v>13</v>
      </c>
      <c r="B973" s="108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5">
        <v>14</v>
      </c>
      <c r="B974" s="108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5">
        <v>15</v>
      </c>
      <c r="B975" s="108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5">
        <v>16</v>
      </c>
      <c r="B976" s="108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5">
        <v>17</v>
      </c>
      <c r="B977" s="108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5">
        <v>18</v>
      </c>
      <c r="B978" s="108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5">
        <v>19</v>
      </c>
      <c r="B979" s="108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5">
        <v>20</v>
      </c>
      <c r="B980" s="108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5">
        <v>21</v>
      </c>
      <c r="B981" s="108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5">
        <v>22</v>
      </c>
      <c r="B982" s="108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5">
        <v>23</v>
      </c>
      <c r="B983" s="108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5">
        <v>24</v>
      </c>
      <c r="B984" s="108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5">
        <v>25</v>
      </c>
      <c r="B985" s="108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5">
        <v>26</v>
      </c>
      <c r="B986" s="108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5">
        <v>27</v>
      </c>
      <c r="B987" s="108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5">
        <v>28</v>
      </c>
      <c r="B988" s="108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5">
        <v>29</v>
      </c>
      <c r="B989" s="108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5">
        <v>30</v>
      </c>
      <c r="B990" s="108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5">
        <v>1</v>
      </c>
      <c r="B994" s="108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5">
        <v>2</v>
      </c>
      <c r="B995" s="108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5">
        <v>3</v>
      </c>
      <c r="B996" s="108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5">
        <v>4</v>
      </c>
      <c r="B997" s="108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5">
        <v>5</v>
      </c>
      <c r="B998" s="108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5">
        <v>6</v>
      </c>
      <c r="B999" s="108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5">
        <v>7</v>
      </c>
      <c r="B1000" s="108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5">
        <v>8</v>
      </c>
      <c r="B1001" s="108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5">
        <v>9</v>
      </c>
      <c r="B1002" s="108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5">
        <v>10</v>
      </c>
      <c r="B1003" s="108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5">
        <v>11</v>
      </c>
      <c r="B1004" s="108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5">
        <v>12</v>
      </c>
      <c r="B1005" s="108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5">
        <v>13</v>
      </c>
      <c r="B1006" s="108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5">
        <v>14</v>
      </c>
      <c r="B1007" s="108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5">
        <v>15</v>
      </c>
      <c r="B1008" s="108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5">
        <v>16</v>
      </c>
      <c r="B1009" s="108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5">
        <v>17</v>
      </c>
      <c r="B1010" s="108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5">
        <v>18</v>
      </c>
      <c r="B1011" s="108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5">
        <v>19</v>
      </c>
      <c r="B1012" s="108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5">
        <v>20</v>
      </c>
      <c r="B1013" s="108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5">
        <v>21</v>
      </c>
      <c r="B1014" s="108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5">
        <v>22</v>
      </c>
      <c r="B1015" s="108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5">
        <v>23</v>
      </c>
      <c r="B1016" s="108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5">
        <v>24</v>
      </c>
      <c r="B1017" s="108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5">
        <v>25</v>
      </c>
      <c r="B1018" s="108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5">
        <v>26</v>
      </c>
      <c r="B1019" s="108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5">
        <v>27</v>
      </c>
      <c r="B1020" s="108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5">
        <v>28</v>
      </c>
      <c r="B1021" s="108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5">
        <v>29</v>
      </c>
      <c r="B1022" s="108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5">
        <v>30</v>
      </c>
      <c r="B1023" s="108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5">
        <v>1</v>
      </c>
      <c r="B1027" s="108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5">
        <v>2</v>
      </c>
      <c r="B1028" s="108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5">
        <v>3</v>
      </c>
      <c r="B1029" s="108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5">
        <v>4</v>
      </c>
      <c r="B1030" s="108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5">
        <v>5</v>
      </c>
      <c r="B1031" s="108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5">
        <v>6</v>
      </c>
      <c r="B1032" s="108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5">
        <v>7</v>
      </c>
      <c r="B1033" s="108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5">
        <v>8</v>
      </c>
      <c r="B1034" s="108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5">
        <v>9</v>
      </c>
      <c r="B1035" s="108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5">
        <v>10</v>
      </c>
      <c r="B1036" s="108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5">
        <v>11</v>
      </c>
      <c r="B1037" s="108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5">
        <v>12</v>
      </c>
      <c r="B1038" s="108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5">
        <v>13</v>
      </c>
      <c r="B1039" s="108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5">
        <v>14</v>
      </c>
      <c r="B1040" s="108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5">
        <v>15</v>
      </c>
      <c r="B1041" s="108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5">
        <v>16</v>
      </c>
      <c r="B1042" s="108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5">
        <v>17</v>
      </c>
      <c r="B1043" s="108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5">
        <v>18</v>
      </c>
      <c r="B1044" s="108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5">
        <v>19</v>
      </c>
      <c r="B1045" s="108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5">
        <v>20</v>
      </c>
      <c r="B1046" s="108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5">
        <v>21</v>
      </c>
      <c r="B1047" s="108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5">
        <v>22</v>
      </c>
      <c r="B1048" s="108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5">
        <v>23</v>
      </c>
      <c r="B1049" s="108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5">
        <v>24</v>
      </c>
      <c r="B1050" s="108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5">
        <v>25</v>
      </c>
      <c r="B1051" s="108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5">
        <v>26</v>
      </c>
      <c r="B1052" s="108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5">
        <v>27</v>
      </c>
      <c r="B1053" s="108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5">
        <v>28</v>
      </c>
      <c r="B1054" s="108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5">
        <v>29</v>
      </c>
      <c r="B1055" s="108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5">
        <v>30</v>
      </c>
      <c r="B1056" s="108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5">
        <v>1</v>
      </c>
      <c r="B1060" s="108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5">
        <v>2</v>
      </c>
      <c r="B1061" s="108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5">
        <v>3</v>
      </c>
      <c r="B1062" s="108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5">
        <v>4</v>
      </c>
      <c r="B1063" s="108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5">
        <v>5</v>
      </c>
      <c r="B1064" s="108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5">
        <v>6</v>
      </c>
      <c r="B1065" s="108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5">
        <v>7</v>
      </c>
      <c r="B1066" s="108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5">
        <v>8</v>
      </c>
      <c r="B1067" s="108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5">
        <v>9</v>
      </c>
      <c r="B1068" s="108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5">
        <v>10</v>
      </c>
      <c r="B1069" s="108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5">
        <v>11</v>
      </c>
      <c r="B1070" s="108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5">
        <v>12</v>
      </c>
      <c r="B1071" s="108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5">
        <v>13</v>
      </c>
      <c r="B1072" s="108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5">
        <v>14</v>
      </c>
      <c r="B1073" s="108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5">
        <v>15</v>
      </c>
      <c r="B1074" s="108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5">
        <v>16</v>
      </c>
      <c r="B1075" s="108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5">
        <v>17</v>
      </c>
      <c r="B1076" s="108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5">
        <v>18</v>
      </c>
      <c r="B1077" s="108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5">
        <v>19</v>
      </c>
      <c r="B1078" s="108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5">
        <v>20</v>
      </c>
      <c r="B1079" s="108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5">
        <v>21</v>
      </c>
      <c r="B1080" s="108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5">
        <v>22</v>
      </c>
      <c r="B1081" s="108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5">
        <v>23</v>
      </c>
      <c r="B1082" s="108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5">
        <v>24</v>
      </c>
      <c r="B1083" s="108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5">
        <v>25</v>
      </c>
      <c r="B1084" s="108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5">
        <v>26</v>
      </c>
      <c r="B1085" s="108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5">
        <v>27</v>
      </c>
      <c r="B1086" s="108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5">
        <v>28</v>
      </c>
      <c r="B1087" s="108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5">
        <v>29</v>
      </c>
      <c r="B1088" s="108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5">
        <v>30</v>
      </c>
      <c r="B1089" s="108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5">
        <v>1</v>
      </c>
      <c r="B1093" s="108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5">
        <v>2</v>
      </c>
      <c r="B1094" s="108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5">
        <v>3</v>
      </c>
      <c r="B1095" s="108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5">
        <v>4</v>
      </c>
      <c r="B1096" s="108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5">
        <v>5</v>
      </c>
      <c r="B1097" s="108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5">
        <v>6</v>
      </c>
      <c r="B1098" s="108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5">
        <v>7</v>
      </c>
      <c r="B1099" s="108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5">
        <v>8</v>
      </c>
      <c r="B1100" s="108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5">
        <v>9</v>
      </c>
      <c r="B1101" s="108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5">
        <v>10</v>
      </c>
      <c r="B1102" s="108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5">
        <v>11</v>
      </c>
      <c r="B1103" s="108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5">
        <v>12</v>
      </c>
      <c r="B1104" s="108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5">
        <v>13</v>
      </c>
      <c r="B1105" s="108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5">
        <v>14</v>
      </c>
      <c r="B1106" s="108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5">
        <v>15</v>
      </c>
      <c r="B1107" s="108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5">
        <v>16</v>
      </c>
      <c r="B1108" s="108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5">
        <v>17</v>
      </c>
      <c r="B1109" s="108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5">
        <v>18</v>
      </c>
      <c r="B1110" s="108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5">
        <v>19</v>
      </c>
      <c r="B1111" s="108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5">
        <v>20</v>
      </c>
      <c r="B1112" s="108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5">
        <v>21</v>
      </c>
      <c r="B1113" s="108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5">
        <v>22</v>
      </c>
      <c r="B1114" s="108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5">
        <v>23</v>
      </c>
      <c r="B1115" s="108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5">
        <v>24</v>
      </c>
      <c r="B1116" s="108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5">
        <v>25</v>
      </c>
      <c r="B1117" s="108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5">
        <v>26</v>
      </c>
      <c r="B1118" s="108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5">
        <v>27</v>
      </c>
      <c r="B1119" s="108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5">
        <v>28</v>
      </c>
      <c r="B1120" s="108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5">
        <v>29</v>
      </c>
      <c r="B1121" s="108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5">
        <v>30</v>
      </c>
      <c r="B1122" s="108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5">
        <v>1</v>
      </c>
      <c r="B1126" s="108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5">
        <v>2</v>
      </c>
      <c r="B1127" s="108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5">
        <v>3</v>
      </c>
      <c r="B1128" s="108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5">
        <v>4</v>
      </c>
      <c r="B1129" s="108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5">
        <v>5</v>
      </c>
      <c r="B1130" s="108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5">
        <v>6</v>
      </c>
      <c r="B1131" s="108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5">
        <v>7</v>
      </c>
      <c r="B1132" s="108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5">
        <v>8</v>
      </c>
      <c r="B1133" s="108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5">
        <v>9</v>
      </c>
      <c r="B1134" s="108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5">
        <v>10</v>
      </c>
      <c r="B1135" s="108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5">
        <v>11</v>
      </c>
      <c r="B1136" s="108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5">
        <v>12</v>
      </c>
      <c r="B1137" s="108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5">
        <v>13</v>
      </c>
      <c r="B1138" s="108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5">
        <v>14</v>
      </c>
      <c r="B1139" s="108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5">
        <v>15</v>
      </c>
      <c r="B1140" s="108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5">
        <v>16</v>
      </c>
      <c r="B1141" s="108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5">
        <v>17</v>
      </c>
      <c r="B1142" s="108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5">
        <v>18</v>
      </c>
      <c r="B1143" s="108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5">
        <v>19</v>
      </c>
      <c r="B1144" s="108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5">
        <v>20</v>
      </c>
      <c r="B1145" s="108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5">
        <v>21</v>
      </c>
      <c r="B1146" s="108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5">
        <v>22</v>
      </c>
      <c r="B1147" s="108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5">
        <v>23</v>
      </c>
      <c r="B1148" s="108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5">
        <v>24</v>
      </c>
      <c r="B1149" s="108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5">
        <v>25</v>
      </c>
      <c r="B1150" s="108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5">
        <v>26</v>
      </c>
      <c r="B1151" s="108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5">
        <v>27</v>
      </c>
      <c r="B1152" s="108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5">
        <v>28</v>
      </c>
      <c r="B1153" s="108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5">
        <v>29</v>
      </c>
      <c r="B1154" s="108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5">
        <v>30</v>
      </c>
      <c r="B1155" s="108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5">
        <v>1</v>
      </c>
      <c r="B1159" s="108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5">
        <v>2</v>
      </c>
      <c r="B1160" s="108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5">
        <v>3</v>
      </c>
      <c r="B1161" s="108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5">
        <v>4</v>
      </c>
      <c r="B1162" s="108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5">
        <v>5</v>
      </c>
      <c r="B1163" s="108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5">
        <v>6</v>
      </c>
      <c r="B1164" s="108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5">
        <v>7</v>
      </c>
      <c r="B1165" s="108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5">
        <v>8</v>
      </c>
      <c r="B1166" s="108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5">
        <v>9</v>
      </c>
      <c r="B1167" s="108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5">
        <v>10</v>
      </c>
      <c r="B1168" s="108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5">
        <v>11</v>
      </c>
      <c r="B1169" s="108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5">
        <v>12</v>
      </c>
      <c r="B1170" s="108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5">
        <v>13</v>
      </c>
      <c r="B1171" s="108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5">
        <v>14</v>
      </c>
      <c r="B1172" s="108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5">
        <v>15</v>
      </c>
      <c r="B1173" s="108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5">
        <v>16</v>
      </c>
      <c r="B1174" s="108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5">
        <v>17</v>
      </c>
      <c r="B1175" s="108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5">
        <v>18</v>
      </c>
      <c r="B1176" s="108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5">
        <v>19</v>
      </c>
      <c r="B1177" s="108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5">
        <v>20</v>
      </c>
      <c r="B1178" s="108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5">
        <v>21</v>
      </c>
      <c r="B1179" s="108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5">
        <v>22</v>
      </c>
      <c r="B1180" s="108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5">
        <v>23</v>
      </c>
      <c r="B1181" s="108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5">
        <v>24</v>
      </c>
      <c r="B1182" s="108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5">
        <v>25</v>
      </c>
      <c r="B1183" s="108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5">
        <v>26</v>
      </c>
      <c r="B1184" s="108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5">
        <v>27</v>
      </c>
      <c r="B1185" s="108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5">
        <v>28</v>
      </c>
      <c r="B1186" s="108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5">
        <v>29</v>
      </c>
      <c r="B1187" s="108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5">
        <v>30</v>
      </c>
      <c r="B1188" s="108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5">
        <v>1</v>
      </c>
      <c r="B1192" s="108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5">
        <v>2</v>
      </c>
      <c r="B1193" s="108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5">
        <v>3</v>
      </c>
      <c r="B1194" s="108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5">
        <v>4</v>
      </c>
      <c r="B1195" s="108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5">
        <v>5</v>
      </c>
      <c r="B1196" s="108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5">
        <v>6</v>
      </c>
      <c r="B1197" s="108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5">
        <v>7</v>
      </c>
      <c r="B1198" s="108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5">
        <v>8</v>
      </c>
      <c r="B1199" s="108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5">
        <v>9</v>
      </c>
      <c r="B1200" s="108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5">
        <v>10</v>
      </c>
      <c r="B1201" s="108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5">
        <v>11</v>
      </c>
      <c r="B1202" s="108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5">
        <v>12</v>
      </c>
      <c r="B1203" s="108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5">
        <v>13</v>
      </c>
      <c r="B1204" s="108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5">
        <v>14</v>
      </c>
      <c r="B1205" s="108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5">
        <v>15</v>
      </c>
      <c r="B1206" s="108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5">
        <v>16</v>
      </c>
      <c r="B1207" s="108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5">
        <v>17</v>
      </c>
      <c r="B1208" s="108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5">
        <v>18</v>
      </c>
      <c r="B1209" s="108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5">
        <v>19</v>
      </c>
      <c r="B1210" s="108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5">
        <v>20</v>
      </c>
      <c r="B1211" s="108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5">
        <v>21</v>
      </c>
      <c r="B1212" s="108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5">
        <v>22</v>
      </c>
      <c r="B1213" s="108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5">
        <v>23</v>
      </c>
      <c r="B1214" s="108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5">
        <v>24</v>
      </c>
      <c r="B1215" s="108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5">
        <v>25</v>
      </c>
      <c r="B1216" s="108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5">
        <v>26</v>
      </c>
      <c r="B1217" s="108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5">
        <v>27</v>
      </c>
      <c r="B1218" s="108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5">
        <v>28</v>
      </c>
      <c r="B1219" s="108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5">
        <v>29</v>
      </c>
      <c r="B1220" s="108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5">
        <v>30</v>
      </c>
      <c r="B1221" s="108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5">
        <v>1</v>
      </c>
      <c r="B1225" s="108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5">
        <v>2</v>
      </c>
      <c r="B1226" s="108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5">
        <v>3</v>
      </c>
      <c r="B1227" s="108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5">
        <v>4</v>
      </c>
      <c r="B1228" s="108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5">
        <v>5</v>
      </c>
      <c r="B1229" s="108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5">
        <v>6</v>
      </c>
      <c r="B1230" s="108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5">
        <v>7</v>
      </c>
      <c r="B1231" s="108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5">
        <v>8</v>
      </c>
      <c r="B1232" s="108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5">
        <v>9</v>
      </c>
      <c r="B1233" s="108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5">
        <v>10</v>
      </c>
      <c r="B1234" s="108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5">
        <v>11</v>
      </c>
      <c r="B1235" s="108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5">
        <v>12</v>
      </c>
      <c r="B1236" s="108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5">
        <v>13</v>
      </c>
      <c r="B1237" s="108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5">
        <v>14</v>
      </c>
      <c r="B1238" s="108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5">
        <v>15</v>
      </c>
      <c r="B1239" s="108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5">
        <v>16</v>
      </c>
      <c r="B1240" s="108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5">
        <v>17</v>
      </c>
      <c r="B1241" s="108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5">
        <v>18</v>
      </c>
      <c r="B1242" s="108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5">
        <v>19</v>
      </c>
      <c r="B1243" s="108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5">
        <v>20</v>
      </c>
      <c r="B1244" s="108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5">
        <v>21</v>
      </c>
      <c r="B1245" s="108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5">
        <v>22</v>
      </c>
      <c r="B1246" s="108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5">
        <v>23</v>
      </c>
      <c r="B1247" s="108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5">
        <v>24</v>
      </c>
      <c r="B1248" s="108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5">
        <v>25</v>
      </c>
      <c r="B1249" s="108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5">
        <v>26</v>
      </c>
      <c r="B1250" s="108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5">
        <v>27</v>
      </c>
      <c r="B1251" s="108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5">
        <v>28</v>
      </c>
      <c r="B1252" s="108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5">
        <v>29</v>
      </c>
      <c r="B1253" s="108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5">
        <v>30</v>
      </c>
      <c r="B1254" s="108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5">
        <v>1</v>
      </c>
      <c r="B1258" s="108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5">
        <v>2</v>
      </c>
      <c r="B1259" s="108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5">
        <v>3</v>
      </c>
      <c r="B1260" s="108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5">
        <v>4</v>
      </c>
      <c r="B1261" s="108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5">
        <v>5</v>
      </c>
      <c r="B1262" s="108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5">
        <v>6</v>
      </c>
      <c r="B1263" s="108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5">
        <v>7</v>
      </c>
      <c r="B1264" s="108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5">
        <v>8</v>
      </c>
      <c r="B1265" s="108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5">
        <v>9</v>
      </c>
      <c r="B1266" s="108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5">
        <v>10</v>
      </c>
      <c r="B1267" s="108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5">
        <v>11</v>
      </c>
      <c r="B1268" s="108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5">
        <v>12</v>
      </c>
      <c r="B1269" s="108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5">
        <v>13</v>
      </c>
      <c r="B1270" s="108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5">
        <v>14</v>
      </c>
      <c r="B1271" s="108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5">
        <v>15</v>
      </c>
      <c r="B1272" s="108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5">
        <v>16</v>
      </c>
      <c r="B1273" s="108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5">
        <v>17</v>
      </c>
      <c r="B1274" s="108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5">
        <v>18</v>
      </c>
      <c r="B1275" s="108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5">
        <v>19</v>
      </c>
      <c r="B1276" s="108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5">
        <v>20</v>
      </c>
      <c r="B1277" s="108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5">
        <v>21</v>
      </c>
      <c r="B1278" s="108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5">
        <v>22</v>
      </c>
      <c r="B1279" s="108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5">
        <v>23</v>
      </c>
      <c r="B1280" s="108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5">
        <v>24</v>
      </c>
      <c r="B1281" s="108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5">
        <v>25</v>
      </c>
      <c r="B1282" s="108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5">
        <v>26</v>
      </c>
      <c r="B1283" s="108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5">
        <v>27</v>
      </c>
      <c r="B1284" s="108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5">
        <v>28</v>
      </c>
      <c r="B1285" s="108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5">
        <v>29</v>
      </c>
      <c r="B1286" s="108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5">
        <v>30</v>
      </c>
      <c r="B1287" s="108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5">
        <v>1</v>
      </c>
      <c r="B1291" s="108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5">
        <v>2</v>
      </c>
      <c r="B1292" s="108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5">
        <v>3</v>
      </c>
      <c r="B1293" s="108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5">
        <v>4</v>
      </c>
      <c r="B1294" s="108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5">
        <v>5</v>
      </c>
      <c r="B1295" s="108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5">
        <v>6</v>
      </c>
      <c r="B1296" s="108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5">
        <v>7</v>
      </c>
      <c r="B1297" s="108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5">
        <v>8</v>
      </c>
      <c r="B1298" s="108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5">
        <v>9</v>
      </c>
      <c r="B1299" s="108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5">
        <v>10</v>
      </c>
      <c r="B1300" s="108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5">
        <v>11</v>
      </c>
      <c r="B1301" s="108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5">
        <v>12</v>
      </c>
      <c r="B1302" s="108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5">
        <v>13</v>
      </c>
      <c r="B1303" s="108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5">
        <v>14</v>
      </c>
      <c r="B1304" s="108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5">
        <v>15</v>
      </c>
      <c r="B1305" s="108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5">
        <v>16</v>
      </c>
      <c r="B1306" s="108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5">
        <v>17</v>
      </c>
      <c r="B1307" s="108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5">
        <v>18</v>
      </c>
      <c r="B1308" s="108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5">
        <v>19</v>
      </c>
      <c r="B1309" s="108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5">
        <v>20</v>
      </c>
      <c r="B1310" s="108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5">
        <v>21</v>
      </c>
      <c r="B1311" s="108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5">
        <v>22</v>
      </c>
      <c r="B1312" s="108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5">
        <v>23</v>
      </c>
      <c r="B1313" s="108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5">
        <v>24</v>
      </c>
      <c r="B1314" s="108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5">
        <v>25</v>
      </c>
      <c r="B1315" s="108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5">
        <v>26</v>
      </c>
      <c r="B1316" s="108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5">
        <v>27</v>
      </c>
      <c r="B1317" s="108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5">
        <v>28</v>
      </c>
      <c r="B1318" s="108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5">
        <v>29</v>
      </c>
      <c r="B1319" s="108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5">
        <v>30</v>
      </c>
      <c r="B1320" s="108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2020-09-09T00:35:00Z</cp:lastPrinted>
  <dcterms:created xsi:type="dcterms:W3CDTF">2012-03-13T00:50:25Z</dcterms:created>
  <dcterms:modified xsi:type="dcterms:W3CDTF">2020-10-02T15:07:48Z</dcterms:modified>
</cp:coreProperties>
</file>