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0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<sst xmlns="http://schemas.openxmlformats.org/spreadsheetml/2006/main" count="2923" uniqueCount="651">
  <si>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</si>
  <si>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</si>
  <si>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</si>
  <si>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</si>
  <si>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</si>
  <si>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</si>
  <si>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</si>
  <si>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</si>
  <si>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</si>
  <si>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</si>
  <si>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</si>
  <si>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</si>
  <si>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</si>
  <si>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</si>
  <si>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</si>
  <si>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</si>
  <si>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</si>
  <si>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</si>
  <si>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</si>
  <si>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</si>
  <si>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</si>
  <si>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</si>
  <si>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</si>
  <si>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</si>
  <si>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</si>
  <si>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</si>
  <si>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</si>
  <si>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</si>
  <si>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</si>
  <si>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</si>
  <si>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</si>
  <si>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</si>
  <si>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</si>
  <si>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</si>
  <si>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</si>
  <si>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</si>
  <si>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</si>
  <si>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</si>
  <si>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</si>
  <si>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</si>
  <si>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</si>
  <si>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</si>
  <si>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</si>
  <si>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</si>
  <si>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</si>
  <si>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</si>
  <si>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</si>
  <si>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</si>
  <si>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</si>
  <si>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</si>
  <si>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</si>
  <si>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</si>
  <si>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</si>
  <si>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</si>
  <si>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</si>
  <si>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</si>
  <si>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</si>
  <si>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</si>
  <si>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</si>
  <si>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</si>
  <si>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</si>
  <si>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</si>
  <si>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</si>
  <si>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</si>
  <si>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</si>
  <si>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</si>
  <si>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</si>
  <si>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</si>
  <si>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</si>
  <si>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</si>
  <si>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</si>
  <si>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</si>
  <si>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</si>
  <si>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</si>
  <si>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</si>
  <si>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</si>
  <si>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</si>
  <si>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</si>
  <si>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</si>
  <si>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</si>
  <si>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</si>
  <si>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</si>
  <si>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</si>
  <si>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</si>
  <si>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</si>
  <si>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</si>
  <si>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</si>
  <si>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</si>
  <si>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</si>
  <si>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</si>
  <si>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</si>
  <si>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</si>
  <si>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</si>
  <si>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</si>
  <si>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</si>
  <si>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</si>
  <si>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</si>
  <si>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</si>
  <si>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</si>
  <si>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</si>
  <si>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</si>
  <si>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</si>
  <si>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</si>
  <si>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</si>
  <si>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</si>
  <si>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</si>
  <si>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</si>
  <si>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</si>
  <si>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</si>
  <si>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</si>
  <si>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</si>
  <si>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</si>
  <si>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</si>
  <si>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</si>
  <si>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</si>
  <si>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</si>
  <si>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</si>
  <si>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</si>
  <si>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</si>
  <si>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</si>
  <si>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</si>
  <si>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</si>
  <si>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</si>
  <si>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</si>
  <si>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</si>
  <si>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</si>
  <si>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</si>
  <si>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</si>
  <si>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</si>
  <si>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</si>
  <si>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</si>
  <si>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</si>
  <si>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</si>
  <si>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</si>
  <si>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</si>
  <si>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</si>
  <si>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</si>
  <si>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</si>
  <si>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</si>
  <si>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</si>
  <si>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</si>
  <si>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</si>
  <si>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</si>
  <si>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</si>
  <si>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</si>
  <si>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</si>
  <si>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</si>
  <si>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</si>
  <si>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</si>
  <si>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</si>
  <si>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</si>
  <si>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</si>
  <si>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</si>
  <si>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</si>
  <si>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</si>
  <si>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</si>
  <si>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</si>
  <si>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</si>
  <si>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</si>
  <si>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</si>
  <si>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</si>
  <si>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</si>
  <si>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</si>
  <si>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</si>
  <si>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</si>
  <si>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</si>
  <si>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</si>
  <si>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</si>
  <si>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</si>
  <si>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</si>
  <si>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</si>
  <si>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</si>
  <si>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</si>
  <si>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</si>
  <si>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</si>
  <si>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</si>
  <si>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</si>
  <si>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</si>
  <si>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</si>
  <si>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</si>
  <si>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</si>
  <si>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</si>
  <si>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</si>
  <si>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</si>
  <si>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</si>
  <si>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</si>
  <si>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</si>
  <si>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</si>
  <si>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</si>
  <si>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</si>
  <si>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</si>
  <si>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</si>
  <si>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</si>
  <si>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</si>
  <si>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</si>
  <si>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</si>
  <si>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</si>
  <si>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</si>
  <si>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</si>
  <si>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</si>
  <si>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</si>
  <si>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</si>
  <si>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</si>
  <si>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</si>
  <si>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</si>
  <si>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</si>
  <si>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</si>
  <si>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</si>
  <si>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</si>
  <si>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</si>
  <si>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</si>
  <si>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</si>
  <si>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</si>
  <si>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</si>
  <si>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</si>
  <si>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</si>
  <si>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</si>
  <si>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</si>
  <si>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</si>
  <si>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</si>
  <si>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</si>
  <si>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</si>
  <si>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</si>
  <si>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</si>
  <si>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</si>
  <si>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</si>
  <si>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</si>
  <si>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</si>
  <si>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</si>
  <si>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</si>
  <si>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</si>
  <si>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</si>
  <si>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</si>
  <si>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</si>
  <si>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</si>
  <si>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</si>
  <si>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</si>
  <si>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</si>
  <si>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</si>
  <si>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</si>
  <si>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</si>
  <si>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</si>
  <si>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</si>
  <si>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</si>
  <si>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</si>
  <si>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</si>
  <si>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</si>
  <si>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</si>
  <si>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</si>
  <si>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</si>
  <si>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</si>
  <si>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</si>
  <si>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</si>
  <si>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</si>
  <si>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</si>
  <si>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</si>
  <si>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</si>
  <si>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</si>
  <si>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</si>
  <si>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</si>
  <si>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</si>
  <si>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</si>
  <si>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</si>
  <si>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</si>
  <si>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</si>
  <si>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</si>
  <si>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</si>
  <si>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</si>
  <si>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</si>
  <si>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</si>
  <si>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</si>
  <si>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</si>
  <si>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</si>
  <si>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</si>
  <si>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</si>
  <si>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</si>
  <si>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</si>
  <si>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</si>
  <si>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</si>
  <si>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</si>
  <si>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</si>
  <si>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</si>
  <si>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</si>
  <si>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</si>
  <si>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</si>
  <si>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</si>
  <si>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</si>
  <si>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</si>
  <si>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</si>
  <si>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</si>
  <si>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</si>
  <si>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</si>
  <si>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</si>
  <si>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</si>
  <si>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</si>
  <si>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</si>
  <si>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</si>
  <si>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</si>
  <si>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</si>
  <si>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</si>
  <si>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</si>
  <si>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</si>
  <si>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</si>
  <si>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</si>
  <si>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</si>
  <si>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</si>
  <si>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</si>
  <si>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</si>
  <si>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</si>
  <si>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</si>
  <si>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</si>
  <si>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</si>
  <si>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</si>
  <si>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</si>
  <si>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</si>
  <si>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</si>
  <si>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</si>
  <si>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</si>
  <si>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</si>
  <si>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</si>
  <si>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</si>
  <si>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</si>
  <si>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</si>
  <si>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</si>
  <si>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</si>
  <si>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</si>
  <si>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</si>
  <si>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</si>
  <si>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</si>
  <si>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</si>
  <si>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</si>
  <si>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</si>
  <si>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</si>
  <si>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</si>
  <si>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</si>
  <si>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</si>
  <si>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</si>
  <si>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</si>
  <si>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</si>
  <si>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</si>
  <si>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</si>
  <si>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</si>
  <si>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</si>
  <si>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</si>
  <si>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</si>
  <si>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</si>
  <si>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</si>
  <si>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</si>
  <si>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</si>
  <si>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</si>
  <si>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</si>
  <si>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</si>
  <si>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</si>
  <si>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</si>
  <si>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</si>
  <si>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</si>
  <si>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</si>
  <si>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</si>
  <si>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</si>
  <si>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</si>
  <si>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</si>
  <si>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</si>
  <si>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</si>
  <si>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</si>
  <si>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</si>
  <si>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</si>
  <si>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</si>
  <si>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</si>
  <si>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</si>
  <si>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</si>
  <si>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</si>
  <si>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</si>
  <si>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</si>
  <si>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</si>
  <si>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</si>
  <si>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</si>
  <si>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</si>
  <si>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</si>
  <si>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</si>
  <si>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</si>
  <si>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</si>
  <si>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</si>
  <si>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</si>
  <si>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</si>
  <si>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</si>
  <si>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</si>
  <si>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</si>
  <si>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</si>
  <si>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</si>
  <si>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</si>
  <si>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</si>
  <si>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</si>
  <si>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</si>
  <si>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</si>
  <si>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</si>
  <si>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</si>
  <si>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</si>
  <si>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</si>
  <si>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</si>
  <si>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</si>
  <si>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</si>
  <si>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</si>
  <si>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</si>
  <si>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</si>
  <si>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</si>
  <si>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</si>
  <si>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</si>
  <si>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</si>
  <si>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</si>
  <si>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</si>
  <si>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</si>
  <si>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</si>
  <si>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</si>
  <si>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</si>
  <si>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</si>
  <si>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</si>
  <si>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</si>
  <si>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</si>
  <si>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</si>
  <si>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</si>
  <si>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</si>
  <si>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</si>
  <si>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</si>
  <si>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</si>
  <si>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</si>
  <si>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</si>
  <si>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</si>
  <si>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</si>
  <si>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</si>
  <si>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</si>
  <si>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</si>
  <si>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</si>
  <si>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</si>
  <si>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</si>
  <si>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</si>
  <si>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</si>
  <si>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</si>
  <si>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</si>
  <si>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</si>
  <si>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</si>
  <si>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</si>
  <si>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</si>
  <si>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</si>
  <si>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</si>
  <si>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</si>
  <si>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</si>
  <si>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</si>
  <si>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</si>
  <si>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</si>
  <si>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</si>
  <si>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</si>
  <si>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</si>
  <si>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</si>
  <si>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</si>
  <si>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</si>
  <si>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</si>
  <si>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</si>
  <si>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</si>
  <si>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</si>
  <si>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</si>
  <si>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</si>
  <si>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</si>
  <si>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</si>
  <si>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</si>
  <si>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</si>
  <si>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</si>
  <si>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</si>
  <si>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</si>
  <si>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</si>
  <si>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</si>
  <si>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</si>
  <si>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</si>
  <si>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</si>
  <si>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</si>
  <si>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</si>
  <si>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</si>
  <si>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</si>
  <si>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</si>
  <si>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</si>
  <si>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</si>
  <si>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</si>
  <si>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</si>
  <si>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</si>
  <si>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</si>
  <si>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</si>
  <si>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</si>
  <si>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</si>
  <si>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</si>
  <si>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</si>
  <si>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</si>
  <si>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</si>
  <si>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</si>
  <si>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</si>
  <si>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</si>
  <si>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</si>
  <si>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</si>
  <si>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</si>
  <si>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</si>
  <si>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</si>
  <si>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</si>
  <si>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</si>
  <si>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</si>
  <si>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</si>
  <si>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</si>
  <si>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</si>
  <si>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</si>
  <si>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</si>
  <si>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</si>
  <si>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</si>
  <si>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</si>
  <si>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</si>
  <si>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</si>
  <si>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</si>
  <si>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</si>
  <si>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</si>
  <si>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</si>
  <si>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</si>
  <si>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</si>
  <si>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</si>
  <si>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</si>
  <si>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</si>
  <si>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</si>
  <si>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</si>
  <si>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</si>
  <si>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</si>
  <si>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</si>
  <si>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</si>
  <si>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</si>
  <si>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</si>
  <si>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</si>
  <si>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</si>
  <si>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</si>
  <si>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</si>
  <si>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</si>
  <si>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</si>
  <si>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</si>
  <si>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</si>
  <si>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</si>
  <si>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</si>
  <si>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</si>
  <si>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</si>
  <si>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</si>
  <si>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</si>
  <si>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</si>
  <si>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</si>
  <si>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</si>
  <si>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</si>
  <si>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</si>
  <si>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</si>
  <si>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</si>
  <si>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</si>
  <si>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</si>
  <si>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</si>
  <si>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</si>
  <si>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</si>
  <si>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</si>
  <si>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</si>
  <si>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</si>
  <si>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</si>
  <si>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</si>
  <si>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</si>
  <si>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</si>
  <si>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</si>
  <si>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</si>
  <si>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</si>
  <si>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</si>
  <si>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</si>
  <si>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教育職員免許法</t>
  </si>
  <si>
    <t>これからの学校教育を担う教員の在り方について（報告）（平成２６年１１月：中央教育審議会初等中等教育分科会教員養成部会）
規制改革実施計画（平成２９年６月２９日閣議決定）</t>
  </si>
  <si>
    <t>免許法認定講習と免許状更新講習、あるいは研修制度との相互活用により、現職教員の研修環境の充実を進めるとともに、隣接校種等の新たな免許状取得を促進し、教員配置上の効率化を図る。さらに、大学と地方公共団体が連携して、免許外教科担任の縮小・解消を図る。</t>
  </si>
  <si>
    <t>現職教員の新たな免許状取得促進のために、大学等において免許外の教科担任を解消する教科等に関する講習、小中学校免許状併有のための講習、更新講習との相互活用による講習の開発・実施を行う。</t>
  </si>
  <si>
    <t>-</t>
  </si>
  <si>
    <t>教育政策推進事業委託費</t>
  </si>
  <si>
    <t>委員等旅費</t>
  </si>
  <si>
    <t>教職員研修費</t>
  </si>
  <si>
    <t>現職教員の新たな免許状取得数向上</t>
  </si>
  <si>
    <t>件</t>
  </si>
  <si>
    <t>教員免許状授与件数等調査</t>
  </si>
  <si>
    <t>事業の委託件数</t>
  </si>
  <si>
    <t>委託費／委託件数　　　　　　　　　　　　　　</t>
    <phoneticPr fontId="5"/>
  </si>
  <si>
    <t>百万円</t>
  </si>
  <si>
    <t>百万円/件</t>
    <phoneticPr fontId="5"/>
  </si>
  <si>
    <t>26.6/13</t>
  </si>
  <si>
    <t>5.1/5</t>
  </si>
  <si>
    <t>普通免許状の専修免許状の授与件数</t>
    <phoneticPr fontId="5"/>
  </si>
  <si>
    <t>件</t>
    <phoneticPr fontId="5"/>
  </si>
  <si>
    <t>現職教員に新たな免許状を取得しやすいプログラムを開発・実施することで、上位免許である専修免許状の授与件数の増加につながり教員養成の高度化につながる。</t>
  </si>
  <si>
    <t>現職教員に新たな免許状を取得しやすいプログラムを開発・実施することで、上位免許である専修免許状の授与件数の増加につながり教員養成の高度化につながる。</t>
    <phoneticPr fontId="5"/>
  </si>
  <si>
    <t>－</t>
    <phoneticPr fontId="5"/>
  </si>
  <si>
    <t>-</t>
    <phoneticPr fontId="5"/>
  </si>
  <si>
    <t>中央教育審議会初等中等教育分科会教員養成部会「これからの学校教育を担う教員の在り方について（報告）」（Ｈ26.11）において、現職教員の小・中免許併有を促進するべきとの報告を受けている。また、規制改革実施計画（Ｈ29.6.29閣議決定）において、免許外教科担任の縮小に向けた方策について指摘を受け、指針策定や運用通知を行い、更なる縮小等を図っている。</t>
  </si>
  <si>
    <t>初等中等教育の推進のため、国が実施していくべき事業である。</t>
  </si>
  <si>
    <t>上記のとおり、「これからの学校教育を担う教員の在り方について（報告）」（平成２６年１１月）や規制改革実施計画において、報告や指摘を受けている。</t>
  </si>
  <si>
    <t>支出先が妥当なものとなるよう、公募により申請された企画案を審査委員会において審査した上で本事業の委託先を決定することとしている。</t>
  </si>
  <si>
    <t>項目で支出費目を制限している。</t>
  </si>
  <si>
    <t>国が示す基準額と同水準である。</t>
  </si>
  <si>
    <t>費目・使途について事業目的と照らし、真に必要なものに限定している。</t>
  </si>
  <si>
    <t>受講人数に見合った講習会場の確保するなどによりコスト削減を図っている。</t>
  </si>
  <si>
    <t>目標はおおむね達成している。</t>
  </si>
  <si>
    <t>各実施機関において、外部有識者を入れて、事業の見直し等を行っている。活動実績はおおむね見込みどおりとなっている。</t>
  </si>
  <si>
    <t>教師の新たな免許状の取得促進に活用されている。</t>
  </si>
  <si>
    <t>新27-0016</t>
  </si>
  <si>
    <t>0091</t>
  </si>
  <si>
    <t>0092</t>
  </si>
  <si>
    <t>文部科学省</t>
    <phoneticPr fontId="5"/>
  </si>
  <si>
    <t>○</t>
  </si>
  <si>
    <t>1　新しい時代に向けた教育政策の推進</t>
    <phoneticPr fontId="5"/>
  </si>
  <si>
    <t>1-3 魅力ある教育人材の養成・確保</t>
    <phoneticPr fontId="5"/>
  </si>
  <si>
    <t>現職教員の新たな免許状取得を促進する講習等開発事業</t>
    <phoneticPr fontId="5"/>
  </si>
  <si>
    <t>平成27年度</t>
    <phoneticPr fontId="5"/>
  </si>
  <si>
    <t>終了予定なし</t>
    <phoneticPr fontId="5"/>
  </si>
  <si>
    <t>総合教育政策局</t>
    <phoneticPr fontId="5"/>
  </si>
  <si>
    <t>教育人材政策課</t>
    <phoneticPr fontId="5"/>
  </si>
  <si>
    <t>-</t>
    <phoneticPr fontId="5"/>
  </si>
  <si>
    <t>-</t>
    <phoneticPr fontId="5"/>
  </si>
  <si>
    <t>-</t>
    <phoneticPr fontId="5"/>
  </si>
  <si>
    <t>無</t>
  </si>
  <si>
    <t>‐</t>
  </si>
  <si>
    <t>-</t>
    <phoneticPr fontId="5"/>
  </si>
  <si>
    <t>北海道教育委員会</t>
    <phoneticPr fontId="5"/>
  </si>
  <si>
    <t>千葉県教育委員会</t>
    <phoneticPr fontId="5"/>
  </si>
  <si>
    <t>学校法人　酪農学園大学</t>
    <phoneticPr fontId="5"/>
  </si>
  <si>
    <t>学校法人　東京農業大学</t>
    <phoneticPr fontId="5"/>
  </si>
  <si>
    <t>国立大学法人千葉大学</t>
    <phoneticPr fontId="5"/>
  </si>
  <si>
    <t>国立大学法人千葉大学</t>
    <phoneticPr fontId="5"/>
  </si>
  <si>
    <t>事業活動費</t>
    <phoneticPr fontId="5"/>
  </si>
  <si>
    <t>一般管理費</t>
    <phoneticPr fontId="5"/>
  </si>
  <si>
    <t>旅費、諸謝金、消耗品費、会議費、通信運搬費、雑役務費</t>
    <phoneticPr fontId="5"/>
  </si>
  <si>
    <t>免許外教科担任の縮小に必要な教科等に関する講習の開発・実施、小中学校免許状併有のための講習の開発・実施</t>
    <phoneticPr fontId="5"/>
  </si>
  <si>
    <t>免許外教科担任の縮小に必要な教科等に関する講習の開発・実施</t>
    <phoneticPr fontId="5"/>
  </si>
  <si>
    <t>更新講習等にも活用可能な講習の開発・実施</t>
    <phoneticPr fontId="5"/>
  </si>
  <si>
    <t>免許外教科担任の縮小に必要な教科等に関する講習の開発・実施</t>
    <phoneticPr fontId="5"/>
  </si>
  <si>
    <t>現職経験を活用した隣接
校種の免許状授与件数
※法令上規定されている業務のため、中間目標及び目標最終年度は設定は困難のため、「-」としている。
※令和元年度の実績は、現在調査中のため未記入。</t>
    <rPh sb="12" eb="14">
      <t>コウシュ</t>
    </rPh>
    <rPh sb="74" eb="76">
      <t>レイワ</t>
    </rPh>
    <rPh sb="76" eb="78">
      <t>ガンネン</t>
    </rPh>
    <phoneticPr fontId="5"/>
  </si>
  <si>
    <t>5.8/5</t>
    <phoneticPr fontId="5"/>
  </si>
  <si>
    <t>8.8/7</t>
    <phoneticPr fontId="5"/>
  </si>
  <si>
    <t>0092</t>
    <phoneticPr fontId="5"/>
  </si>
  <si>
    <t>規制改革実施計画（Ｈ29.6.29閣議決定）における免許外教科担任の縮小に向けた方策についての指摘を受け、免許外教科担任の縮小を推進していくこととしているが、事業の周知が不十分であった。</t>
    <phoneticPr fontId="5"/>
  </si>
  <si>
    <t>免許法認定講習の開発・実施においては、認定講習の開設者と教育委員会が連携を図り、継続的な実施につながるように進めていく。</t>
    <rPh sb="0" eb="2">
      <t>メンキョ</t>
    </rPh>
    <rPh sb="2" eb="3">
      <t>ホウ</t>
    </rPh>
    <rPh sb="3" eb="5">
      <t>ニンテイ</t>
    </rPh>
    <rPh sb="5" eb="7">
      <t>コウシュウ</t>
    </rPh>
    <rPh sb="8" eb="10">
      <t>カイハツ</t>
    </rPh>
    <rPh sb="11" eb="13">
      <t>ジッシ</t>
    </rPh>
    <rPh sb="19" eb="21">
      <t>ニンテイ</t>
    </rPh>
    <rPh sb="21" eb="23">
      <t>コウシュウ</t>
    </rPh>
    <rPh sb="24" eb="26">
      <t>カイセツ</t>
    </rPh>
    <rPh sb="26" eb="27">
      <t>シャ</t>
    </rPh>
    <rPh sb="28" eb="30">
      <t>キョウイク</t>
    </rPh>
    <rPh sb="30" eb="33">
      <t>イインカイ</t>
    </rPh>
    <rPh sb="34" eb="36">
      <t>レンケイ</t>
    </rPh>
    <rPh sb="37" eb="38">
      <t>ハカ</t>
    </rPh>
    <rPh sb="40" eb="43">
      <t>ケイゾクテキ</t>
    </rPh>
    <rPh sb="44" eb="46">
      <t>ジッシ</t>
    </rPh>
    <rPh sb="54" eb="55">
      <t>スス</t>
    </rPh>
    <phoneticPr fontId="5"/>
  </si>
  <si>
    <t>平成２９年６月に閣議決定された規制改革実施計画において、免許外教科担任の縮小に向けた方策について指摘がなされたことを踏まえ、免許外教科担任制度の適切な運用を図ることとしている。</t>
    <rPh sb="0" eb="2">
      <t>ヘイセイ</t>
    </rPh>
    <rPh sb="4" eb="5">
      <t>ネン</t>
    </rPh>
    <rPh sb="6" eb="7">
      <t>ツキ</t>
    </rPh>
    <rPh sb="8" eb="10">
      <t>カクギ</t>
    </rPh>
    <rPh sb="10" eb="12">
      <t>ケッテイ</t>
    </rPh>
    <rPh sb="15" eb="17">
      <t>キセイ</t>
    </rPh>
    <rPh sb="17" eb="19">
      <t>カイカク</t>
    </rPh>
    <rPh sb="19" eb="21">
      <t>ジッシ</t>
    </rPh>
    <rPh sb="21" eb="23">
      <t>ケイカク</t>
    </rPh>
    <rPh sb="28" eb="30">
      <t>メンキョ</t>
    </rPh>
    <rPh sb="30" eb="31">
      <t>ガイ</t>
    </rPh>
    <rPh sb="31" eb="33">
      <t>キョウカ</t>
    </rPh>
    <rPh sb="33" eb="35">
      <t>タンニン</t>
    </rPh>
    <rPh sb="36" eb="38">
      <t>シュクショウ</t>
    </rPh>
    <rPh sb="39" eb="40">
      <t>ム</t>
    </rPh>
    <rPh sb="42" eb="44">
      <t>ホウサク</t>
    </rPh>
    <rPh sb="48" eb="50">
      <t>シテキ</t>
    </rPh>
    <rPh sb="58" eb="59">
      <t>フ</t>
    </rPh>
    <rPh sb="62" eb="64">
      <t>メンキョ</t>
    </rPh>
    <rPh sb="64" eb="65">
      <t>ガイ</t>
    </rPh>
    <rPh sb="65" eb="67">
      <t>キョウカ</t>
    </rPh>
    <rPh sb="67" eb="69">
      <t>タンニン</t>
    </rPh>
    <rPh sb="69" eb="70">
      <t>セイ</t>
    </rPh>
    <rPh sb="70" eb="71">
      <t>ド</t>
    </rPh>
    <rPh sb="72" eb="74">
      <t>テキセツ</t>
    </rPh>
    <rPh sb="75" eb="77">
      <t>ウンヨウ</t>
    </rPh>
    <rPh sb="78" eb="79">
      <t>ハカ</t>
    </rPh>
    <phoneticPr fontId="5"/>
  </si>
  <si>
    <t>-</t>
    <phoneticPr fontId="5"/>
  </si>
  <si>
    <t>諸謝金</t>
    <phoneticPr fontId="5"/>
  </si>
  <si>
    <t>職員旅費</t>
    <rPh sb="0" eb="2">
      <t>ショクイン</t>
    </rPh>
    <rPh sb="2" eb="4">
      <t>リョヒ</t>
    </rPh>
    <phoneticPr fontId="5"/>
  </si>
  <si>
    <t>※金額は単位未満四捨五入して記載していることから、合計が一致しない場合がある。</t>
    <phoneticPr fontId="5"/>
  </si>
  <si>
    <t>教育人材政策課長
中野　理美</t>
    <rPh sb="9" eb="11">
      <t>ナカノ</t>
    </rPh>
    <rPh sb="12" eb="14">
      <t>リミ</t>
    </rPh>
    <phoneticPr fontId="5"/>
  </si>
  <si>
    <t>-</t>
    <phoneticPr fontId="5"/>
  </si>
  <si>
    <t>-</t>
    <phoneticPr fontId="5"/>
  </si>
  <si>
    <t>外部有識者による点検対象外</t>
    <phoneticPr fontId="5"/>
  </si>
  <si>
    <t>事業内容の
一部改善</t>
  </si>
  <si>
    <t>１．事業評価の観点：この事業は、免許法認定講習や免許状更新講習等との相互活用により、現職教員の研修環境の充実を進めるとともに、隣接校種等の新たな免許状取得を促進し、教員配置上の効率化を図り、さらに免許外教科担任の縮小・解消を図る事業であり、予算執行状況の検証の観点から検証を行った。
２．所見：この事業は、令和元年度決算においても不用額が生じているが、令和２年度当初予算で既に予算の縮減を図るなど一定の見直しを実施していることから、令和３年度概算要求においても、積算単価を再検証するなど、引き続きコスト削減に努めるべきである。</t>
  </si>
  <si>
    <t>執行等改善</t>
  </si>
  <si>
    <t>所見を踏まえ、更なる事業の効率化を目指し、積算単価を再検討するなど、コスト削減に努める。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</si>
</sst>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743</xdr:row>
      <xdr:rowOff>0</xdr:rowOff>
    </xdr:from>
    <xdr:to>
      <xdr:col>46</xdr:col>
      <xdr:colOff>108863</xdr:colOff>
      <xdr:row>757</xdr:row>
      <xdr:rowOff>521754</xdr:rowOff>
    </xdr:to>
    <xdr:grpSp>
      <xdr:nvGrpSpPr>
        <xdr:cNvPr id="2" name="グループ化 1">
          <a:extLst>
            <a:ext uri="{FF2B5EF4-FFF2-40B4-BE49-F238E27FC236}">
              <a16:creationId xmlns:a16="http://schemas.microsoft.com/office/drawing/2014/main" id="{00000000-0008-0000-0000-000003000000}"/>
            </a:ext>
          </a:extLst>
        </xdr:cNvPr>
        <xdr:cNvGrpSpPr/>
      </xdr:nvGrpSpPr>
      <xdr:grpSpPr>
        <a:xfrm>
          <a:off x="1619250" y="47648813"/>
          <a:ext cx="7800301" cy="5522379"/>
          <a:chOff x="1546413" y="29628353"/>
          <a:chExt cx="7018685" cy="4946725"/>
        </a:xfrm>
      </xdr:grpSpPr>
      <xdr:grpSp>
        <xdr:nvGrpSpPr>
          <xdr:cNvPr id="3" name="Group 43">
            <a:extLst>
              <a:ext uri="{FF2B5EF4-FFF2-40B4-BE49-F238E27FC236}">
                <a16:creationId xmlns:a16="http://schemas.microsoft.com/office/drawing/2014/main" id="{00000000-0008-0000-0000-000004000000}"/>
              </a:ext>
            </a:extLst>
          </xdr:cNvPr>
          <xdr:cNvGrpSpPr>
            <a:grpSpLocks/>
          </xdr:cNvGrpSpPr>
        </xdr:nvGrpSpPr>
        <xdr:grpSpPr bwMode="auto">
          <a:xfrm>
            <a:off x="2532530" y="29628353"/>
            <a:ext cx="6032568" cy="1162050"/>
            <a:chOff x="330" y="3186"/>
            <a:chExt cx="601" cy="121"/>
          </a:xfrm>
        </xdr:grpSpPr>
        <xdr:sp macro="" textlink="">
          <xdr:nvSpPr>
            <xdr:cNvPr id="9" name="Rectangle 2">
              <a:extLst>
                <a:ext uri="{FF2B5EF4-FFF2-40B4-BE49-F238E27FC236}">
                  <a16:creationId xmlns:a16="http://schemas.microsoft.com/office/drawing/2014/main" id="{00000000-0008-0000-0000-00000A000000}"/>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3">
              <a:extLst>
                <a:ext uri="{FF2B5EF4-FFF2-40B4-BE49-F238E27FC236}">
                  <a16:creationId xmlns:a16="http://schemas.microsoft.com/office/drawing/2014/main" id="{00000000-0008-0000-0000-00000B000000}"/>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4">
              <a:extLst>
                <a:ext uri="{FF2B5EF4-FFF2-40B4-BE49-F238E27FC236}">
                  <a16:creationId xmlns:a16="http://schemas.microsoft.com/office/drawing/2014/main" id="{00000000-0008-0000-0000-00000C000000}"/>
                </a:ext>
              </a:extLst>
            </xdr:cNvPr>
            <xdr:cNvSpPr>
              <a:spLocks/>
            </xdr:cNvSpPr>
          </xdr:nvSpPr>
          <xdr:spPr bwMode="auto">
            <a:xfrm>
              <a:off x="810" y="3216"/>
              <a:ext cx="12" cy="54"/>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Rectangle 5">
              <a:extLst>
                <a:ext uri="{FF2B5EF4-FFF2-40B4-BE49-F238E27FC236}">
                  <a16:creationId xmlns:a16="http://schemas.microsoft.com/office/drawing/2014/main" id="{00000000-0008-0000-0000-00000D000000}"/>
                </a:ext>
              </a:extLst>
            </xdr:cNvPr>
            <xdr:cNvSpPr>
              <a:spLocks noChangeArrowheads="1"/>
            </xdr:cNvSpPr>
          </xdr:nvSpPr>
          <xdr:spPr bwMode="auto">
            <a:xfrm>
              <a:off x="830" y="3233"/>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4" name="Line 15">
            <a:extLst>
              <a:ext uri="{FF2B5EF4-FFF2-40B4-BE49-F238E27FC236}">
                <a16:creationId xmlns:a16="http://schemas.microsoft.com/office/drawing/2014/main" id="{00000000-0008-0000-0000-000005000000}"/>
              </a:ext>
            </a:extLst>
          </xdr:cNvPr>
          <xdr:cNvSpPr>
            <a:spLocks noChangeShapeType="1"/>
          </xdr:cNvSpPr>
        </xdr:nvSpPr>
        <xdr:spPr bwMode="auto">
          <a:xfrm>
            <a:off x="3899647" y="31903147"/>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1546413" y="32855647"/>
            <a:ext cx="5005802" cy="89647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2218766" y="32429824"/>
            <a:ext cx="3283323" cy="371475"/>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 name="大かっこ 6">
            <a:extLst>
              <a:ext uri="{FF2B5EF4-FFF2-40B4-BE49-F238E27FC236}">
                <a16:creationId xmlns:a16="http://schemas.microsoft.com/office/drawing/2014/main" id="{00000000-0008-0000-0000-000008000000}"/>
              </a:ext>
            </a:extLst>
          </xdr:cNvPr>
          <xdr:cNvSpPr/>
        </xdr:nvSpPr>
        <xdr:spPr>
          <a:xfrm>
            <a:off x="1770531" y="31141148"/>
            <a:ext cx="4336676"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大学・教育委員会等に現職教員が隣接校種の新たな免許状取得を促進する講習等の開発・実施を委託する。</a:t>
            </a:r>
          </a:p>
        </xdr:txBody>
      </xdr:sp>
      <xdr:sp macro="" textlink="">
        <xdr:nvSpPr>
          <xdr:cNvPr id="8" name="大かっこ 7">
            <a:extLst>
              <a:ext uri="{FF2B5EF4-FFF2-40B4-BE49-F238E27FC236}">
                <a16:creationId xmlns:a16="http://schemas.microsoft.com/office/drawing/2014/main" id="{00000000-0008-0000-0000-000009000000}"/>
              </a:ext>
            </a:extLst>
          </xdr:cNvPr>
          <xdr:cNvSpPr/>
        </xdr:nvSpPr>
        <xdr:spPr>
          <a:xfrm>
            <a:off x="1630536" y="33884436"/>
            <a:ext cx="5460621" cy="69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免許外教科担任の縮小に必要な教科等に関する講習</a:t>
            </a:r>
            <a:r>
              <a:rPr lang="ja-JP" altLang="en-US" sz="1100">
                <a:solidFill>
                  <a:schemeClr val="tx1"/>
                </a:solidFill>
                <a:effectLst/>
                <a:latin typeface="+mn-lt"/>
                <a:ea typeface="+mn-ea"/>
                <a:cs typeface="+mn-cs"/>
              </a:rPr>
              <a:t>、</a:t>
            </a:r>
            <a:r>
              <a:rPr lang="ja-JP" altLang="en-US"/>
              <a:t>小中学校免許状併有のための</a:t>
            </a:r>
            <a:endParaRPr lang="en-US" altLang="ja-JP"/>
          </a:p>
          <a:p>
            <a:r>
              <a:rPr lang="ja-JP" altLang="en-US"/>
              <a:t>講習、更新講習や研修にも活用可能な講習の開発・実施を行う。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20</v>
      </c>
      <c r="AT2" s="991"/>
      <c r="AU2" s="991"/>
      <c r="AV2" s="51" t="str">
        <f>IF(AW2="", "", "-")</f>
        <v/>
      </c>
      <c r="AW2" s="934"/>
      <c r="AX2" s="934"/>
    </row>
    <row r="3" spans="1:50" ht="21" customHeight="1" thickBot="1" x14ac:dyDescent="0.2">
      <c r="A3" s="889" t="s">
        <v>430</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566</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611</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609</v>
      </c>
      <c r="H5" s="862"/>
      <c r="I5" s="862"/>
      <c r="J5" s="862"/>
      <c r="K5" s="862"/>
      <c r="L5" s="862"/>
      <c r="M5" s="863" t="s">
        <v>66</v>
      </c>
      <c r="N5" s="864"/>
      <c r="O5" s="864"/>
      <c r="P5" s="864"/>
      <c r="Q5" s="864"/>
      <c r="R5" s="865"/>
      <c r="S5" s="866" t="s">
        <v>610</v>
      </c>
      <c r="T5" s="862"/>
      <c r="U5" s="862"/>
      <c r="V5" s="862"/>
      <c r="W5" s="862"/>
      <c r="X5" s="867"/>
      <c r="Y5" s="718" t="s">
        <v>3</v>
      </c>
      <c r="Z5" s="566"/>
      <c r="AA5" s="566"/>
      <c r="AB5" s="566"/>
      <c r="AC5" s="566"/>
      <c r="AD5" s="567"/>
      <c r="AE5" s="719" t="s">
        <v>612</v>
      </c>
      <c r="AF5" s="719"/>
      <c r="AG5" s="719"/>
      <c r="AH5" s="719"/>
      <c r="AI5" s="719"/>
      <c r="AJ5" s="719"/>
      <c r="AK5" s="719"/>
      <c r="AL5" s="719"/>
      <c r="AM5" s="719"/>
      <c r="AN5" s="719"/>
      <c r="AO5" s="719"/>
      <c r="AP5" s="720"/>
      <c r="AQ5" s="721" t="s">
        <v>643</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567</v>
      </c>
      <c r="H7" s="522"/>
      <c r="I7" s="522"/>
      <c r="J7" s="522"/>
      <c r="K7" s="522"/>
      <c r="L7" s="522"/>
      <c r="M7" s="522"/>
      <c r="N7" s="522"/>
      <c r="O7" s="522"/>
      <c r="P7" s="522"/>
      <c r="Q7" s="522"/>
      <c r="R7" s="522"/>
      <c r="S7" s="522"/>
      <c r="T7" s="522"/>
      <c r="U7" s="522"/>
      <c r="V7" s="522"/>
      <c r="W7" s="522"/>
      <c r="X7" s="523"/>
      <c r="Y7" s="945" t="s">
        <v>394</v>
      </c>
      <c r="Z7" s="466"/>
      <c r="AA7" s="466"/>
      <c r="AB7" s="466"/>
      <c r="AC7" s="466"/>
      <c r="AD7" s="946"/>
      <c r="AE7" s="935" t="s">
        <v>568</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0.75" customHeight="1" x14ac:dyDescent="0.15">
      <c r="A10" s="680" t="s">
        <v>30</v>
      </c>
      <c r="B10" s="681"/>
      <c r="C10" s="681"/>
      <c r="D10" s="681"/>
      <c r="E10" s="681"/>
      <c r="F10" s="681"/>
      <c r="G10" s="775" t="s">
        <v>570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397</v>
      </c>
      <c r="Q12" s="439"/>
      <c r="R12" s="439"/>
      <c r="S12" s="439"/>
      <c r="T12" s="439"/>
      <c r="U12" s="439"/>
      <c r="V12" s="440"/>
      <c r="W12" s="438" t="s">
        <v>417</v>
      </c>
      <c r="X12" s="439"/>
      <c r="Y12" s="439"/>
      <c r="Z12" s="439"/>
      <c r="AA12" s="439"/>
      <c r="AB12" s="439"/>
      <c r="AC12" s="440"/>
      <c r="AD12" s="438" t="s">
        <v>424</v>
      </c>
      <c r="AE12" s="439"/>
      <c r="AF12" s="439"/>
      <c r="AG12" s="439"/>
      <c r="AH12" s="439"/>
      <c r="AI12" s="439"/>
      <c r="AJ12" s="440"/>
      <c r="AK12" s="438" t="s">
        <v>431</v>
      </c>
      <c r="AL12" s="439"/>
      <c r="AM12" s="439"/>
      <c r="AN12" s="439"/>
      <c r="AO12" s="439"/>
      <c r="AP12" s="439"/>
      <c r="AQ12" s="440"/>
      <c r="AR12" s="438" t="s">
        <v>432</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33</v>
      </c>
      <c r="Q13" s="678"/>
      <c r="R13" s="678"/>
      <c r="S13" s="678"/>
      <c r="T13" s="678"/>
      <c r="U13" s="678"/>
      <c r="V13" s="679"/>
      <c r="W13" s="677">
        <v>20.8</v>
      </c>
      <c r="X13" s="678"/>
      <c r="Y13" s="678"/>
      <c r="Z13" s="678"/>
      <c r="AA13" s="678"/>
      <c r="AB13" s="678"/>
      <c r="AC13" s="679"/>
      <c r="AD13" s="677">
        <v>16.8</v>
      </c>
      <c r="AE13" s="678"/>
      <c r="AF13" s="678"/>
      <c r="AG13" s="678"/>
      <c r="AH13" s="678"/>
      <c r="AI13" s="678"/>
      <c r="AJ13" s="679"/>
      <c r="AK13" s="677">
        <v>9.8000000000000007</v>
      </c>
      <c r="AL13" s="678"/>
      <c r="AM13" s="678"/>
      <c r="AN13" s="678"/>
      <c r="AO13" s="678"/>
      <c r="AP13" s="678"/>
      <c r="AQ13" s="679"/>
      <c r="AR13" s="942">
        <v>9.8000000000000007</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571</v>
      </c>
      <c r="Q14" s="678"/>
      <c r="R14" s="678"/>
      <c r="S14" s="678"/>
      <c r="T14" s="678"/>
      <c r="U14" s="678"/>
      <c r="V14" s="679"/>
      <c r="W14" s="677" t="s">
        <v>571</v>
      </c>
      <c r="X14" s="678"/>
      <c r="Y14" s="678"/>
      <c r="Z14" s="678"/>
      <c r="AA14" s="678"/>
      <c r="AB14" s="678"/>
      <c r="AC14" s="679"/>
      <c r="AD14" s="677" t="s">
        <v>613</v>
      </c>
      <c r="AE14" s="678"/>
      <c r="AF14" s="678"/>
      <c r="AG14" s="678"/>
      <c r="AH14" s="678"/>
      <c r="AI14" s="678"/>
      <c r="AJ14" s="679"/>
      <c r="AK14" s="677" t="s">
        <v>614</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571</v>
      </c>
      <c r="Q15" s="678"/>
      <c r="R15" s="678"/>
      <c r="S15" s="678"/>
      <c r="T15" s="678"/>
      <c r="U15" s="678"/>
      <c r="V15" s="679"/>
      <c r="W15" s="677" t="s">
        <v>571</v>
      </c>
      <c r="X15" s="678"/>
      <c r="Y15" s="678"/>
      <c r="Z15" s="678"/>
      <c r="AA15" s="678"/>
      <c r="AB15" s="678"/>
      <c r="AC15" s="679"/>
      <c r="AD15" s="677" t="s">
        <v>571</v>
      </c>
      <c r="AE15" s="678"/>
      <c r="AF15" s="678"/>
      <c r="AG15" s="678"/>
      <c r="AH15" s="678"/>
      <c r="AI15" s="678"/>
      <c r="AJ15" s="679"/>
      <c r="AK15" s="677" t="s">
        <v>614</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571</v>
      </c>
      <c r="Q16" s="678"/>
      <c r="R16" s="678"/>
      <c r="S16" s="678"/>
      <c r="T16" s="678"/>
      <c r="U16" s="678"/>
      <c r="V16" s="679"/>
      <c r="W16" s="677" t="s">
        <v>571</v>
      </c>
      <c r="X16" s="678"/>
      <c r="Y16" s="678"/>
      <c r="Z16" s="678"/>
      <c r="AA16" s="678"/>
      <c r="AB16" s="678"/>
      <c r="AC16" s="679"/>
      <c r="AD16" s="677" t="s">
        <v>571</v>
      </c>
      <c r="AE16" s="678"/>
      <c r="AF16" s="678"/>
      <c r="AG16" s="678"/>
      <c r="AH16" s="678"/>
      <c r="AI16" s="678"/>
      <c r="AJ16" s="679"/>
      <c r="AK16" s="677" t="s">
        <v>615</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571</v>
      </c>
      <c r="Q17" s="678"/>
      <c r="R17" s="678"/>
      <c r="S17" s="678"/>
      <c r="T17" s="678"/>
      <c r="U17" s="678"/>
      <c r="V17" s="679"/>
      <c r="W17" s="677" t="s">
        <v>571</v>
      </c>
      <c r="X17" s="678"/>
      <c r="Y17" s="678"/>
      <c r="Z17" s="678"/>
      <c r="AA17" s="678"/>
      <c r="AB17" s="678"/>
      <c r="AC17" s="679"/>
      <c r="AD17" s="677" t="s">
        <v>571</v>
      </c>
      <c r="AE17" s="678"/>
      <c r="AF17" s="678"/>
      <c r="AG17" s="678"/>
      <c r="AH17" s="678"/>
      <c r="AI17" s="678"/>
      <c r="AJ17" s="679"/>
      <c r="AK17" s="677" t="s">
        <v>614</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33</v>
      </c>
      <c r="Q18" s="901"/>
      <c r="R18" s="901"/>
      <c r="S18" s="901"/>
      <c r="T18" s="901"/>
      <c r="U18" s="901"/>
      <c r="V18" s="902"/>
      <c r="W18" s="900">
        <f>SUM(W13:AC17)</f>
        <v>20.8</v>
      </c>
      <c r="X18" s="901"/>
      <c r="Y18" s="901"/>
      <c r="Z18" s="901"/>
      <c r="AA18" s="901"/>
      <c r="AB18" s="901"/>
      <c r="AC18" s="902"/>
      <c r="AD18" s="900">
        <f>SUM(AD13:AJ17)</f>
        <v>16.8</v>
      </c>
      <c r="AE18" s="901"/>
      <c r="AF18" s="901"/>
      <c r="AG18" s="901"/>
      <c r="AH18" s="901"/>
      <c r="AI18" s="901"/>
      <c r="AJ18" s="902"/>
      <c r="AK18" s="900">
        <f>SUM(AK13:AQ17)</f>
        <v>9.8000000000000007</v>
      </c>
      <c r="AL18" s="901"/>
      <c r="AM18" s="901"/>
      <c r="AN18" s="901"/>
      <c r="AO18" s="901"/>
      <c r="AP18" s="901"/>
      <c r="AQ18" s="902"/>
      <c r="AR18" s="900">
        <f>SUM(AR13:AX17)</f>
        <v>9.8000000000000007</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29</v>
      </c>
      <c r="Q19" s="678"/>
      <c r="R19" s="678"/>
      <c r="S19" s="678"/>
      <c r="T19" s="678"/>
      <c r="U19" s="678"/>
      <c r="V19" s="679"/>
      <c r="W19" s="677">
        <v>7.1</v>
      </c>
      <c r="X19" s="678"/>
      <c r="Y19" s="678"/>
      <c r="Z19" s="678"/>
      <c r="AA19" s="678"/>
      <c r="AB19" s="678"/>
      <c r="AC19" s="679"/>
      <c r="AD19" s="677">
        <v>7.5</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0.87878787878787878</v>
      </c>
      <c r="Q20" s="318"/>
      <c r="R20" s="318"/>
      <c r="S20" s="318"/>
      <c r="T20" s="318"/>
      <c r="U20" s="318"/>
      <c r="V20" s="318"/>
      <c r="W20" s="318">
        <f t="shared" ref="W20" si="0">IF(W18=0, "-", SUM(W19)/W18)</f>
        <v>0.3413461538461538</v>
      </c>
      <c r="X20" s="318"/>
      <c r="Y20" s="318"/>
      <c r="Z20" s="318"/>
      <c r="AA20" s="318"/>
      <c r="AB20" s="318"/>
      <c r="AC20" s="318"/>
      <c r="AD20" s="318">
        <f t="shared" ref="AD20" si="1">IF(AD18=0, "-", SUM(AD19)/AD18)</f>
        <v>0.4464285714285714</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1"/>
      <c r="B21" s="872"/>
      <c r="C21" s="872"/>
      <c r="D21" s="872"/>
      <c r="E21" s="872"/>
      <c r="F21" s="1004"/>
      <c r="G21" s="316" t="s">
        <v>358</v>
      </c>
      <c r="H21" s="317"/>
      <c r="I21" s="317"/>
      <c r="J21" s="317"/>
      <c r="K21" s="317"/>
      <c r="L21" s="317"/>
      <c r="M21" s="317"/>
      <c r="N21" s="317"/>
      <c r="O21" s="317"/>
      <c r="P21" s="318">
        <f>IF(P19=0, "-", SUM(P19)/SUM(P13,P14))</f>
        <v>0.87878787878787878</v>
      </c>
      <c r="Q21" s="318"/>
      <c r="R21" s="318"/>
      <c r="S21" s="318"/>
      <c r="T21" s="318"/>
      <c r="U21" s="318"/>
      <c r="V21" s="318"/>
      <c r="W21" s="318">
        <f t="shared" ref="W21" si="2">IF(W19=0, "-", SUM(W19)/SUM(W13,W14))</f>
        <v>0.3413461538461538</v>
      </c>
      <c r="X21" s="318"/>
      <c r="Y21" s="318"/>
      <c r="Z21" s="318"/>
      <c r="AA21" s="318"/>
      <c r="AB21" s="318"/>
      <c r="AC21" s="318"/>
      <c r="AD21" s="318">
        <f t="shared" ref="AD21" si="3">IF(AD19=0, "-", SUM(AD19)/SUM(AD13,AD14))</f>
        <v>0.4464285714285714</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433</v>
      </c>
      <c r="B22" s="972"/>
      <c r="C22" s="972"/>
      <c r="D22" s="972"/>
      <c r="E22" s="972"/>
      <c r="F22" s="973"/>
      <c r="G22" s="1009" t="s">
        <v>337</v>
      </c>
      <c r="H22" s="221"/>
      <c r="I22" s="221"/>
      <c r="J22" s="221"/>
      <c r="K22" s="221"/>
      <c r="L22" s="221"/>
      <c r="M22" s="221"/>
      <c r="N22" s="221"/>
      <c r="O22" s="222"/>
      <c r="P22" s="960" t="s">
        <v>434</v>
      </c>
      <c r="Q22" s="221"/>
      <c r="R22" s="221"/>
      <c r="S22" s="221"/>
      <c r="T22" s="221"/>
      <c r="U22" s="221"/>
      <c r="V22" s="222"/>
      <c r="W22" s="960" t="s">
        <v>435</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572</v>
      </c>
      <c r="H23" s="1011"/>
      <c r="I23" s="1011"/>
      <c r="J23" s="1011"/>
      <c r="K23" s="1011"/>
      <c r="L23" s="1011"/>
      <c r="M23" s="1011"/>
      <c r="N23" s="1011"/>
      <c r="O23" s="1012"/>
      <c r="P23" s="942">
        <v>8.8000000000000007</v>
      </c>
      <c r="Q23" s="943"/>
      <c r="R23" s="943"/>
      <c r="S23" s="943"/>
      <c r="T23" s="943"/>
      <c r="U23" s="943"/>
      <c r="V23" s="961"/>
      <c r="W23" s="942">
        <v>9</v>
      </c>
      <c r="X23" s="943"/>
      <c r="Y23" s="943"/>
      <c r="Z23" s="943"/>
      <c r="AA23" s="943"/>
      <c r="AB23" s="943"/>
      <c r="AC23" s="961"/>
      <c r="AD23" s="981" t="s">
        <v>642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573</v>
      </c>
      <c r="H24" s="963"/>
      <c r="I24" s="963"/>
      <c r="J24" s="963"/>
      <c r="K24" s="963"/>
      <c r="L24" s="963"/>
      <c r="M24" s="963"/>
      <c r="N24" s="963"/>
      <c r="O24" s="964"/>
      <c r="P24" s="677">
        <v>0.5</v>
      </c>
      <c r="Q24" s="678"/>
      <c r="R24" s="678"/>
      <c r="S24" s="678"/>
      <c r="T24" s="678"/>
      <c r="U24" s="678"/>
      <c r="V24" s="679"/>
      <c r="W24" s="677">
        <v>0.5</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640</v>
      </c>
      <c r="H25" s="963"/>
      <c r="I25" s="963"/>
      <c r="J25" s="963"/>
      <c r="K25" s="963"/>
      <c r="L25" s="963"/>
      <c r="M25" s="963"/>
      <c r="N25" s="963"/>
      <c r="O25" s="964"/>
      <c r="P25" s="677">
        <v>0.3</v>
      </c>
      <c r="Q25" s="678"/>
      <c r="R25" s="678"/>
      <c r="S25" s="678"/>
      <c r="T25" s="678"/>
      <c r="U25" s="678"/>
      <c r="V25" s="679"/>
      <c r="W25" s="677">
        <v>0.1</v>
      </c>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641</v>
      </c>
      <c r="H26" s="963"/>
      <c r="I26" s="963"/>
      <c r="J26" s="963"/>
      <c r="K26" s="963"/>
      <c r="L26" s="963"/>
      <c r="M26" s="963"/>
      <c r="N26" s="963"/>
      <c r="O26" s="964"/>
      <c r="P26" s="677">
        <v>0.1</v>
      </c>
      <c r="Q26" s="678"/>
      <c r="R26" s="678"/>
      <c r="S26" s="678"/>
      <c r="T26" s="678"/>
      <c r="U26" s="678"/>
      <c r="V26" s="679"/>
      <c r="W26" s="677">
        <v>0.1</v>
      </c>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574</v>
      </c>
      <c r="H27" s="963"/>
      <c r="I27" s="963"/>
      <c r="J27" s="963"/>
      <c r="K27" s="963"/>
      <c r="L27" s="963"/>
      <c r="M27" s="963"/>
      <c r="N27" s="963"/>
      <c r="O27" s="964"/>
      <c r="P27" s="677">
        <v>0.1</v>
      </c>
      <c r="Q27" s="678"/>
      <c r="R27" s="678"/>
      <c r="S27" s="678"/>
      <c r="T27" s="678"/>
      <c r="U27" s="678"/>
      <c r="V27" s="679"/>
      <c r="W27" s="677">
        <v>0.1</v>
      </c>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9.8000000000000007</v>
      </c>
      <c r="Q29" s="678"/>
      <c r="R29" s="678"/>
      <c r="S29" s="678"/>
      <c r="T29" s="678"/>
      <c r="U29" s="678"/>
      <c r="V29" s="679"/>
      <c r="W29" s="992">
        <f>AR13</f>
        <v>9.8000000000000007</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397</v>
      </c>
      <c r="AF30" s="881"/>
      <c r="AG30" s="881"/>
      <c r="AH30" s="882"/>
      <c r="AI30" s="880" t="s">
        <v>419</v>
      </c>
      <c r="AJ30" s="881"/>
      <c r="AK30" s="881"/>
      <c r="AL30" s="882"/>
      <c r="AM30" s="938" t="s">
        <v>424</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571</v>
      </c>
      <c r="AR31" s="200"/>
      <c r="AS31" s="132" t="s">
        <v>236</v>
      </c>
      <c r="AT31" s="133"/>
      <c r="AU31" s="199" t="s">
        <v>571</v>
      </c>
      <c r="AV31" s="199"/>
      <c r="AW31" s="418" t="s">
        <v>181</v>
      </c>
      <c r="AX31" s="419"/>
    </row>
    <row r="32" spans="1:50" ht="36.75" customHeight="1" x14ac:dyDescent="0.15">
      <c r="A32" s="423"/>
      <c r="B32" s="421"/>
      <c r="C32" s="421"/>
      <c r="D32" s="421"/>
      <c r="E32" s="421"/>
      <c r="F32" s="422"/>
      <c r="G32" s="584" t="s">
        <v>575</v>
      </c>
      <c r="H32" s="585"/>
      <c r="I32" s="585"/>
      <c r="J32" s="585"/>
      <c r="K32" s="585"/>
      <c r="L32" s="585"/>
      <c r="M32" s="585"/>
      <c r="N32" s="585"/>
      <c r="O32" s="586"/>
      <c r="P32" s="104" t="s">
        <v>632</v>
      </c>
      <c r="Q32" s="104"/>
      <c r="R32" s="104"/>
      <c r="S32" s="104"/>
      <c r="T32" s="104"/>
      <c r="U32" s="104"/>
      <c r="V32" s="104"/>
      <c r="W32" s="104"/>
      <c r="X32" s="105"/>
      <c r="Y32" s="494" t="s">
        <v>12</v>
      </c>
      <c r="Z32" s="554"/>
      <c r="AA32" s="555"/>
      <c r="AB32" s="484" t="s">
        <v>576</v>
      </c>
      <c r="AC32" s="484"/>
      <c r="AD32" s="484"/>
      <c r="AE32" s="217">
        <v>1356</v>
      </c>
      <c r="AF32" s="218"/>
      <c r="AG32" s="218"/>
      <c r="AH32" s="218"/>
      <c r="AI32" s="217">
        <v>2152</v>
      </c>
      <c r="AJ32" s="218"/>
      <c r="AK32" s="218"/>
      <c r="AL32" s="218"/>
      <c r="AM32" s="217" t="s">
        <v>645</v>
      </c>
      <c r="AN32" s="218"/>
      <c r="AO32" s="218"/>
      <c r="AP32" s="218"/>
      <c r="AQ32" s="352" t="s">
        <v>571</v>
      </c>
      <c r="AR32" s="207"/>
      <c r="AS32" s="207"/>
      <c r="AT32" s="353"/>
      <c r="AU32" s="218" t="s">
        <v>571</v>
      </c>
      <c r="AV32" s="218"/>
      <c r="AW32" s="218"/>
      <c r="AX32" s="220"/>
    </row>
    <row r="33" spans="1:50" ht="36.7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576</v>
      </c>
      <c r="AC33" s="546"/>
      <c r="AD33" s="546"/>
      <c r="AE33" s="217">
        <v>1049</v>
      </c>
      <c r="AF33" s="218"/>
      <c r="AG33" s="218"/>
      <c r="AH33" s="218"/>
      <c r="AI33" s="217">
        <v>1180</v>
      </c>
      <c r="AJ33" s="218"/>
      <c r="AK33" s="218"/>
      <c r="AL33" s="218"/>
      <c r="AM33" s="217">
        <v>1559</v>
      </c>
      <c r="AN33" s="218"/>
      <c r="AO33" s="218"/>
      <c r="AP33" s="218"/>
      <c r="AQ33" s="352" t="s">
        <v>571</v>
      </c>
      <c r="AR33" s="207"/>
      <c r="AS33" s="207"/>
      <c r="AT33" s="353"/>
      <c r="AU33" s="218" t="s">
        <v>571</v>
      </c>
      <c r="AV33" s="218"/>
      <c r="AW33" s="218"/>
      <c r="AX33" s="220"/>
    </row>
    <row r="34" spans="1:50" ht="63"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129.30000000000001</v>
      </c>
      <c r="AF34" s="218"/>
      <c r="AG34" s="218"/>
      <c r="AH34" s="218"/>
      <c r="AI34" s="217">
        <v>182.4</v>
      </c>
      <c r="AJ34" s="218"/>
      <c r="AK34" s="218"/>
      <c r="AL34" s="218"/>
      <c r="AM34" s="217" t="s">
        <v>645</v>
      </c>
      <c r="AN34" s="218"/>
      <c r="AO34" s="218"/>
      <c r="AP34" s="218"/>
      <c r="AQ34" s="352" t="s">
        <v>571</v>
      </c>
      <c r="AR34" s="207"/>
      <c r="AS34" s="207"/>
      <c r="AT34" s="353"/>
      <c r="AU34" s="218" t="s">
        <v>571</v>
      </c>
      <c r="AV34" s="218"/>
      <c r="AW34" s="218"/>
      <c r="AX34" s="220"/>
    </row>
    <row r="35" spans="1:50" ht="23.25" customHeight="1" x14ac:dyDescent="0.15">
      <c r="A35" s="225" t="s">
        <v>385</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397</v>
      </c>
      <c r="AF37" s="244"/>
      <c r="AG37" s="244"/>
      <c r="AH37" s="245"/>
      <c r="AI37" s="243" t="s">
        <v>395</v>
      </c>
      <c r="AJ37" s="244"/>
      <c r="AK37" s="244"/>
      <c r="AL37" s="245"/>
      <c r="AM37" s="249" t="s">
        <v>424</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t="s">
        <v>571</v>
      </c>
      <c r="AR38" s="200"/>
      <c r="AS38" s="132" t="s">
        <v>236</v>
      </c>
      <c r="AT38" s="133"/>
      <c r="AU38" s="199" t="s">
        <v>571</v>
      </c>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t="s">
        <v>571</v>
      </c>
      <c r="AR39" s="207"/>
      <c r="AS39" s="207"/>
      <c r="AT39" s="353"/>
      <c r="AU39" s="218" t="s">
        <v>571</v>
      </c>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t="s">
        <v>571</v>
      </c>
      <c r="AR40" s="207"/>
      <c r="AS40" s="207"/>
      <c r="AT40" s="353"/>
      <c r="AU40" s="218" t="s">
        <v>571</v>
      </c>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t="s">
        <v>571</v>
      </c>
      <c r="AR41" s="207"/>
      <c r="AS41" s="207"/>
      <c r="AT41" s="353"/>
      <c r="AU41" s="218" t="s">
        <v>571</v>
      </c>
      <c r="AV41" s="218"/>
      <c r="AW41" s="218"/>
      <c r="AX41" s="220"/>
    </row>
    <row r="42" spans="1:50" ht="23.25" hidden="1"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397</v>
      </c>
      <c r="AF44" s="244"/>
      <c r="AG44" s="244"/>
      <c r="AH44" s="245"/>
      <c r="AI44" s="243" t="s">
        <v>395</v>
      </c>
      <c r="AJ44" s="244"/>
      <c r="AK44" s="244"/>
      <c r="AL44" s="245"/>
      <c r="AM44" s="249" t="s">
        <v>424</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397</v>
      </c>
      <c r="AF51" s="244"/>
      <c r="AG51" s="244"/>
      <c r="AH51" s="245"/>
      <c r="AI51" s="243" t="s">
        <v>395</v>
      </c>
      <c r="AJ51" s="244"/>
      <c r="AK51" s="244"/>
      <c r="AL51" s="245"/>
      <c r="AM51" s="249" t="s">
        <v>424</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397</v>
      </c>
      <c r="AF58" s="244"/>
      <c r="AG58" s="244"/>
      <c r="AH58" s="245"/>
      <c r="AI58" s="243" t="s">
        <v>395</v>
      </c>
      <c r="AJ58" s="244"/>
      <c r="AK58" s="244"/>
      <c r="AL58" s="245"/>
      <c r="AM58" s="249" t="s">
        <v>424</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374</v>
      </c>
      <c r="X70" s="311"/>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397</v>
      </c>
      <c r="AF73" s="244"/>
      <c r="AG73" s="244"/>
      <c r="AH73" s="245"/>
      <c r="AI73" s="243" t="s">
        <v>395</v>
      </c>
      <c r="AJ73" s="244"/>
      <c r="AK73" s="244"/>
      <c r="AL73" s="245"/>
      <c r="AM73" s="249" t="s">
        <v>424</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388</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436</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397</v>
      </c>
      <c r="AF100" s="563"/>
      <c r="AG100" s="563"/>
      <c r="AH100" s="564"/>
      <c r="AI100" s="562" t="s">
        <v>417</v>
      </c>
      <c r="AJ100" s="563"/>
      <c r="AK100" s="563"/>
      <c r="AL100" s="564"/>
      <c r="AM100" s="562" t="s">
        <v>424</v>
      </c>
      <c r="AN100" s="563"/>
      <c r="AO100" s="563"/>
      <c r="AP100" s="564"/>
      <c r="AQ100" s="323" t="s">
        <v>437</v>
      </c>
      <c r="AR100" s="324"/>
      <c r="AS100" s="324"/>
      <c r="AT100" s="325"/>
      <c r="AU100" s="323" t="s">
        <v>438</v>
      </c>
      <c r="AV100" s="324"/>
      <c r="AW100" s="324"/>
      <c r="AX100" s="326"/>
    </row>
    <row r="101" spans="1:60" ht="23.25" customHeight="1" x14ac:dyDescent="0.15">
      <c r="A101" s="445"/>
      <c r="B101" s="446"/>
      <c r="C101" s="446"/>
      <c r="D101" s="446"/>
      <c r="E101" s="446"/>
      <c r="F101" s="447"/>
      <c r="G101" s="104" t="s">
        <v>578</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576</v>
      </c>
      <c r="AC101" s="484"/>
      <c r="AD101" s="484"/>
      <c r="AE101" s="217">
        <v>13</v>
      </c>
      <c r="AF101" s="218"/>
      <c r="AG101" s="218"/>
      <c r="AH101" s="219"/>
      <c r="AI101" s="217">
        <v>5</v>
      </c>
      <c r="AJ101" s="218"/>
      <c r="AK101" s="218"/>
      <c r="AL101" s="219"/>
      <c r="AM101" s="217">
        <v>5</v>
      </c>
      <c r="AN101" s="218"/>
      <c r="AO101" s="218"/>
      <c r="AP101" s="219"/>
      <c r="AQ101" s="217">
        <v>2</v>
      </c>
      <c r="AR101" s="218"/>
      <c r="AS101" s="218"/>
      <c r="AT101" s="219"/>
      <c r="AU101" s="217" t="s">
        <v>644</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576</v>
      </c>
      <c r="AC102" s="484"/>
      <c r="AD102" s="484"/>
      <c r="AE102" s="441">
        <v>16</v>
      </c>
      <c r="AF102" s="441"/>
      <c r="AG102" s="441"/>
      <c r="AH102" s="441"/>
      <c r="AI102" s="441">
        <v>12</v>
      </c>
      <c r="AJ102" s="441"/>
      <c r="AK102" s="441"/>
      <c r="AL102" s="441"/>
      <c r="AM102" s="441">
        <v>10</v>
      </c>
      <c r="AN102" s="441"/>
      <c r="AO102" s="441"/>
      <c r="AP102" s="441"/>
      <c r="AQ102" s="272">
        <v>7</v>
      </c>
      <c r="AR102" s="273"/>
      <c r="AS102" s="273"/>
      <c r="AT102" s="322"/>
      <c r="AU102" s="272">
        <v>7</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397</v>
      </c>
      <c r="AF103" s="439"/>
      <c r="AG103" s="439"/>
      <c r="AH103" s="440"/>
      <c r="AI103" s="438" t="s">
        <v>395</v>
      </c>
      <c r="AJ103" s="439"/>
      <c r="AK103" s="439"/>
      <c r="AL103" s="440"/>
      <c r="AM103" s="438" t="s">
        <v>424</v>
      </c>
      <c r="AN103" s="439"/>
      <c r="AO103" s="439"/>
      <c r="AP103" s="440"/>
      <c r="AQ103" s="283" t="s">
        <v>437</v>
      </c>
      <c r="AR103" s="284"/>
      <c r="AS103" s="284"/>
      <c r="AT103" s="327"/>
      <c r="AU103" s="283" t="s">
        <v>438</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397</v>
      </c>
      <c r="AF106" s="439"/>
      <c r="AG106" s="439"/>
      <c r="AH106" s="440"/>
      <c r="AI106" s="438" t="s">
        <v>395</v>
      </c>
      <c r="AJ106" s="439"/>
      <c r="AK106" s="439"/>
      <c r="AL106" s="440"/>
      <c r="AM106" s="438" t="s">
        <v>424</v>
      </c>
      <c r="AN106" s="439"/>
      <c r="AO106" s="439"/>
      <c r="AP106" s="440"/>
      <c r="AQ106" s="283" t="s">
        <v>437</v>
      </c>
      <c r="AR106" s="284"/>
      <c r="AS106" s="284"/>
      <c r="AT106" s="327"/>
      <c r="AU106" s="283" t="s">
        <v>438</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397</v>
      </c>
      <c r="AF109" s="439"/>
      <c r="AG109" s="439"/>
      <c r="AH109" s="440"/>
      <c r="AI109" s="438" t="s">
        <v>395</v>
      </c>
      <c r="AJ109" s="439"/>
      <c r="AK109" s="439"/>
      <c r="AL109" s="440"/>
      <c r="AM109" s="438" t="s">
        <v>424</v>
      </c>
      <c r="AN109" s="439"/>
      <c r="AO109" s="439"/>
      <c r="AP109" s="440"/>
      <c r="AQ109" s="283" t="s">
        <v>437</v>
      </c>
      <c r="AR109" s="284"/>
      <c r="AS109" s="284"/>
      <c r="AT109" s="327"/>
      <c r="AU109" s="283" t="s">
        <v>438</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397</v>
      </c>
      <c r="AF112" s="439"/>
      <c r="AG112" s="439"/>
      <c r="AH112" s="440"/>
      <c r="AI112" s="438" t="s">
        <v>395</v>
      </c>
      <c r="AJ112" s="439"/>
      <c r="AK112" s="439"/>
      <c r="AL112" s="440"/>
      <c r="AM112" s="438" t="s">
        <v>424</v>
      </c>
      <c r="AN112" s="439"/>
      <c r="AO112" s="439"/>
      <c r="AP112" s="440"/>
      <c r="AQ112" s="283" t="s">
        <v>437</v>
      </c>
      <c r="AR112" s="284"/>
      <c r="AS112" s="284"/>
      <c r="AT112" s="327"/>
      <c r="AU112" s="283" t="s">
        <v>438</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397</v>
      </c>
      <c r="AF115" s="439"/>
      <c r="AG115" s="439"/>
      <c r="AH115" s="440"/>
      <c r="AI115" s="438" t="s">
        <v>395</v>
      </c>
      <c r="AJ115" s="439"/>
      <c r="AK115" s="439"/>
      <c r="AL115" s="440"/>
      <c r="AM115" s="438" t="s">
        <v>424</v>
      </c>
      <c r="AN115" s="439"/>
      <c r="AO115" s="439"/>
      <c r="AP115" s="440"/>
      <c r="AQ115" s="611" t="s">
        <v>439</v>
      </c>
      <c r="AR115" s="612"/>
      <c r="AS115" s="612"/>
      <c r="AT115" s="612"/>
      <c r="AU115" s="612"/>
      <c r="AV115" s="612"/>
      <c r="AW115" s="612"/>
      <c r="AX115" s="613"/>
    </row>
    <row r="116" spans="1:50" ht="23.25" customHeight="1" x14ac:dyDescent="0.15">
      <c r="A116" s="462"/>
      <c r="B116" s="463"/>
      <c r="C116" s="463"/>
      <c r="D116" s="463"/>
      <c r="E116" s="463"/>
      <c r="F116" s="464"/>
      <c r="G116" s="411" t="s">
        <v>579</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580</v>
      </c>
      <c r="AC116" s="486"/>
      <c r="AD116" s="487"/>
      <c r="AE116" s="441">
        <v>2</v>
      </c>
      <c r="AF116" s="441"/>
      <c r="AG116" s="441"/>
      <c r="AH116" s="441"/>
      <c r="AI116" s="441">
        <v>1</v>
      </c>
      <c r="AJ116" s="441"/>
      <c r="AK116" s="441"/>
      <c r="AL116" s="441"/>
      <c r="AM116" s="441">
        <v>1</v>
      </c>
      <c r="AN116" s="441"/>
      <c r="AO116" s="441"/>
      <c r="AP116" s="441"/>
      <c r="AQ116" s="217">
        <v>1</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581</v>
      </c>
      <c r="AC117" s="496"/>
      <c r="AD117" s="497"/>
      <c r="AE117" s="574" t="s">
        <v>582</v>
      </c>
      <c r="AF117" s="574"/>
      <c r="AG117" s="574"/>
      <c r="AH117" s="574"/>
      <c r="AI117" s="574" t="s">
        <v>583</v>
      </c>
      <c r="AJ117" s="574"/>
      <c r="AK117" s="574"/>
      <c r="AL117" s="574"/>
      <c r="AM117" s="574" t="s">
        <v>633</v>
      </c>
      <c r="AN117" s="574"/>
      <c r="AO117" s="574"/>
      <c r="AP117" s="574"/>
      <c r="AQ117" s="574" t="s">
        <v>634</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397</v>
      </c>
      <c r="AF118" s="439"/>
      <c r="AG118" s="439"/>
      <c r="AH118" s="440"/>
      <c r="AI118" s="438" t="s">
        <v>395</v>
      </c>
      <c r="AJ118" s="439"/>
      <c r="AK118" s="439"/>
      <c r="AL118" s="440"/>
      <c r="AM118" s="438" t="s">
        <v>424</v>
      </c>
      <c r="AN118" s="439"/>
      <c r="AO118" s="439"/>
      <c r="AP118" s="440"/>
      <c r="AQ118" s="611" t="s">
        <v>439</v>
      </c>
      <c r="AR118" s="612"/>
      <c r="AS118" s="612"/>
      <c r="AT118" s="612"/>
      <c r="AU118" s="612"/>
      <c r="AV118" s="612"/>
      <c r="AW118" s="612"/>
      <c r="AX118" s="613"/>
    </row>
    <row r="119" spans="1:50" ht="23.25" hidden="1" customHeight="1" x14ac:dyDescent="0.15">
      <c r="A119" s="462"/>
      <c r="B119" s="463"/>
      <c r="C119" s="463"/>
      <c r="D119" s="463"/>
      <c r="E119" s="463"/>
      <c r="F119" s="464"/>
      <c r="G119" s="411" t="s">
        <v>363</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362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397</v>
      </c>
      <c r="AF121" s="439"/>
      <c r="AG121" s="439"/>
      <c r="AH121" s="440"/>
      <c r="AI121" s="438" t="s">
        <v>395</v>
      </c>
      <c r="AJ121" s="439"/>
      <c r="AK121" s="439"/>
      <c r="AL121" s="440"/>
      <c r="AM121" s="438" t="s">
        <v>424</v>
      </c>
      <c r="AN121" s="439"/>
      <c r="AO121" s="439"/>
      <c r="AP121" s="440"/>
      <c r="AQ121" s="611" t="s">
        <v>439</v>
      </c>
      <c r="AR121" s="612"/>
      <c r="AS121" s="612"/>
      <c r="AT121" s="612"/>
      <c r="AU121" s="612"/>
      <c r="AV121" s="612"/>
      <c r="AW121" s="612"/>
      <c r="AX121" s="613"/>
    </row>
    <row r="122" spans="1:50" ht="23.25" hidden="1" customHeight="1" x14ac:dyDescent="0.15">
      <c r="A122" s="462"/>
      <c r="B122" s="463"/>
      <c r="C122" s="463"/>
      <c r="D122" s="463"/>
      <c r="E122" s="463"/>
      <c r="F122" s="464"/>
      <c r="G122" s="411" t="s">
        <v>364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362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397</v>
      </c>
      <c r="AF124" s="439"/>
      <c r="AG124" s="439"/>
      <c r="AH124" s="440"/>
      <c r="AI124" s="438" t="s">
        <v>395</v>
      </c>
      <c r="AJ124" s="439"/>
      <c r="AK124" s="439"/>
      <c r="AL124" s="440"/>
      <c r="AM124" s="438" t="s">
        <v>424</v>
      </c>
      <c r="AN124" s="439"/>
      <c r="AO124" s="439"/>
      <c r="AP124" s="440"/>
      <c r="AQ124" s="611" t="s">
        <v>439</v>
      </c>
      <c r="AR124" s="612"/>
      <c r="AS124" s="612"/>
      <c r="AT124" s="612"/>
      <c r="AU124" s="612"/>
      <c r="AV124" s="612"/>
      <c r="AW124" s="612"/>
      <c r="AX124" s="613"/>
    </row>
    <row r="125" spans="1:50" ht="23.25" hidden="1" customHeight="1" x14ac:dyDescent="0.15">
      <c r="A125" s="462"/>
      <c r="B125" s="463"/>
      <c r="C125" s="463"/>
      <c r="D125" s="463"/>
      <c r="E125" s="463"/>
      <c r="F125" s="464"/>
      <c r="G125" s="411" t="s">
        <v>364</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362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397</v>
      </c>
      <c r="AF127" s="439"/>
      <c r="AG127" s="439"/>
      <c r="AH127" s="440"/>
      <c r="AI127" s="438" t="s">
        <v>395</v>
      </c>
      <c r="AJ127" s="439"/>
      <c r="AK127" s="439"/>
      <c r="AL127" s="440"/>
      <c r="AM127" s="438" t="s">
        <v>424</v>
      </c>
      <c r="AN127" s="439"/>
      <c r="AO127" s="439"/>
      <c r="AP127" s="440"/>
      <c r="AQ127" s="611" t="s">
        <v>439</v>
      </c>
      <c r="AR127" s="612"/>
      <c r="AS127" s="612"/>
      <c r="AT127" s="612"/>
      <c r="AU127" s="612"/>
      <c r="AV127" s="612"/>
      <c r="AW127" s="612"/>
      <c r="AX127" s="613"/>
    </row>
    <row r="128" spans="1:50" ht="23.25" hidden="1" customHeight="1" x14ac:dyDescent="0.15">
      <c r="A128" s="462"/>
      <c r="B128" s="463"/>
      <c r="C128" s="463"/>
      <c r="D128" s="463"/>
      <c r="E128" s="463"/>
      <c r="F128" s="464"/>
      <c r="G128" s="411" t="s">
        <v>364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362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412</v>
      </c>
      <c r="B130" s="185"/>
      <c r="C130" s="184" t="s">
        <v>239</v>
      </c>
      <c r="D130" s="185"/>
      <c r="E130" s="169" t="s">
        <v>268</v>
      </c>
      <c r="F130" s="170"/>
      <c r="G130" s="32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413</v>
      </c>
      <c r="AR133" s="199"/>
      <c r="AS133" s="132" t="s">
        <v>236</v>
      </c>
      <c r="AT133" s="133"/>
      <c r="AU133" s="345" t="s">
        <v>413</v>
      </c>
      <c r="AV133" s="200"/>
      <c r="AW133" s="132" t="s">
        <v>181</v>
      </c>
      <c r="AX133" s="195"/>
    </row>
    <row r="134" spans="1:50" ht="39.75" customHeight="1" x14ac:dyDescent="0.15">
      <c r="A134" s="189"/>
      <c r="B134" s="186"/>
      <c r="C134" s="180"/>
      <c r="D134" s="186"/>
      <c r="E134" s="180"/>
      <c r="F134" s="181"/>
      <c r="G134" s="295" t="s">
        <v>584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585</v>
      </c>
      <c r="AC134" s="205"/>
      <c r="AD134" s="205"/>
      <c r="AE134" s="319">
        <v>12979</v>
      </c>
      <c r="AF134" s="207"/>
      <c r="AG134" s="207"/>
      <c r="AH134" s="207"/>
      <c r="AI134" s="319">
        <v>12896</v>
      </c>
      <c r="AJ134" s="207"/>
      <c r="AK134" s="207"/>
      <c r="AL134" s="207"/>
      <c r="AM134" s="319" t="s">
        <v>564</v>
      </c>
      <c r="AN134" s="207"/>
      <c r="AO134" s="207"/>
      <c r="AP134" s="207"/>
      <c r="AQ134" s="319" t="s">
        <v>413</v>
      </c>
      <c r="AR134" s="207"/>
      <c r="AS134" s="207"/>
      <c r="AT134" s="207"/>
      <c r="AU134" s="319" t="s">
        <v>413</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585</v>
      </c>
      <c r="AC135" s="343"/>
      <c r="AD135" s="344"/>
      <c r="AE135" s="319">
        <v>13514</v>
      </c>
      <c r="AF135" s="207"/>
      <c r="AG135" s="207"/>
      <c r="AH135" s="207"/>
      <c r="AI135" s="319">
        <v>13240</v>
      </c>
      <c r="AJ135" s="207"/>
      <c r="AK135" s="207"/>
      <c r="AL135" s="207"/>
      <c r="AM135" s="319">
        <v>13044</v>
      </c>
      <c r="AN135" s="207"/>
      <c r="AO135" s="207"/>
      <c r="AP135" s="207"/>
      <c r="AQ135" s="319" t="s">
        <v>413</v>
      </c>
      <c r="AR135" s="207"/>
      <c r="AS135" s="207"/>
      <c r="AT135" s="207"/>
      <c r="AU135" s="319" t="s">
        <v>413</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564</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564</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1.5" customHeight="1" x14ac:dyDescent="0.15">
      <c r="A188" s="189"/>
      <c r="B188" s="186"/>
      <c r="C188" s="180"/>
      <c r="D188" s="186"/>
      <c r="E188" s="320"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1.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564</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564</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564</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564</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397</v>
      </c>
      <c r="AF264" s="154"/>
      <c r="AG264" s="154"/>
      <c r="AH264" s="154"/>
      <c r="AI264" s="154" t="s">
        <v>395</v>
      </c>
      <c r="AJ264" s="154"/>
      <c r="AK264" s="154"/>
      <c r="AL264" s="154"/>
      <c r="AM264" s="154" t="s">
        <v>424</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t="s">
        <v>586</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427</v>
      </c>
      <c r="D430" s="955"/>
      <c r="E430" s="174" t="s">
        <v>405</v>
      </c>
      <c r="F430" s="920"/>
      <c r="G430" s="921" t="s">
        <v>255</v>
      </c>
      <c r="H430" s="122"/>
      <c r="I430" s="122"/>
      <c r="J430" s="922" t="s">
        <v>413</v>
      </c>
      <c r="K430" s="923"/>
      <c r="L430" s="923"/>
      <c r="M430" s="923"/>
      <c r="N430" s="923"/>
      <c r="O430" s="923"/>
      <c r="P430" s="923"/>
      <c r="Q430" s="923"/>
      <c r="R430" s="923"/>
      <c r="S430" s="923"/>
      <c r="T430" s="924"/>
      <c r="U430" s="925" t="s">
        <v>588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418</v>
      </c>
      <c r="AJ431" s="349"/>
      <c r="AK431" s="349"/>
      <c r="AL431" s="159"/>
      <c r="AM431" s="349" t="s">
        <v>431</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413</v>
      </c>
      <c r="AF432" s="200"/>
      <c r="AG432" s="132" t="s">
        <v>236</v>
      </c>
      <c r="AH432" s="133"/>
      <c r="AI432" s="155"/>
      <c r="AJ432" s="155"/>
      <c r="AK432" s="155"/>
      <c r="AL432" s="153"/>
      <c r="AM432" s="155"/>
      <c r="AN432" s="155"/>
      <c r="AO432" s="155"/>
      <c r="AP432" s="153"/>
      <c r="AQ432" s="610" t="s">
        <v>589</v>
      </c>
      <c r="AR432" s="200"/>
      <c r="AS432" s="132" t="s">
        <v>236</v>
      </c>
      <c r="AT432" s="133"/>
      <c r="AU432" s="610" t="s">
        <v>413</v>
      </c>
      <c r="AV432" s="200"/>
      <c r="AW432" s="132" t="s">
        <v>181</v>
      </c>
      <c r="AX432" s="195"/>
    </row>
    <row r="433" spans="1:50" ht="23.25" customHeight="1" x14ac:dyDescent="0.15">
      <c r="A433" s="189"/>
      <c r="B433" s="186"/>
      <c r="C433" s="180"/>
      <c r="D433" s="186"/>
      <c r="E433" s="354"/>
      <c r="F433" s="355"/>
      <c r="G433" s="295" t="s">
        <v>588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588</v>
      </c>
      <c r="AC433" s="213"/>
      <c r="AD433" s="213"/>
      <c r="AE433" s="416" t="s">
        <v>413</v>
      </c>
      <c r="AF433" s="207"/>
      <c r="AG433" s="207"/>
      <c r="AH433" s="207"/>
      <c r="AI433" s="416" t="s">
        <v>413</v>
      </c>
      <c r="AJ433" s="207"/>
      <c r="AK433" s="207"/>
      <c r="AL433" s="207"/>
      <c r="AM433" s="416" t="s">
        <v>564</v>
      </c>
      <c r="AN433" s="207"/>
      <c r="AO433" s="207"/>
      <c r="AP433" s="207"/>
      <c r="AQ433" s="416" t="s">
        <v>413</v>
      </c>
      <c r="AR433" s="207"/>
      <c r="AS433" s="207"/>
      <c r="AT433" s="353"/>
      <c r="AU433" s="417" t="s">
        <v>413</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588</v>
      </c>
      <c r="AC434" s="213"/>
      <c r="AD434" s="213"/>
      <c r="AE434" s="416" t="s">
        <v>413</v>
      </c>
      <c r="AF434" s="207"/>
      <c r="AG434" s="207"/>
      <c r="AH434" s="207"/>
      <c r="AI434" s="416" t="s">
        <v>413</v>
      </c>
      <c r="AJ434" s="207"/>
      <c r="AK434" s="207"/>
      <c r="AL434" s="207"/>
      <c r="AM434" s="416" t="s">
        <v>564</v>
      </c>
      <c r="AN434" s="207"/>
      <c r="AO434" s="207"/>
      <c r="AP434" s="207"/>
      <c r="AQ434" s="416" t="s">
        <v>589</v>
      </c>
      <c r="AR434" s="207"/>
      <c r="AS434" s="207"/>
      <c r="AT434" s="353"/>
      <c r="AU434" s="417" t="s">
        <v>413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413</v>
      </c>
      <c r="AF435" s="207"/>
      <c r="AG435" s="207"/>
      <c r="AH435" s="207"/>
      <c r="AI435" s="416" t="s">
        <v>413</v>
      </c>
      <c r="AJ435" s="207"/>
      <c r="AK435" s="207"/>
      <c r="AL435" s="207"/>
      <c r="AM435" s="416" t="s">
        <v>564</v>
      </c>
      <c r="AN435" s="207"/>
      <c r="AO435" s="207"/>
      <c r="AP435" s="207"/>
      <c r="AQ435" s="416" t="s">
        <v>413</v>
      </c>
      <c r="AR435" s="207"/>
      <c r="AS435" s="207"/>
      <c r="AT435" s="353"/>
      <c r="AU435" s="417" t="s">
        <v>413</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418</v>
      </c>
      <c r="AJ436" s="349"/>
      <c r="AK436" s="349"/>
      <c r="AL436" s="159"/>
      <c r="AM436" s="349" t="s">
        <v>431</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418</v>
      </c>
      <c r="AJ441" s="349"/>
      <c r="AK441" s="349"/>
      <c r="AL441" s="159"/>
      <c r="AM441" s="349" t="s">
        <v>431</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418</v>
      </c>
      <c r="AJ446" s="349"/>
      <c r="AK446" s="349"/>
      <c r="AL446" s="159"/>
      <c r="AM446" s="349" t="s">
        <v>431</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418</v>
      </c>
      <c r="AJ451" s="349"/>
      <c r="AK451" s="349"/>
      <c r="AL451" s="159"/>
      <c r="AM451" s="349" t="s">
        <v>431</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418</v>
      </c>
      <c r="AJ456" s="349"/>
      <c r="AK456" s="349"/>
      <c r="AL456" s="159"/>
      <c r="AM456" s="349" t="s">
        <v>431</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571</v>
      </c>
      <c r="AF457" s="200"/>
      <c r="AG457" s="132" t="s">
        <v>236</v>
      </c>
      <c r="AH457" s="133"/>
      <c r="AI457" s="155"/>
      <c r="AJ457" s="155"/>
      <c r="AK457" s="155"/>
      <c r="AL457" s="153"/>
      <c r="AM457" s="155"/>
      <c r="AN457" s="155"/>
      <c r="AO457" s="155"/>
      <c r="AP457" s="153"/>
      <c r="AQ457" s="610" t="s">
        <v>413</v>
      </c>
      <c r="AR457" s="200"/>
      <c r="AS457" s="132" t="s">
        <v>236</v>
      </c>
      <c r="AT457" s="133"/>
      <c r="AU457" s="345" t="s">
        <v>413</v>
      </c>
      <c r="AV457" s="200"/>
      <c r="AW457" s="132" t="s">
        <v>181</v>
      </c>
      <c r="AX457" s="195"/>
    </row>
    <row r="458" spans="1:50" ht="23.25" customHeight="1" x14ac:dyDescent="0.15">
      <c r="A458" s="189"/>
      <c r="B458" s="186"/>
      <c r="C458" s="180"/>
      <c r="D458" s="186"/>
      <c r="E458" s="354"/>
      <c r="F458" s="355"/>
      <c r="G458" s="295" t="s">
        <v>588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588</v>
      </c>
      <c r="AC458" s="213"/>
      <c r="AD458" s="213"/>
      <c r="AE458" s="416" t="s">
        <v>413</v>
      </c>
      <c r="AF458" s="207"/>
      <c r="AG458" s="207"/>
      <c r="AH458" s="207"/>
      <c r="AI458" s="416" t="s">
        <v>413</v>
      </c>
      <c r="AJ458" s="207"/>
      <c r="AK458" s="207"/>
      <c r="AL458" s="207"/>
      <c r="AM458" s="416" t="s">
        <v>564</v>
      </c>
      <c r="AN458" s="207"/>
      <c r="AO458" s="207"/>
      <c r="AP458" s="207"/>
      <c r="AQ458" s="416" t="s">
        <v>413</v>
      </c>
      <c r="AR458" s="207"/>
      <c r="AS458" s="207"/>
      <c r="AT458" s="353"/>
      <c r="AU458" s="417" t="s">
        <v>413</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588</v>
      </c>
      <c r="AC459" s="213"/>
      <c r="AD459" s="213"/>
      <c r="AE459" s="416" t="s">
        <v>413</v>
      </c>
      <c r="AF459" s="207"/>
      <c r="AG459" s="207"/>
      <c r="AH459" s="207"/>
      <c r="AI459" s="416" t="s">
        <v>413</v>
      </c>
      <c r="AJ459" s="207"/>
      <c r="AK459" s="207"/>
      <c r="AL459" s="207"/>
      <c r="AM459" s="416" t="s">
        <v>564</v>
      </c>
      <c r="AN459" s="207"/>
      <c r="AO459" s="207"/>
      <c r="AP459" s="207"/>
      <c r="AQ459" s="416" t="s">
        <v>413</v>
      </c>
      <c r="AR459" s="207"/>
      <c r="AS459" s="207"/>
      <c r="AT459" s="353"/>
      <c r="AU459" s="417" t="s">
        <v>589</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413</v>
      </c>
      <c r="AF460" s="207"/>
      <c r="AG460" s="207"/>
      <c r="AH460" s="207"/>
      <c r="AI460" s="416" t="s">
        <v>413</v>
      </c>
      <c r="AJ460" s="207"/>
      <c r="AK460" s="207"/>
      <c r="AL460" s="207"/>
      <c r="AM460" s="416" t="s">
        <v>564</v>
      </c>
      <c r="AN460" s="207"/>
      <c r="AO460" s="207"/>
      <c r="AP460" s="207"/>
      <c r="AQ460" s="416" t="s">
        <v>589</v>
      </c>
      <c r="AR460" s="207"/>
      <c r="AS460" s="207"/>
      <c r="AT460" s="353"/>
      <c r="AU460" s="417" t="s">
        <v>589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418</v>
      </c>
      <c r="AJ461" s="349"/>
      <c r="AK461" s="349"/>
      <c r="AL461" s="159"/>
      <c r="AM461" s="349" t="s">
        <v>431</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418</v>
      </c>
      <c r="AJ466" s="349"/>
      <c r="AK466" s="349"/>
      <c r="AL466" s="159"/>
      <c r="AM466" s="349" t="s">
        <v>431</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418</v>
      </c>
      <c r="AJ471" s="349"/>
      <c r="AK471" s="349"/>
      <c r="AL471" s="159"/>
      <c r="AM471" s="349" t="s">
        <v>431</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418</v>
      </c>
      <c r="AJ476" s="349"/>
      <c r="AK476" s="349"/>
      <c r="AL476" s="159"/>
      <c r="AM476" s="349" t="s">
        <v>431</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588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409</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418</v>
      </c>
      <c r="AJ485" s="349"/>
      <c r="AK485" s="349"/>
      <c r="AL485" s="159"/>
      <c r="AM485" s="349" t="s">
        <v>431</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418</v>
      </c>
      <c r="AJ490" s="349"/>
      <c r="AK490" s="349"/>
      <c r="AL490" s="159"/>
      <c r="AM490" s="349" t="s">
        <v>431</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418</v>
      </c>
      <c r="AJ495" s="349"/>
      <c r="AK495" s="349"/>
      <c r="AL495" s="159"/>
      <c r="AM495" s="349" t="s">
        <v>431</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418</v>
      </c>
      <c r="AJ500" s="349"/>
      <c r="AK500" s="349"/>
      <c r="AL500" s="159"/>
      <c r="AM500" s="349" t="s">
        <v>431</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418</v>
      </c>
      <c r="AJ505" s="349"/>
      <c r="AK505" s="349"/>
      <c r="AL505" s="159"/>
      <c r="AM505" s="349" t="s">
        <v>431</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418</v>
      </c>
      <c r="AJ510" s="349"/>
      <c r="AK510" s="349"/>
      <c r="AL510" s="159"/>
      <c r="AM510" s="349" t="s">
        <v>431</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418</v>
      </c>
      <c r="AJ515" s="349"/>
      <c r="AK515" s="349"/>
      <c r="AL515" s="159"/>
      <c r="AM515" s="349" t="s">
        <v>431</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418</v>
      </c>
      <c r="AJ520" s="349"/>
      <c r="AK520" s="349"/>
      <c r="AL520" s="159"/>
      <c r="AM520" s="349" t="s">
        <v>431</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418</v>
      </c>
      <c r="AJ525" s="349"/>
      <c r="AK525" s="349"/>
      <c r="AL525" s="159"/>
      <c r="AM525" s="349" t="s">
        <v>431</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418</v>
      </c>
      <c r="AJ530" s="349"/>
      <c r="AK530" s="349"/>
      <c r="AL530" s="159"/>
      <c r="AM530" s="349" t="s">
        <v>431</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410</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418</v>
      </c>
      <c r="AJ539" s="349"/>
      <c r="AK539" s="349"/>
      <c r="AL539" s="159"/>
      <c r="AM539" s="349" t="s">
        <v>431</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418</v>
      </c>
      <c r="AJ544" s="349"/>
      <c r="AK544" s="349"/>
      <c r="AL544" s="159"/>
      <c r="AM544" s="349" t="s">
        <v>431</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418</v>
      </c>
      <c r="AJ549" s="349"/>
      <c r="AK549" s="349"/>
      <c r="AL549" s="159"/>
      <c r="AM549" s="349" t="s">
        <v>431</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418</v>
      </c>
      <c r="AJ554" s="349"/>
      <c r="AK554" s="349"/>
      <c r="AL554" s="159"/>
      <c r="AM554" s="349" t="s">
        <v>431</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418</v>
      </c>
      <c r="AJ559" s="349"/>
      <c r="AK559" s="349"/>
      <c r="AL559" s="159"/>
      <c r="AM559" s="349" t="s">
        <v>431</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418</v>
      </c>
      <c r="AJ564" s="349"/>
      <c r="AK564" s="349"/>
      <c r="AL564" s="159"/>
      <c r="AM564" s="349" t="s">
        <v>431</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418</v>
      </c>
      <c r="AJ569" s="349"/>
      <c r="AK569" s="349"/>
      <c r="AL569" s="159"/>
      <c r="AM569" s="349" t="s">
        <v>431</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418</v>
      </c>
      <c r="AJ574" s="349"/>
      <c r="AK574" s="349"/>
      <c r="AL574" s="159"/>
      <c r="AM574" s="349" t="s">
        <v>431</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418</v>
      </c>
      <c r="AJ579" s="349"/>
      <c r="AK579" s="349"/>
      <c r="AL579" s="159"/>
      <c r="AM579" s="349" t="s">
        <v>431</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418</v>
      </c>
      <c r="AJ584" s="349"/>
      <c r="AK584" s="349"/>
      <c r="AL584" s="159"/>
      <c r="AM584" s="349" t="s">
        <v>431</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409</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418</v>
      </c>
      <c r="AJ593" s="349"/>
      <c r="AK593" s="349"/>
      <c r="AL593" s="159"/>
      <c r="AM593" s="349" t="s">
        <v>431</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418</v>
      </c>
      <c r="AJ598" s="349"/>
      <c r="AK598" s="349"/>
      <c r="AL598" s="159"/>
      <c r="AM598" s="349" t="s">
        <v>431</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418</v>
      </c>
      <c r="AJ603" s="349"/>
      <c r="AK603" s="349"/>
      <c r="AL603" s="159"/>
      <c r="AM603" s="349" t="s">
        <v>431</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418</v>
      </c>
      <c r="AJ608" s="349"/>
      <c r="AK608" s="349"/>
      <c r="AL608" s="159"/>
      <c r="AM608" s="349" t="s">
        <v>431</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418</v>
      </c>
      <c r="AJ613" s="349"/>
      <c r="AK613" s="349"/>
      <c r="AL613" s="159"/>
      <c r="AM613" s="349" t="s">
        <v>431</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418</v>
      </c>
      <c r="AJ618" s="349"/>
      <c r="AK618" s="349"/>
      <c r="AL618" s="159"/>
      <c r="AM618" s="349" t="s">
        <v>431</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418</v>
      </c>
      <c r="AJ623" s="349"/>
      <c r="AK623" s="349"/>
      <c r="AL623" s="159"/>
      <c r="AM623" s="349" t="s">
        <v>431</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418</v>
      </c>
      <c r="AJ628" s="349"/>
      <c r="AK628" s="349"/>
      <c r="AL628" s="159"/>
      <c r="AM628" s="349" t="s">
        <v>431</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418</v>
      </c>
      <c r="AJ633" s="349"/>
      <c r="AK633" s="349"/>
      <c r="AL633" s="159"/>
      <c r="AM633" s="349" t="s">
        <v>431</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418</v>
      </c>
      <c r="AJ638" s="349"/>
      <c r="AK638" s="349"/>
      <c r="AL638" s="159"/>
      <c r="AM638" s="349" t="s">
        <v>431</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410</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418</v>
      </c>
      <c r="AJ647" s="349"/>
      <c r="AK647" s="349"/>
      <c r="AL647" s="159"/>
      <c r="AM647" s="349" t="s">
        <v>431</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418</v>
      </c>
      <c r="AJ652" s="349"/>
      <c r="AK652" s="349"/>
      <c r="AL652" s="159"/>
      <c r="AM652" s="349" t="s">
        <v>431</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418</v>
      </c>
      <c r="AJ657" s="349"/>
      <c r="AK657" s="349"/>
      <c r="AL657" s="159"/>
      <c r="AM657" s="349" t="s">
        <v>431</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418</v>
      </c>
      <c r="AJ662" s="349"/>
      <c r="AK662" s="349"/>
      <c r="AL662" s="159"/>
      <c r="AM662" s="349" t="s">
        <v>431</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418</v>
      </c>
      <c r="AJ667" s="349"/>
      <c r="AK667" s="349"/>
      <c r="AL667" s="159"/>
      <c r="AM667" s="349" t="s">
        <v>431</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418</v>
      </c>
      <c r="AJ672" s="349"/>
      <c r="AK672" s="349"/>
      <c r="AL672" s="159"/>
      <c r="AM672" s="349" t="s">
        <v>431</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418</v>
      </c>
      <c r="AJ677" s="349"/>
      <c r="AK677" s="349"/>
      <c r="AL677" s="159"/>
      <c r="AM677" s="349" t="s">
        <v>431</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418</v>
      </c>
      <c r="AJ682" s="349"/>
      <c r="AK682" s="349"/>
      <c r="AL682" s="159"/>
      <c r="AM682" s="349" t="s">
        <v>431</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418</v>
      </c>
      <c r="AJ687" s="349"/>
      <c r="AK687" s="349"/>
      <c r="AL687" s="159"/>
      <c r="AM687" s="349" t="s">
        <v>431</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418</v>
      </c>
      <c r="AJ692" s="349"/>
      <c r="AK692" s="349"/>
      <c r="AL692" s="159"/>
      <c r="AM692" s="349" t="s">
        <v>431</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117"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605</v>
      </c>
      <c r="AE702" s="358"/>
      <c r="AF702" s="358"/>
      <c r="AG702" s="403" t="s">
        <v>590</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605</v>
      </c>
      <c r="AE703" s="332"/>
      <c r="AF703" s="332"/>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605</v>
      </c>
      <c r="AE704" s="804"/>
      <c r="AF704" s="804"/>
      <c r="AG704" s="167" t="s">
        <v>592</v>
      </c>
      <c r="AH704" s="107"/>
      <c r="AI704" s="107"/>
      <c r="AJ704" s="107"/>
      <c r="AK704" s="107"/>
      <c r="AL704" s="107"/>
      <c r="AM704" s="107"/>
      <c r="AN704" s="107"/>
      <c r="AO704" s="107"/>
      <c r="AP704" s="107"/>
      <c r="AQ704" s="107"/>
      <c r="AR704" s="107"/>
      <c r="AS704" s="107"/>
      <c r="AT704" s="107"/>
      <c r="AU704" s="107"/>
      <c r="AV704" s="107"/>
      <c r="AW704" s="107"/>
      <c r="AX704" s="168"/>
    </row>
    <row r="705" spans="1:50" ht="41.2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605</v>
      </c>
      <c r="AE705" s="735"/>
      <c r="AF705" s="735"/>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41.25" customHeight="1" x14ac:dyDescent="0.15">
      <c r="A706" s="662"/>
      <c r="B706" s="663"/>
      <c r="C706" s="816"/>
      <c r="D706" s="817"/>
      <c r="E706" s="750" t="s">
        <v>386</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616</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1.2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616</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41.2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605</v>
      </c>
      <c r="AE708" s="625"/>
      <c r="AF708" s="625"/>
      <c r="AG708" s="762" t="s">
        <v>594</v>
      </c>
      <c r="AH708" s="763"/>
      <c r="AI708" s="763"/>
      <c r="AJ708" s="763"/>
      <c r="AK708" s="763"/>
      <c r="AL708" s="763"/>
      <c r="AM708" s="763"/>
      <c r="AN708" s="763"/>
      <c r="AO708" s="763"/>
      <c r="AP708" s="763"/>
      <c r="AQ708" s="763"/>
      <c r="AR708" s="763"/>
      <c r="AS708" s="763"/>
      <c r="AT708" s="763"/>
      <c r="AU708" s="763"/>
      <c r="AV708" s="763"/>
      <c r="AW708" s="763"/>
      <c r="AX708" s="764"/>
    </row>
    <row r="709" spans="1:50" ht="41.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605</v>
      </c>
      <c r="AE709" s="332"/>
      <c r="AF709" s="332"/>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41.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617</v>
      </c>
      <c r="AE710" s="332"/>
      <c r="AF710" s="332"/>
      <c r="AG710" s="100" t="s">
        <v>618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605</v>
      </c>
      <c r="AE711" s="332"/>
      <c r="AF711" s="332"/>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78.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605</v>
      </c>
      <c r="AE712" s="804"/>
      <c r="AF712" s="804"/>
      <c r="AG712" s="832" t="s">
        <v>636</v>
      </c>
      <c r="AH712" s="833"/>
      <c r="AI712" s="833"/>
      <c r="AJ712" s="833"/>
      <c r="AK712" s="833"/>
      <c r="AL712" s="833"/>
      <c r="AM712" s="833"/>
      <c r="AN712" s="833"/>
      <c r="AO712" s="833"/>
      <c r="AP712" s="833"/>
      <c r="AQ712" s="833"/>
      <c r="AR712" s="833"/>
      <c r="AS712" s="833"/>
      <c r="AT712" s="833"/>
      <c r="AU712" s="833"/>
      <c r="AV712" s="833"/>
      <c r="AW712" s="833"/>
      <c r="AX712" s="834"/>
    </row>
    <row r="713" spans="1:50" ht="41.2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617</v>
      </c>
      <c r="AE713" s="332"/>
      <c r="AF713" s="683"/>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605</v>
      </c>
      <c r="AE714" s="830"/>
      <c r="AF714" s="831"/>
      <c r="AG714" s="756" t="s">
        <v>597</v>
      </c>
      <c r="AH714" s="757"/>
      <c r="AI714" s="757"/>
      <c r="AJ714" s="757"/>
      <c r="AK714" s="757"/>
      <c r="AL714" s="757"/>
      <c r="AM714" s="757"/>
      <c r="AN714" s="757"/>
      <c r="AO714" s="757"/>
      <c r="AP714" s="757"/>
      <c r="AQ714" s="757"/>
      <c r="AR714" s="757"/>
      <c r="AS714" s="757"/>
      <c r="AT714" s="757"/>
      <c r="AU714" s="757"/>
      <c r="AV714" s="757"/>
      <c r="AW714" s="757"/>
      <c r="AX714" s="758"/>
    </row>
    <row r="715" spans="1:50" ht="41.2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605</v>
      </c>
      <c r="AE715" s="625"/>
      <c r="AF715" s="676"/>
      <c r="AG715" s="762" t="s">
        <v>598</v>
      </c>
      <c r="AH715" s="763"/>
      <c r="AI715" s="763"/>
      <c r="AJ715" s="763"/>
      <c r="AK715" s="763"/>
      <c r="AL715" s="763"/>
      <c r="AM715" s="763"/>
      <c r="AN715" s="763"/>
      <c r="AO715" s="763"/>
      <c r="AP715" s="763"/>
      <c r="AQ715" s="763"/>
      <c r="AR715" s="763"/>
      <c r="AS715" s="763"/>
      <c r="AT715" s="763"/>
      <c r="AU715" s="763"/>
      <c r="AV715" s="763"/>
      <c r="AW715" s="763"/>
      <c r="AX715" s="764"/>
    </row>
    <row r="716" spans="1:50" ht="41.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617</v>
      </c>
      <c r="AE716" s="647"/>
      <c r="AF716" s="647"/>
      <c r="AG716" s="100" t="s">
        <v>571</v>
      </c>
      <c r="AH716" s="101"/>
      <c r="AI716" s="101"/>
      <c r="AJ716" s="101"/>
      <c r="AK716" s="101"/>
      <c r="AL716" s="101"/>
      <c r="AM716" s="101"/>
      <c r="AN716" s="101"/>
      <c r="AO716" s="101"/>
      <c r="AP716" s="101"/>
      <c r="AQ716" s="101"/>
      <c r="AR716" s="101"/>
      <c r="AS716" s="101"/>
      <c r="AT716" s="101"/>
      <c r="AU716" s="101"/>
      <c r="AV716" s="101"/>
      <c r="AW716" s="101"/>
      <c r="AX716" s="102"/>
    </row>
    <row r="717" spans="1:50" ht="56.2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605</v>
      </c>
      <c r="AE717" s="332"/>
      <c r="AF717" s="332"/>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41.2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605</v>
      </c>
      <c r="AE718" s="332"/>
      <c r="AF718" s="332"/>
      <c r="AG718" s="126" t="s">
        <v>600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617</v>
      </c>
      <c r="AE719" s="625"/>
      <c r="AF719" s="625"/>
      <c r="AG719" s="124" t="s">
        <v>571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1.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1.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1.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1.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1.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638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637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646</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18.5" customHeight="1" thickBot="1" x14ac:dyDescent="0.2">
      <c r="A731" s="821" t="s">
        <v>647</v>
      </c>
      <c r="B731" s="822"/>
      <c r="C731" s="822"/>
      <c r="D731" s="822"/>
      <c r="E731" s="823"/>
      <c r="F731" s="749" t="s">
        <v>648</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59.25" customHeight="1" thickBot="1" x14ac:dyDescent="0.2">
      <c r="A733" s="693" t="s">
        <v>649</v>
      </c>
      <c r="B733" s="694"/>
      <c r="C733" s="694"/>
      <c r="D733" s="694"/>
      <c r="E733" s="695"/>
      <c r="F733" s="657" t="s">
        <v>650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0.1"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408</v>
      </c>
      <c r="B737" s="210"/>
      <c r="C737" s="210"/>
      <c r="D737" s="211"/>
      <c r="E737" s="1015" t="s">
        <v>571</v>
      </c>
      <c r="F737" s="1015"/>
      <c r="G737" s="1015"/>
      <c r="H737" s="1015"/>
      <c r="I737" s="1015"/>
      <c r="J737" s="1015"/>
      <c r="K737" s="1015"/>
      <c r="L737" s="1015"/>
      <c r="M737" s="1015"/>
      <c r="N737" s="378" t="s">
        <v>403</v>
      </c>
      <c r="O737" s="378"/>
      <c r="P737" s="378"/>
      <c r="Q737" s="378"/>
      <c r="R737" s="1015" t="s">
        <v>571</v>
      </c>
      <c r="S737" s="1015"/>
      <c r="T737" s="1015"/>
      <c r="U737" s="1015"/>
      <c r="V737" s="1015"/>
      <c r="W737" s="1015"/>
      <c r="X737" s="1015"/>
      <c r="Y737" s="1015"/>
      <c r="Z737" s="1015"/>
      <c r="AA737" s="378" t="s">
        <v>402</v>
      </c>
      <c r="AB737" s="378"/>
      <c r="AC737" s="378"/>
      <c r="AD737" s="378"/>
      <c r="AE737" s="1015" t="s">
        <v>571</v>
      </c>
      <c r="AF737" s="1015"/>
      <c r="AG737" s="1015"/>
      <c r="AH737" s="1015"/>
      <c r="AI737" s="1015"/>
      <c r="AJ737" s="1015"/>
      <c r="AK737" s="1015"/>
      <c r="AL737" s="1015"/>
      <c r="AM737" s="1015"/>
      <c r="AN737" s="378" t="s">
        <v>401</v>
      </c>
      <c r="AO737" s="378"/>
      <c r="AP737" s="378"/>
      <c r="AQ737" s="378"/>
      <c r="AR737" s="1021" t="s">
        <v>571</v>
      </c>
      <c r="AS737" s="1022"/>
      <c r="AT737" s="1022"/>
      <c r="AU737" s="1022"/>
      <c r="AV737" s="1022"/>
      <c r="AW737" s="1022"/>
      <c r="AX737" s="1023"/>
      <c r="AY737" s="88"/>
      <c r="AZ737" s="88"/>
    </row>
    <row r="738" spans="1:52" ht="24.75" customHeight="1" x14ac:dyDescent="0.15">
      <c r="A738" s="1013" t="s">
        <v>400</v>
      </c>
      <c r="B738" s="210"/>
      <c r="C738" s="210"/>
      <c r="D738" s="211"/>
      <c r="E738" s="1015" t="s">
        <v>571</v>
      </c>
      <c r="F738" s="1015"/>
      <c r="G738" s="1015"/>
      <c r="H738" s="1015"/>
      <c r="I738" s="1015"/>
      <c r="J738" s="1015"/>
      <c r="K738" s="1015"/>
      <c r="L738" s="1015"/>
      <c r="M738" s="1015"/>
      <c r="N738" s="378" t="s">
        <v>399</v>
      </c>
      <c r="O738" s="378"/>
      <c r="P738" s="378"/>
      <c r="Q738" s="378"/>
      <c r="R738" s="1015" t="s">
        <v>601</v>
      </c>
      <c r="S738" s="1015"/>
      <c r="T738" s="1015"/>
      <c r="U738" s="1015"/>
      <c r="V738" s="1015"/>
      <c r="W738" s="1015"/>
      <c r="X738" s="1015"/>
      <c r="Y738" s="1015"/>
      <c r="Z738" s="1015"/>
      <c r="AA738" s="378" t="s">
        <v>398</v>
      </c>
      <c r="AB738" s="378"/>
      <c r="AC738" s="378"/>
      <c r="AD738" s="378"/>
      <c r="AE738" s="1015" t="s">
        <v>602</v>
      </c>
      <c r="AF738" s="1015"/>
      <c r="AG738" s="1015"/>
      <c r="AH738" s="1015"/>
      <c r="AI738" s="1015"/>
      <c r="AJ738" s="1015"/>
      <c r="AK738" s="1015"/>
      <c r="AL738" s="1015"/>
      <c r="AM738" s="1015"/>
      <c r="AN738" s="378" t="s">
        <v>397</v>
      </c>
      <c r="AO738" s="378"/>
      <c r="AP738" s="378"/>
      <c r="AQ738" s="378"/>
      <c r="AR738" s="1021" t="s">
        <v>603</v>
      </c>
      <c r="AS738" s="1022"/>
      <c r="AT738" s="1022"/>
      <c r="AU738" s="1022"/>
      <c r="AV738" s="1022"/>
      <c r="AW738" s="1022"/>
      <c r="AX738" s="1023"/>
    </row>
    <row r="739" spans="1:52" ht="24.75" customHeight="1" x14ac:dyDescent="0.15">
      <c r="A739" s="1013" t="s">
        <v>396</v>
      </c>
      <c r="B739" s="210"/>
      <c r="C739" s="210"/>
      <c r="D739" s="211"/>
      <c r="E739" s="1014" t="s">
        <v>635</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5" t="s">
        <v>420</v>
      </c>
      <c r="B740" s="996"/>
      <c r="C740" s="996"/>
      <c r="D740" s="997"/>
      <c r="E740" s="998" t="s">
        <v>604</v>
      </c>
      <c r="F740" s="999"/>
      <c r="G740" s="999"/>
      <c r="H740" s="92" t="str">
        <f>IF(E740="", "", "(")</f>
        <v>(</v>
      </c>
      <c r="I740" s="999"/>
      <c r="J740" s="999"/>
      <c r="K740" s="92" t="str">
        <f>IF(OR(I740="　", I740=""), "", "-")</f>
        <v/>
      </c>
      <c r="L740" s="1000">
        <v>22</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4" t="s">
        <v>389</v>
      </c>
      <c r="B741" s="635"/>
      <c r="C741" s="635"/>
      <c r="D741" s="635"/>
      <c r="E741" s="635"/>
      <c r="F741" s="63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565</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391</v>
      </c>
      <c r="B780" s="649"/>
      <c r="C780" s="649"/>
      <c r="D780" s="649"/>
      <c r="E780" s="649"/>
      <c r="F780" s="650"/>
      <c r="G780" s="615" t="s">
        <v>624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366</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40.5" customHeight="1" x14ac:dyDescent="0.15">
      <c r="A782" s="651"/>
      <c r="B782" s="652"/>
      <c r="C782" s="652"/>
      <c r="D782" s="652"/>
      <c r="E782" s="652"/>
      <c r="F782" s="653"/>
      <c r="G782" s="690" t="s">
        <v>625</v>
      </c>
      <c r="H782" s="691"/>
      <c r="I782" s="691"/>
      <c r="J782" s="691"/>
      <c r="K782" s="692"/>
      <c r="L782" s="684" t="s">
        <v>627</v>
      </c>
      <c r="M782" s="685"/>
      <c r="N782" s="685"/>
      <c r="O782" s="685"/>
      <c r="P782" s="685"/>
      <c r="Q782" s="685"/>
      <c r="R782" s="685"/>
      <c r="S782" s="685"/>
      <c r="T782" s="685"/>
      <c r="U782" s="685"/>
      <c r="V782" s="685"/>
      <c r="W782" s="685"/>
      <c r="X782" s="686"/>
      <c r="Y782" s="406">
        <v>2.1</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51" customHeight="1" x14ac:dyDescent="0.15">
      <c r="A783" s="651"/>
      <c r="B783" s="652"/>
      <c r="C783" s="652"/>
      <c r="D783" s="652"/>
      <c r="E783" s="652"/>
      <c r="F783" s="653"/>
      <c r="G783" s="626" t="s">
        <v>626</v>
      </c>
      <c r="H783" s="627"/>
      <c r="I783" s="627"/>
      <c r="J783" s="627"/>
      <c r="K783" s="628"/>
      <c r="L783" s="618"/>
      <c r="M783" s="619"/>
      <c r="N783" s="619"/>
      <c r="O783" s="619"/>
      <c r="P783" s="619"/>
      <c r="Q783" s="619"/>
      <c r="R783" s="619"/>
      <c r="S783" s="619"/>
      <c r="T783" s="619"/>
      <c r="U783" s="619"/>
      <c r="V783" s="619"/>
      <c r="W783" s="619"/>
      <c r="X783" s="620"/>
      <c r="Y783" s="621">
        <v>0.1</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7.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2.2000000000000002</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372</v>
      </c>
      <c r="AI837" s="377"/>
      <c r="AJ837" s="377"/>
      <c r="AK837" s="377"/>
      <c r="AL837" s="377" t="s">
        <v>21</v>
      </c>
      <c r="AM837" s="377"/>
      <c r="AN837" s="377"/>
      <c r="AO837" s="382"/>
      <c r="AP837" s="383" t="s">
        <v>301</v>
      </c>
      <c r="AQ837" s="383"/>
      <c r="AR837" s="383"/>
      <c r="AS837" s="383"/>
      <c r="AT837" s="383"/>
      <c r="AU837" s="383"/>
      <c r="AV837" s="383"/>
      <c r="AW837" s="383"/>
      <c r="AX837" s="383"/>
    </row>
    <row r="838" spans="1:50" ht="53.25" customHeight="1" x14ac:dyDescent="0.15">
      <c r="A838" s="389">
        <v>1</v>
      </c>
      <c r="B838" s="389">
        <v>1</v>
      </c>
      <c r="C838" s="374" t="s">
        <v>623</v>
      </c>
      <c r="D838" s="360"/>
      <c r="E838" s="360"/>
      <c r="F838" s="360"/>
      <c r="G838" s="360"/>
      <c r="H838" s="360"/>
      <c r="I838" s="360"/>
      <c r="J838" s="361">
        <v>2040005001905</v>
      </c>
      <c r="K838" s="362"/>
      <c r="L838" s="362"/>
      <c r="M838" s="362"/>
      <c r="N838" s="362"/>
      <c r="O838" s="362"/>
      <c r="P838" s="375" t="s">
        <v>630</v>
      </c>
      <c r="Q838" s="363"/>
      <c r="R838" s="363"/>
      <c r="S838" s="363"/>
      <c r="T838" s="363"/>
      <c r="U838" s="363"/>
      <c r="V838" s="363"/>
      <c r="W838" s="363"/>
      <c r="X838" s="363"/>
      <c r="Y838" s="364">
        <v>2.2000000000000002</v>
      </c>
      <c r="Z838" s="365"/>
      <c r="AA838" s="365"/>
      <c r="AB838" s="366"/>
      <c r="AC838" s="376" t="s">
        <v>381</v>
      </c>
      <c r="AD838" s="384"/>
      <c r="AE838" s="384"/>
      <c r="AF838" s="384"/>
      <c r="AG838" s="384"/>
      <c r="AH838" s="385">
        <v>5</v>
      </c>
      <c r="AI838" s="386"/>
      <c r="AJ838" s="386"/>
      <c r="AK838" s="386"/>
      <c r="AL838" s="370">
        <v>100</v>
      </c>
      <c r="AM838" s="371"/>
      <c r="AN838" s="371"/>
      <c r="AO838" s="372"/>
      <c r="AP838" s="373" t="s">
        <v>639</v>
      </c>
      <c r="AQ838" s="373"/>
      <c r="AR838" s="373"/>
      <c r="AS838" s="373"/>
      <c r="AT838" s="373"/>
      <c r="AU838" s="373"/>
      <c r="AV838" s="373"/>
      <c r="AW838" s="373"/>
      <c r="AX838" s="373"/>
    </row>
    <row r="839" spans="1:50" ht="87" customHeight="1" x14ac:dyDescent="0.15">
      <c r="A839" s="389">
        <v>2</v>
      </c>
      <c r="B839" s="389">
        <v>1</v>
      </c>
      <c r="C839" s="374" t="s">
        <v>619</v>
      </c>
      <c r="D839" s="360"/>
      <c r="E839" s="360"/>
      <c r="F839" s="360"/>
      <c r="G839" s="360"/>
      <c r="H839" s="360"/>
      <c r="I839" s="360"/>
      <c r="J839" s="361">
        <v>7000020010006</v>
      </c>
      <c r="K839" s="362"/>
      <c r="L839" s="362"/>
      <c r="M839" s="362"/>
      <c r="N839" s="362"/>
      <c r="O839" s="362"/>
      <c r="P839" s="375" t="s">
        <v>628</v>
      </c>
      <c r="Q839" s="363"/>
      <c r="R839" s="363"/>
      <c r="S839" s="363"/>
      <c r="T839" s="363"/>
      <c r="U839" s="363"/>
      <c r="V839" s="363"/>
      <c r="W839" s="363"/>
      <c r="X839" s="363"/>
      <c r="Y839" s="364">
        <v>1.8</v>
      </c>
      <c r="Z839" s="365"/>
      <c r="AA839" s="365"/>
      <c r="AB839" s="366"/>
      <c r="AC839" s="376" t="s">
        <v>381</v>
      </c>
      <c r="AD839" s="376"/>
      <c r="AE839" s="376"/>
      <c r="AF839" s="376"/>
      <c r="AG839" s="376"/>
      <c r="AH839" s="385">
        <v>5</v>
      </c>
      <c r="AI839" s="386"/>
      <c r="AJ839" s="386"/>
      <c r="AK839" s="386"/>
      <c r="AL839" s="370">
        <v>100</v>
      </c>
      <c r="AM839" s="371"/>
      <c r="AN839" s="371"/>
      <c r="AO839" s="372"/>
      <c r="AP839" s="373" t="s">
        <v>639</v>
      </c>
      <c r="AQ839" s="373"/>
      <c r="AR839" s="373"/>
      <c r="AS839" s="373"/>
      <c r="AT839" s="373"/>
      <c r="AU839" s="373"/>
      <c r="AV839" s="373"/>
      <c r="AW839" s="373"/>
      <c r="AX839" s="373"/>
    </row>
    <row r="840" spans="1:50" ht="63.75" customHeight="1" x14ac:dyDescent="0.15">
      <c r="A840" s="389">
        <v>3</v>
      </c>
      <c r="B840" s="389">
        <v>1</v>
      </c>
      <c r="C840" s="374" t="s">
        <v>620</v>
      </c>
      <c r="D840" s="360"/>
      <c r="E840" s="360"/>
      <c r="F840" s="360"/>
      <c r="G840" s="360"/>
      <c r="H840" s="360"/>
      <c r="I840" s="360"/>
      <c r="J840" s="361">
        <v>4000020120006</v>
      </c>
      <c r="K840" s="362"/>
      <c r="L840" s="362"/>
      <c r="M840" s="362"/>
      <c r="N840" s="362"/>
      <c r="O840" s="362"/>
      <c r="P840" s="375" t="s">
        <v>629</v>
      </c>
      <c r="Q840" s="363"/>
      <c r="R840" s="363"/>
      <c r="S840" s="363"/>
      <c r="T840" s="363"/>
      <c r="U840" s="363"/>
      <c r="V840" s="363"/>
      <c r="W840" s="363"/>
      <c r="X840" s="363"/>
      <c r="Y840" s="364">
        <v>1</v>
      </c>
      <c r="Z840" s="365"/>
      <c r="AA840" s="365"/>
      <c r="AB840" s="366"/>
      <c r="AC840" s="376" t="s">
        <v>381</v>
      </c>
      <c r="AD840" s="376"/>
      <c r="AE840" s="376"/>
      <c r="AF840" s="376"/>
      <c r="AG840" s="376"/>
      <c r="AH840" s="368">
        <v>5</v>
      </c>
      <c r="AI840" s="369"/>
      <c r="AJ840" s="369"/>
      <c r="AK840" s="369"/>
      <c r="AL840" s="370">
        <v>100</v>
      </c>
      <c r="AM840" s="371"/>
      <c r="AN840" s="371"/>
      <c r="AO840" s="372"/>
      <c r="AP840" s="373" t="s">
        <v>639</v>
      </c>
      <c r="AQ840" s="373"/>
      <c r="AR840" s="373"/>
      <c r="AS840" s="373"/>
      <c r="AT840" s="373"/>
      <c r="AU840" s="373"/>
      <c r="AV840" s="373"/>
      <c r="AW840" s="373"/>
      <c r="AX840" s="373"/>
    </row>
    <row r="841" spans="1:50" ht="63.75" customHeight="1" x14ac:dyDescent="0.15">
      <c r="A841" s="389">
        <v>4</v>
      </c>
      <c r="B841" s="389">
        <v>1</v>
      </c>
      <c r="C841" s="374" t="s">
        <v>621</v>
      </c>
      <c r="D841" s="360"/>
      <c r="E841" s="360"/>
      <c r="F841" s="360"/>
      <c r="G841" s="360"/>
      <c r="H841" s="360"/>
      <c r="I841" s="360"/>
      <c r="J841" s="361">
        <v>8430005005588</v>
      </c>
      <c r="K841" s="362"/>
      <c r="L841" s="362"/>
      <c r="M841" s="362"/>
      <c r="N841" s="362"/>
      <c r="O841" s="362"/>
      <c r="P841" s="375" t="s">
        <v>631</v>
      </c>
      <c r="Q841" s="363"/>
      <c r="R841" s="363"/>
      <c r="S841" s="363"/>
      <c r="T841" s="363"/>
      <c r="U841" s="363"/>
      <c r="V841" s="363"/>
      <c r="W841" s="363"/>
      <c r="X841" s="363"/>
      <c r="Y841" s="364">
        <v>0.4</v>
      </c>
      <c r="Z841" s="365"/>
      <c r="AA841" s="365"/>
      <c r="AB841" s="366"/>
      <c r="AC841" s="376" t="s">
        <v>381</v>
      </c>
      <c r="AD841" s="376"/>
      <c r="AE841" s="376"/>
      <c r="AF841" s="376"/>
      <c r="AG841" s="376"/>
      <c r="AH841" s="368">
        <v>5</v>
      </c>
      <c r="AI841" s="369"/>
      <c r="AJ841" s="369"/>
      <c r="AK841" s="369"/>
      <c r="AL841" s="370">
        <v>100</v>
      </c>
      <c r="AM841" s="371"/>
      <c r="AN841" s="371"/>
      <c r="AO841" s="372"/>
      <c r="AP841" s="373" t="s">
        <v>639</v>
      </c>
      <c r="AQ841" s="373"/>
      <c r="AR841" s="373"/>
      <c r="AS841" s="373"/>
      <c r="AT841" s="373"/>
      <c r="AU841" s="373"/>
      <c r="AV841" s="373"/>
      <c r="AW841" s="373"/>
      <c r="AX841" s="373"/>
    </row>
    <row r="842" spans="1:50" ht="63.75" customHeight="1" x14ac:dyDescent="0.15">
      <c r="A842" s="389">
        <v>5</v>
      </c>
      <c r="B842" s="389">
        <v>1</v>
      </c>
      <c r="C842" s="374" t="s">
        <v>622</v>
      </c>
      <c r="D842" s="360"/>
      <c r="E842" s="360"/>
      <c r="F842" s="360"/>
      <c r="G842" s="360"/>
      <c r="H842" s="360"/>
      <c r="I842" s="360"/>
      <c r="J842" s="361">
        <v>8010905000771</v>
      </c>
      <c r="K842" s="362"/>
      <c r="L842" s="362"/>
      <c r="M842" s="362"/>
      <c r="N842" s="362"/>
      <c r="O842" s="362"/>
      <c r="P842" s="375" t="s">
        <v>629</v>
      </c>
      <c r="Q842" s="363"/>
      <c r="R842" s="363"/>
      <c r="S842" s="363"/>
      <c r="T842" s="363"/>
      <c r="U842" s="363"/>
      <c r="V842" s="363"/>
      <c r="W842" s="363"/>
      <c r="X842" s="363"/>
      <c r="Y842" s="364">
        <v>0.3</v>
      </c>
      <c r="Z842" s="365"/>
      <c r="AA842" s="365"/>
      <c r="AB842" s="366"/>
      <c r="AC842" s="367" t="s">
        <v>381</v>
      </c>
      <c r="AD842" s="367"/>
      <c r="AE842" s="367"/>
      <c r="AF842" s="367"/>
      <c r="AG842" s="367"/>
      <c r="AH842" s="368">
        <v>5</v>
      </c>
      <c r="AI842" s="369"/>
      <c r="AJ842" s="369"/>
      <c r="AK842" s="369"/>
      <c r="AL842" s="370">
        <v>100</v>
      </c>
      <c r="AM842" s="371"/>
      <c r="AN842" s="371"/>
      <c r="AO842" s="372"/>
      <c r="AP842" s="373" t="s">
        <v>639</v>
      </c>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372</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372</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372</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372</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372</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372</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372</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hidden="1"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562</v>
      </c>
      <c r="F1103" s="388"/>
      <c r="G1103" s="388"/>
      <c r="H1103" s="388"/>
      <c r="I1103" s="388"/>
      <c r="J1103" s="361" t="s">
        <v>562</v>
      </c>
      <c r="K1103" s="362"/>
      <c r="L1103" s="362"/>
      <c r="M1103" s="362"/>
      <c r="N1103" s="362"/>
      <c r="O1103" s="362"/>
      <c r="P1103" s="398" t="s">
        <v>563</v>
      </c>
      <c r="Q1103" s="363"/>
      <c r="R1103" s="363"/>
      <c r="S1103" s="363"/>
      <c r="T1103" s="363"/>
      <c r="U1103" s="363"/>
      <c r="V1103" s="363"/>
      <c r="W1103" s="363"/>
      <c r="X1103" s="363"/>
      <c r="Y1103" s="399" t="s">
        <v>562</v>
      </c>
      <c r="Z1103" s="365"/>
      <c r="AA1103" s="365"/>
      <c r="AB1103" s="366"/>
      <c r="AC1103" s="367"/>
      <c r="AD1103" s="367"/>
      <c r="AE1103" s="367"/>
      <c r="AF1103" s="367"/>
      <c r="AG1103" s="367"/>
      <c r="AH1103" s="390" t="s">
        <v>562</v>
      </c>
      <c r="AI1103" s="369"/>
      <c r="AJ1103" s="369"/>
      <c r="AK1103" s="369"/>
      <c r="AL1103" s="391" t="s">
        <v>562</v>
      </c>
      <c r="AM1103" s="371"/>
      <c r="AN1103" s="371"/>
      <c r="AO1103" s="372"/>
      <c r="AP1103" s="392" t="s">
        <v>563</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02" max="49" man="1"/>
    <brk id="709" max="49" man="1"/>
    <brk id="735" max="49" man="1"/>
    <brk id="83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605</v>
      </c>
      <c r="M3" s="13" t="str">
        <f t="shared" ref="M3:M11" si="2">IF(L3="","",K3)</f>
        <v>文教及び科学振興</v>
      </c>
      <c r="N3" s="13" t="str">
        <f>IF(M3="",N2,IF(N2&lt;&gt;"",CONCATENATE(N2,"、",M3),M3))</f>
        <v>文教及び科学振興</v>
      </c>
      <c r="O3" s="13"/>
      <c r="P3" s="12" t="s">
        <v>75</v>
      </c>
      <c r="Q3" s="17" t="s">
        <v>605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3"/>
      <c r="Z2" s="851"/>
      <c r="AA2" s="852"/>
      <c r="AB2" s="1057" t="s">
        <v>11</v>
      </c>
      <c r="AC2" s="1058"/>
      <c r="AD2" s="1059"/>
      <c r="AE2" s="249" t="s">
        <v>397</v>
      </c>
      <c r="AF2" s="249"/>
      <c r="AG2" s="249"/>
      <c r="AH2" s="249"/>
      <c r="AI2" s="249" t="s">
        <v>395</v>
      </c>
      <c r="AJ2" s="249"/>
      <c r="AK2" s="249"/>
      <c r="AL2" s="249"/>
      <c r="AM2" s="249" t="s">
        <v>424</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4"/>
      <c r="Z3" s="1055"/>
      <c r="AA3" s="1056"/>
      <c r="AB3" s="1060"/>
      <c r="AC3" s="1061"/>
      <c r="AD3" s="1062"/>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0"/>
      <c r="I4" s="1030"/>
      <c r="J4" s="1030"/>
      <c r="K4" s="1030"/>
      <c r="L4" s="1030"/>
      <c r="M4" s="1030"/>
      <c r="N4" s="1030"/>
      <c r="O4" s="1031"/>
      <c r="P4" s="104"/>
      <c r="Q4" s="1038"/>
      <c r="R4" s="1038"/>
      <c r="S4" s="1038"/>
      <c r="T4" s="1038"/>
      <c r="U4" s="1038"/>
      <c r="V4" s="1038"/>
      <c r="W4" s="1038"/>
      <c r="X4" s="1039"/>
      <c r="Y4" s="1048" t="s">
        <v>12</v>
      </c>
      <c r="Z4" s="1049"/>
      <c r="AA4" s="1050"/>
      <c r="AB4" s="484"/>
      <c r="AC4" s="1052"/>
      <c r="AD4" s="1052"/>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2"/>
      <c r="H5" s="1033"/>
      <c r="I5" s="1033"/>
      <c r="J5" s="1033"/>
      <c r="K5" s="1033"/>
      <c r="L5" s="1033"/>
      <c r="M5" s="1033"/>
      <c r="N5" s="1033"/>
      <c r="O5" s="1034"/>
      <c r="P5" s="1040"/>
      <c r="Q5" s="1040"/>
      <c r="R5" s="1040"/>
      <c r="S5" s="1040"/>
      <c r="T5" s="1040"/>
      <c r="U5" s="1040"/>
      <c r="V5" s="1040"/>
      <c r="W5" s="1040"/>
      <c r="X5" s="1041"/>
      <c r="Y5" s="438" t="s">
        <v>54</v>
      </c>
      <c r="Z5" s="1045"/>
      <c r="AA5" s="1046"/>
      <c r="AB5" s="546"/>
      <c r="AC5" s="1051"/>
      <c r="AD5" s="1051"/>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5"/>
      <c r="H6" s="1036"/>
      <c r="I6" s="1036"/>
      <c r="J6" s="1036"/>
      <c r="K6" s="1036"/>
      <c r="L6" s="1036"/>
      <c r="M6" s="1036"/>
      <c r="N6" s="1036"/>
      <c r="O6" s="1037"/>
      <c r="P6" s="1042"/>
      <c r="Q6" s="1042"/>
      <c r="R6" s="1042"/>
      <c r="S6" s="1042"/>
      <c r="T6" s="1042"/>
      <c r="U6" s="1042"/>
      <c r="V6" s="1042"/>
      <c r="W6" s="1042"/>
      <c r="X6" s="1043"/>
      <c r="Y6" s="1044" t="s">
        <v>13</v>
      </c>
      <c r="Z6" s="1045"/>
      <c r="AA6" s="1046"/>
      <c r="AB6" s="614" t="s">
        <v>182</v>
      </c>
      <c r="AC6" s="1047"/>
      <c r="AD6" s="1047"/>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3"/>
      <c r="Z9" s="851"/>
      <c r="AA9" s="852"/>
      <c r="AB9" s="1057" t="s">
        <v>11</v>
      </c>
      <c r="AC9" s="1058"/>
      <c r="AD9" s="1059"/>
      <c r="AE9" s="249" t="s">
        <v>397</v>
      </c>
      <c r="AF9" s="249"/>
      <c r="AG9" s="249"/>
      <c r="AH9" s="249"/>
      <c r="AI9" s="249" t="s">
        <v>395</v>
      </c>
      <c r="AJ9" s="249"/>
      <c r="AK9" s="249"/>
      <c r="AL9" s="249"/>
      <c r="AM9" s="249" t="s">
        <v>424</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4"/>
      <c r="Z10" s="1055"/>
      <c r="AA10" s="1056"/>
      <c r="AB10" s="1060"/>
      <c r="AC10" s="1061"/>
      <c r="AD10" s="1062"/>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84"/>
      <c r="AC11" s="1052"/>
      <c r="AD11" s="1052"/>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2"/>
      <c r="H12" s="1033"/>
      <c r="I12" s="1033"/>
      <c r="J12" s="1033"/>
      <c r="K12" s="1033"/>
      <c r="L12" s="1033"/>
      <c r="M12" s="1033"/>
      <c r="N12" s="1033"/>
      <c r="O12" s="1034"/>
      <c r="P12" s="1040"/>
      <c r="Q12" s="1040"/>
      <c r="R12" s="1040"/>
      <c r="S12" s="1040"/>
      <c r="T12" s="1040"/>
      <c r="U12" s="1040"/>
      <c r="V12" s="1040"/>
      <c r="W12" s="1040"/>
      <c r="X12" s="1041"/>
      <c r="Y12" s="438" t="s">
        <v>54</v>
      </c>
      <c r="Z12" s="1045"/>
      <c r="AA12" s="1046"/>
      <c r="AB12" s="546"/>
      <c r="AC12" s="1051"/>
      <c r="AD12" s="1051"/>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4" t="s">
        <v>182</v>
      </c>
      <c r="AC13" s="1047"/>
      <c r="AD13" s="1047"/>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3"/>
      <c r="Z16" s="851"/>
      <c r="AA16" s="852"/>
      <c r="AB16" s="1057" t="s">
        <v>11</v>
      </c>
      <c r="AC16" s="1058"/>
      <c r="AD16" s="1059"/>
      <c r="AE16" s="249" t="s">
        <v>397</v>
      </c>
      <c r="AF16" s="249"/>
      <c r="AG16" s="249"/>
      <c r="AH16" s="249"/>
      <c r="AI16" s="249" t="s">
        <v>395</v>
      </c>
      <c r="AJ16" s="249"/>
      <c r="AK16" s="249"/>
      <c r="AL16" s="249"/>
      <c r="AM16" s="249" t="s">
        <v>424</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4"/>
      <c r="Z17" s="1055"/>
      <c r="AA17" s="1056"/>
      <c r="AB17" s="1060"/>
      <c r="AC17" s="1061"/>
      <c r="AD17" s="1062"/>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84"/>
      <c r="AC18" s="1052"/>
      <c r="AD18" s="1052"/>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2"/>
      <c r="H19" s="1033"/>
      <c r="I19" s="1033"/>
      <c r="J19" s="1033"/>
      <c r="K19" s="1033"/>
      <c r="L19" s="1033"/>
      <c r="M19" s="1033"/>
      <c r="N19" s="1033"/>
      <c r="O19" s="1034"/>
      <c r="P19" s="1040"/>
      <c r="Q19" s="1040"/>
      <c r="R19" s="1040"/>
      <c r="S19" s="1040"/>
      <c r="T19" s="1040"/>
      <c r="U19" s="1040"/>
      <c r="V19" s="1040"/>
      <c r="W19" s="1040"/>
      <c r="X19" s="1041"/>
      <c r="Y19" s="438" t="s">
        <v>54</v>
      </c>
      <c r="Z19" s="1045"/>
      <c r="AA19" s="1046"/>
      <c r="AB19" s="546"/>
      <c r="AC19" s="1051"/>
      <c r="AD19" s="1051"/>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4" t="s">
        <v>182</v>
      </c>
      <c r="AC20" s="1047"/>
      <c r="AD20" s="1047"/>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3"/>
      <c r="Z23" s="851"/>
      <c r="AA23" s="852"/>
      <c r="AB23" s="1057" t="s">
        <v>11</v>
      </c>
      <c r="AC23" s="1058"/>
      <c r="AD23" s="1059"/>
      <c r="AE23" s="249" t="s">
        <v>397</v>
      </c>
      <c r="AF23" s="249"/>
      <c r="AG23" s="249"/>
      <c r="AH23" s="249"/>
      <c r="AI23" s="249" t="s">
        <v>395</v>
      </c>
      <c r="AJ23" s="249"/>
      <c r="AK23" s="249"/>
      <c r="AL23" s="249"/>
      <c r="AM23" s="249" t="s">
        <v>424</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4"/>
      <c r="Z24" s="1055"/>
      <c r="AA24" s="1056"/>
      <c r="AB24" s="1060"/>
      <c r="AC24" s="1061"/>
      <c r="AD24" s="1062"/>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84"/>
      <c r="AC25" s="1052"/>
      <c r="AD25" s="1052"/>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2"/>
      <c r="H26" s="1033"/>
      <c r="I26" s="1033"/>
      <c r="J26" s="1033"/>
      <c r="K26" s="1033"/>
      <c r="L26" s="1033"/>
      <c r="M26" s="1033"/>
      <c r="N26" s="1033"/>
      <c r="O26" s="1034"/>
      <c r="P26" s="1040"/>
      <c r="Q26" s="1040"/>
      <c r="R26" s="1040"/>
      <c r="S26" s="1040"/>
      <c r="T26" s="1040"/>
      <c r="U26" s="1040"/>
      <c r="V26" s="1040"/>
      <c r="W26" s="1040"/>
      <c r="X26" s="1041"/>
      <c r="Y26" s="438" t="s">
        <v>54</v>
      </c>
      <c r="Z26" s="1045"/>
      <c r="AA26" s="1046"/>
      <c r="AB26" s="546"/>
      <c r="AC26" s="1051"/>
      <c r="AD26" s="1051"/>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4" t="s">
        <v>182</v>
      </c>
      <c r="AC27" s="1047"/>
      <c r="AD27" s="1047"/>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3"/>
      <c r="Z30" s="851"/>
      <c r="AA30" s="852"/>
      <c r="AB30" s="1057" t="s">
        <v>11</v>
      </c>
      <c r="AC30" s="1058"/>
      <c r="AD30" s="1059"/>
      <c r="AE30" s="249" t="s">
        <v>397</v>
      </c>
      <c r="AF30" s="249"/>
      <c r="AG30" s="249"/>
      <c r="AH30" s="249"/>
      <c r="AI30" s="249" t="s">
        <v>395</v>
      </c>
      <c r="AJ30" s="249"/>
      <c r="AK30" s="249"/>
      <c r="AL30" s="249"/>
      <c r="AM30" s="249" t="s">
        <v>424</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4"/>
      <c r="Z31" s="1055"/>
      <c r="AA31" s="1056"/>
      <c r="AB31" s="1060"/>
      <c r="AC31" s="1061"/>
      <c r="AD31" s="1062"/>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84"/>
      <c r="AC32" s="1052"/>
      <c r="AD32" s="1052"/>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2"/>
      <c r="H33" s="1033"/>
      <c r="I33" s="1033"/>
      <c r="J33" s="1033"/>
      <c r="K33" s="1033"/>
      <c r="L33" s="1033"/>
      <c r="M33" s="1033"/>
      <c r="N33" s="1033"/>
      <c r="O33" s="1034"/>
      <c r="P33" s="1040"/>
      <c r="Q33" s="1040"/>
      <c r="R33" s="1040"/>
      <c r="S33" s="1040"/>
      <c r="T33" s="1040"/>
      <c r="U33" s="1040"/>
      <c r="V33" s="1040"/>
      <c r="W33" s="1040"/>
      <c r="X33" s="1041"/>
      <c r="Y33" s="438" t="s">
        <v>54</v>
      </c>
      <c r="Z33" s="1045"/>
      <c r="AA33" s="1046"/>
      <c r="AB33" s="546"/>
      <c r="AC33" s="1051"/>
      <c r="AD33" s="1051"/>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4" t="s">
        <v>182</v>
      </c>
      <c r="AC34" s="1047"/>
      <c r="AD34" s="1047"/>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3"/>
      <c r="Z37" s="851"/>
      <c r="AA37" s="852"/>
      <c r="AB37" s="1057" t="s">
        <v>11</v>
      </c>
      <c r="AC37" s="1058"/>
      <c r="AD37" s="1059"/>
      <c r="AE37" s="249" t="s">
        <v>397</v>
      </c>
      <c r="AF37" s="249"/>
      <c r="AG37" s="249"/>
      <c r="AH37" s="249"/>
      <c r="AI37" s="249" t="s">
        <v>395</v>
      </c>
      <c r="AJ37" s="249"/>
      <c r="AK37" s="249"/>
      <c r="AL37" s="249"/>
      <c r="AM37" s="249" t="s">
        <v>424</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4"/>
      <c r="Z38" s="1055"/>
      <c r="AA38" s="1056"/>
      <c r="AB38" s="1060"/>
      <c r="AC38" s="1061"/>
      <c r="AD38" s="1062"/>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84"/>
      <c r="AC39" s="1052"/>
      <c r="AD39" s="1052"/>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2"/>
      <c r="H40" s="1033"/>
      <c r="I40" s="1033"/>
      <c r="J40" s="1033"/>
      <c r="K40" s="1033"/>
      <c r="L40" s="1033"/>
      <c r="M40" s="1033"/>
      <c r="N40" s="1033"/>
      <c r="O40" s="1034"/>
      <c r="P40" s="1040"/>
      <c r="Q40" s="1040"/>
      <c r="R40" s="1040"/>
      <c r="S40" s="1040"/>
      <c r="T40" s="1040"/>
      <c r="U40" s="1040"/>
      <c r="V40" s="1040"/>
      <c r="W40" s="1040"/>
      <c r="X40" s="1041"/>
      <c r="Y40" s="438" t="s">
        <v>54</v>
      </c>
      <c r="Z40" s="1045"/>
      <c r="AA40" s="1046"/>
      <c r="AB40" s="546"/>
      <c r="AC40" s="1051"/>
      <c r="AD40" s="105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4" t="s">
        <v>182</v>
      </c>
      <c r="AC41" s="1047"/>
      <c r="AD41" s="1047"/>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3"/>
      <c r="Z44" s="851"/>
      <c r="AA44" s="852"/>
      <c r="AB44" s="1057" t="s">
        <v>11</v>
      </c>
      <c r="AC44" s="1058"/>
      <c r="AD44" s="1059"/>
      <c r="AE44" s="249" t="s">
        <v>397</v>
      </c>
      <c r="AF44" s="249"/>
      <c r="AG44" s="249"/>
      <c r="AH44" s="249"/>
      <c r="AI44" s="249" t="s">
        <v>395</v>
      </c>
      <c r="AJ44" s="249"/>
      <c r="AK44" s="249"/>
      <c r="AL44" s="249"/>
      <c r="AM44" s="249" t="s">
        <v>424</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4"/>
      <c r="Z45" s="1055"/>
      <c r="AA45" s="1056"/>
      <c r="AB45" s="1060"/>
      <c r="AC45" s="1061"/>
      <c r="AD45" s="1062"/>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84"/>
      <c r="AC46" s="1052"/>
      <c r="AD46" s="105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2"/>
      <c r="H47" s="1033"/>
      <c r="I47" s="1033"/>
      <c r="J47" s="1033"/>
      <c r="K47" s="1033"/>
      <c r="L47" s="1033"/>
      <c r="M47" s="1033"/>
      <c r="N47" s="1033"/>
      <c r="O47" s="1034"/>
      <c r="P47" s="1040"/>
      <c r="Q47" s="1040"/>
      <c r="R47" s="1040"/>
      <c r="S47" s="1040"/>
      <c r="T47" s="1040"/>
      <c r="U47" s="1040"/>
      <c r="V47" s="1040"/>
      <c r="W47" s="1040"/>
      <c r="X47" s="1041"/>
      <c r="Y47" s="438" t="s">
        <v>54</v>
      </c>
      <c r="Z47" s="1045"/>
      <c r="AA47" s="1046"/>
      <c r="AB47" s="546"/>
      <c r="AC47" s="1051"/>
      <c r="AD47" s="10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4" t="s">
        <v>182</v>
      </c>
      <c r="AC48" s="1047"/>
      <c r="AD48" s="104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3"/>
      <c r="Z51" s="851"/>
      <c r="AA51" s="852"/>
      <c r="AB51" s="243" t="s">
        <v>11</v>
      </c>
      <c r="AC51" s="1058"/>
      <c r="AD51" s="1059"/>
      <c r="AE51" s="249" t="s">
        <v>397</v>
      </c>
      <c r="AF51" s="249"/>
      <c r="AG51" s="249"/>
      <c r="AH51" s="249"/>
      <c r="AI51" s="249" t="s">
        <v>395</v>
      </c>
      <c r="AJ51" s="249"/>
      <c r="AK51" s="249"/>
      <c r="AL51" s="249"/>
      <c r="AM51" s="249" t="s">
        <v>424</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4"/>
      <c r="Z52" s="1055"/>
      <c r="AA52" s="1056"/>
      <c r="AB52" s="1060"/>
      <c r="AC52" s="1061"/>
      <c r="AD52" s="1062"/>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84"/>
      <c r="AC53" s="1052"/>
      <c r="AD53" s="105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2"/>
      <c r="H54" s="1033"/>
      <c r="I54" s="1033"/>
      <c r="J54" s="1033"/>
      <c r="K54" s="1033"/>
      <c r="L54" s="1033"/>
      <c r="M54" s="1033"/>
      <c r="N54" s="1033"/>
      <c r="O54" s="1034"/>
      <c r="P54" s="1040"/>
      <c r="Q54" s="1040"/>
      <c r="R54" s="1040"/>
      <c r="S54" s="1040"/>
      <c r="T54" s="1040"/>
      <c r="U54" s="1040"/>
      <c r="V54" s="1040"/>
      <c r="W54" s="1040"/>
      <c r="X54" s="1041"/>
      <c r="Y54" s="438" t="s">
        <v>54</v>
      </c>
      <c r="Z54" s="1045"/>
      <c r="AA54" s="1046"/>
      <c r="AB54" s="546"/>
      <c r="AC54" s="1051"/>
      <c r="AD54" s="10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4" t="s">
        <v>182</v>
      </c>
      <c r="AC55" s="1047"/>
      <c r="AD55" s="104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3"/>
      <c r="Z58" s="851"/>
      <c r="AA58" s="852"/>
      <c r="AB58" s="1057" t="s">
        <v>11</v>
      </c>
      <c r="AC58" s="1058"/>
      <c r="AD58" s="1059"/>
      <c r="AE58" s="249" t="s">
        <v>397</v>
      </c>
      <c r="AF58" s="249"/>
      <c r="AG58" s="249"/>
      <c r="AH58" s="249"/>
      <c r="AI58" s="249" t="s">
        <v>395</v>
      </c>
      <c r="AJ58" s="249"/>
      <c r="AK58" s="249"/>
      <c r="AL58" s="249"/>
      <c r="AM58" s="249" t="s">
        <v>424</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4"/>
      <c r="Z59" s="1055"/>
      <c r="AA59" s="1056"/>
      <c r="AB59" s="1060"/>
      <c r="AC59" s="1061"/>
      <c r="AD59" s="1062"/>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84"/>
      <c r="AC60" s="1052"/>
      <c r="AD60" s="105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2"/>
      <c r="H61" s="1033"/>
      <c r="I61" s="1033"/>
      <c r="J61" s="1033"/>
      <c r="K61" s="1033"/>
      <c r="L61" s="1033"/>
      <c r="M61" s="1033"/>
      <c r="N61" s="1033"/>
      <c r="O61" s="1034"/>
      <c r="P61" s="1040"/>
      <c r="Q61" s="1040"/>
      <c r="R61" s="1040"/>
      <c r="S61" s="1040"/>
      <c r="T61" s="1040"/>
      <c r="U61" s="1040"/>
      <c r="V61" s="1040"/>
      <c r="W61" s="1040"/>
      <c r="X61" s="1041"/>
      <c r="Y61" s="438" t="s">
        <v>54</v>
      </c>
      <c r="Z61" s="1045"/>
      <c r="AA61" s="1046"/>
      <c r="AB61" s="546"/>
      <c r="AC61" s="1051"/>
      <c r="AD61" s="10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4" t="s">
        <v>182</v>
      </c>
      <c r="AC62" s="1047"/>
      <c r="AD62" s="104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3"/>
      <c r="Z65" s="851"/>
      <c r="AA65" s="852"/>
      <c r="AB65" s="1057" t="s">
        <v>11</v>
      </c>
      <c r="AC65" s="1058"/>
      <c r="AD65" s="1059"/>
      <c r="AE65" s="249" t="s">
        <v>397</v>
      </c>
      <c r="AF65" s="249"/>
      <c r="AG65" s="249"/>
      <c r="AH65" s="249"/>
      <c r="AI65" s="249" t="s">
        <v>395</v>
      </c>
      <c r="AJ65" s="249"/>
      <c r="AK65" s="249"/>
      <c r="AL65" s="249"/>
      <c r="AM65" s="249" t="s">
        <v>424</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4"/>
      <c r="Z66" s="1055"/>
      <c r="AA66" s="1056"/>
      <c r="AB66" s="1060"/>
      <c r="AC66" s="1061"/>
      <c r="AD66" s="1062"/>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84"/>
      <c r="AC67" s="1052"/>
      <c r="AD67" s="1052"/>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2"/>
      <c r="H68" s="1033"/>
      <c r="I68" s="1033"/>
      <c r="J68" s="1033"/>
      <c r="K68" s="1033"/>
      <c r="L68" s="1033"/>
      <c r="M68" s="1033"/>
      <c r="N68" s="1033"/>
      <c r="O68" s="1034"/>
      <c r="P68" s="1040"/>
      <c r="Q68" s="1040"/>
      <c r="R68" s="1040"/>
      <c r="S68" s="1040"/>
      <c r="T68" s="1040"/>
      <c r="U68" s="1040"/>
      <c r="V68" s="1040"/>
      <c r="W68" s="1040"/>
      <c r="X68" s="1041"/>
      <c r="Y68" s="438" t="s">
        <v>54</v>
      </c>
      <c r="Z68" s="1045"/>
      <c r="AA68" s="1046"/>
      <c r="AB68" s="546"/>
      <c r="AC68" s="1051"/>
      <c r="AD68" s="1051"/>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5"/>
      <c r="H69" s="1036"/>
      <c r="I69" s="1036"/>
      <c r="J69" s="1036"/>
      <c r="K69" s="1036"/>
      <c r="L69" s="1036"/>
      <c r="M69" s="1036"/>
      <c r="N69" s="1036"/>
      <c r="O69" s="1037"/>
      <c r="P69" s="1042"/>
      <c r="Q69" s="1042"/>
      <c r="R69" s="1042"/>
      <c r="S69" s="1042"/>
      <c r="T69" s="1042"/>
      <c r="U69" s="1042"/>
      <c r="V69" s="1042"/>
      <c r="W69" s="1042"/>
      <c r="X69" s="1043"/>
      <c r="Y69" s="438" t="s">
        <v>13</v>
      </c>
      <c r="Z69" s="1045"/>
      <c r="AA69" s="1046"/>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5" t="s">
        <v>371</v>
      </c>
      <c r="H2" s="616"/>
      <c r="I2" s="616"/>
      <c r="J2" s="616"/>
      <c r="K2" s="616"/>
      <c r="L2" s="616"/>
      <c r="M2" s="616"/>
      <c r="N2" s="616"/>
      <c r="O2" s="616"/>
      <c r="P2" s="616"/>
      <c r="Q2" s="616"/>
      <c r="R2" s="616"/>
      <c r="S2" s="616"/>
      <c r="T2" s="616"/>
      <c r="U2" s="616"/>
      <c r="V2" s="616"/>
      <c r="W2" s="616"/>
      <c r="X2" s="616"/>
      <c r="Y2" s="616"/>
      <c r="Z2" s="616"/>
      <c r="AA2" s="616"/>
      <c r="AB2" s="617"/>
      <c r="AC2" s="615" t="s">
        <v>373</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5"/>
      <c r="B4" s="1076"/>
      <c r="C4" s="1076"/>
      <c r="D4" s="1076"/>
      <c r="E4" s="1076"/>
      <c r="F4" s="1077"/>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5"/>
      <c r="B5" s="1076"/>
      <c r="C5" s="1076"/>
      <c r="D5" s="1076"/>
      <c r="E5" s="1076"/>
      <c r="F5" s="107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5"/>
      <c r="B6" s="1076"/>
      <c r="C6" s="1076"/>
      <c r="D6" s="1076"/>
      <c r="E6" s="1076"/>
      <c r="F6" s="107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5"/>
      <c r="B7" s="1076"/>
      <c r="C7" s="1076"/>
      <c r="D7" s="1076"/>
      <c r="E7" s="1076"/>
      <c r="F7" s="107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5"/>
      <c r="B8" s="1076"/>
      <c r="C8" s="1076"/>
      <c r="D8" s="1076"/>
      <c r="E8" s="1076"/>
      <c r="F8" s="107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5"/>
      <c r="B9" s="1076"/>
      <c r="C9" s="1076"/>
      <c r="D9" s="1076"/>
      <c r="E9" s="1076"/>
      <c r="F9" s="107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5"/>
      <c r="B10" s="1076"/>
      <c r="C10" s="1076"/>
      <c r="D10" s="1076"/>
      <c r="E10" s="1076"/>
      <c r="F10" s="107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5"/>
      <c r="B11" s="1076"/>
      <c r="C11" s="1076"/>
      <c r="D11" s="1076"/>
      <c r="E11" s="1076"/>
      <c r="F11" s="107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5"/>
      <c r="B12" s="1076"/>
      <c r="C12" s="1076"/>
      <c r="D12" s="1076"/>
      <c r="E12" s="1076"/>
      <c r="F12" s="107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5"/>
      <c r="B13" s="1076"/>
      <c r="C13" s="1076"/>
      <c r="D13" s="1076"/>
      <c r="E13" s="1076"/>
      <c r="F13" s="107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5"/>
      <c r="B14" s="1076"/>
      <c r="C14" s="1076"/>
      <c r="D14" s="1076"/>
      <c r="E14" s="1076"/>
      <c r="F14" s="1077"/>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5"/>
      <c r="B15" s="1076"/>
      <c r="C15" s="1076"/>
      <c r="D15" s="1076"/>
      <c r="E15" s="1076"/>
      <c r="F15" s="1077"/>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5"/>
      <c r="B16" s="1076"/>
      <c r="C16" s="1076"/>
      <c r="D16" s="1076"/>
      <c r="E16" s="1076"/>
      <c r="F16" s="1077"/>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5"/>
      <c r="B17" s="1076"/>
      <c r="C17" s="1076"/>
      <c r="D17" s="1076"/>
      <c r="E17" s="1076"/>
      <c r="F17" s="1077"/>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5"/>
      <c r="B18" s="1076"/>
      <c r="C18" s="1076"/>
      <c r="D18" s="1076"/>
      <c r="E18" s="1076"/>
      <c r="F18" s="107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5"/>
      <c r="B19" s="1076"/>
      <c r="C19" s="1076"/>
      <c r="D19" s="1076"/>
      <c r="E19" s="1076"/>
      <c r="F19" s="107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5"/>
      <c r="B20" s="1076"/>
      <c r="C20" s="1076"/>
      <c r="D20" s="1076"/>
      <c r="E20" s="1076"/>
      <c r="F20" s="107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5"/>
      <c r="B21" s="1076"/>
      <c r="C21" s="1076"/>
      <c r="D21" s="1076"/>
      <c r="E21" s="1076"/>
      <c r="F21" s="107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5"/>
      <c r="B22" s="1076"/>
      <c r="C22" s="1076"/>
      <c r="D22" s="1076"/>
      <c r="E22" s="1076"/>
      <c r="F22" s="107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5"/>
      <c r="B23" s="1076"/>
      <c r="C23" s="1076"/>
      <c r="D23" s="1076"/>
      <c r="E23" s="1076"/>
      <c r="F23" s="107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5"/>
      <c r="B24" s="1076"/>
      <c r="C24" s="1076"/>
      <c r="D24" s="1076"/>
      <c r="E24" s="1076"/>
      <c r="F24" s="107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5"/>
      <c r="B25" s="1076"/>
      <c r="C25" s="1076"/>
      <c r="D25" s="1076"/>
      <c r="E25" s="1076"/>
      <c r="F25" s="107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5"/>
      <c r="B26" s="1076"/>
      <c r="C26" s="1076"/>
      <c r="D26" s="1076"/>
      <c r="E26" s="1076"/>
      <c r="F26" s="107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5"/>
      <c r="B27" s="1076"/>
      <c r="C27" s="1076"/>
      <c r="D27" s="1076"/>
      <c r="E27" s="1076"/>
      <c r="F27" s="1077"/>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5"/>
      <c r="B28" s="1076"/>
      <c r="C28" s="1076"/>
      <c r="D28" s="1076"/>
      <c r="E28" s="1076"/>
      <c r="F28" s="1077"/>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5"/>
      <c r="B29" s="1076"/>
      <c r="C29" s="1076"/>
      <c r="D29" s="1076"/>
      <c r="E29" s="1076"/>
      <c r="F29" s="1077"/>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5"/>
      <c r="B30" s="1076"/>
      <c r="C30" s="1076"/>
      <c r="D30" s="1076"/>
      <c r="E30" s="1076"/>
      <c r="F30" s="1077"/>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5"/>
      <c r="B31" s="1076"/>
      <c r="C31" s="1076"/>
      <c r="D31" s="1076"/>
      <c r="E31" s="1076"/>
      <c r="F31" s="107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5"/>
      <c r="B32" s="1076"/>
      <c r="C32" s="1076"/>
      <c r="D32" s="1076"/>
      <c r="E32" s="1076"/>
      <c r="F32" s="107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5"/>
      <c r="B33" s="1076"/>
      <c r="C33" s="1076"/>
      <c r="D33" s="1076"/>
      <c r="E33" s="1076"/>
      <c r="F33" s="107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5"/>
      <c r="B34" s="1076"/>
      <c r="C34" s="1076"/>
      <c r="D34" s="1076"/>
      <c r="E34" s="1076"/>
      <c r="F34" s="107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5"/>
      <c r="B35" s="1076"/>
      <c r="C35" s="1076"/>
      <c r="D35" s="1076"/>
      <c r="E35" s="1076"/>
      <c r="F35" s="107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5"/>
      <c r="B36" s="1076"/>
      <c r="C36" s="1076"/>
      <c r="D36" s="1076"/>
      <c r="E36" s="1076"/>
      <c r="F36" s="107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5"/>
      <c r="B37" s="1076"/>
      <c r="C37" s="1076"/>
      <c r="D37" s="1076"/>
      <c r="E37" s="1076"/>
      <c r="F37" s="107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5"/>
      <c r="B38" s="1076"/>
      <c r="C38" s="1076"/>
      <c r="D38" s="1076"/>
      <c r="E38" s="1076"/>
      <c r="F38" s="107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5"/>
      <c r="B39" s="1076"/>
      <c r="C39" s="1076"/>
      <c r="D39" s="1076"/>
      <c r="E39" s="1076"/>
      <c r="F39" s="107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5"/>
      <c r="B40" s="1076"/>
      <c r="C40" s="1076"/>
      <c r="D40" s="1076"/>
      <c r="E40" s="1076"/>
      <c r="F40" s="1077"/>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5"/>
      <c r="B41" s="1076"/>
      <c r="C41" s="1076"/>
      <c r="D41" s="1076"/>
      <c r="E41" s="1076"/>
      <c r="F41" s="1077"/>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5"/>
      <c r="B42" s="1076"/>
      <c r="C42" s="1076"/>
      <c r="D42" s="1076"/>
      <c r="E42" s="1076"/>
      <c r="F42" s="1077"/>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5"/>
      <c r="B43" s="1076"/>
      <c r="C43" s="1076"/>
      <c r="D43" s="1076"/>
      <c r="E43" s="1076"/>
      <c r="F43" s="1077"/>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5"/>
      <c r="B44" s="1076"/>
      <c r="C44" s="1076"/>
      <c r="D44" s="1076"/>
      <c r="E44" s="1076"/>
      <c r="F44" s="107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5"/>
      <c r="B45" s="1076"/>
      <c r="C45" s="1076"/>
      <c r="D45" s="1076"/>
      <c r="E45" s="1076"/>
      <c r="F45" s="107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5"/>
      <c r="B46" s="1076"/>
      <c r="C46" s="1076"/>
      <c r="D46" s="1076"/>
      <c r="E46" s="1076"/>
      <c r="F46" s="107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5"/>
      <c r="B47" s="1076"/>
      <c r="C47" s="1076"/>
      <c r="D47" s="1076"/>
      <c r="E47" s="1076"/>
      <c r="F47" s="107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5"/>
      <c r="B48" s="1076"/>
      <c r="C48" s="1076"/>
      <c r="D48" s="1076"/>
      <c r="E48" s="1076"/>
      <c r="F48" s="107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5"/>
      <c r="B49" s="1076"/>
      <c r="C49" s="1076"/>
      <c r="D49" s="1076"/>
      <c r="E49" s="1076"/>
      <c r="F49" s="107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5"/>
      <c r="B50" s="1076"/>
      <c r="C50" s="1076"/>
      <c r="D50" s="1076"/>
      <c r="E50" s="1076"/>
      <c r="F50" s="107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5"/>
      <c r="B51" s="1076"/>
      <c r="C51" s="1076"/>
      <c r="D51" s="1076"/>
      <c r="E51" s="1076"/>
      <c r="F51" s="107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5"/>
      <c r="B52" s="1076"/>
      <c r="C52" s="1076"/>
      <c r="D52" s="1076"/>
      <c r="E52" s="1076"/>
      <c r="F52" s="107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5"/>
      <c r="B56" s="1076"/>
      <c r="C56" s="1076"/>
      <c r="D56" s="1076"/>
      <c r="E56" s="1076"/>
      <c r="F56" s="1077"/>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5"/>
      <c r="B57" s="1076"/>
      <c r="C57" s="1076"/>
      <c r="D57" s="1076"/>
      <c r="E57" s="1076"/>
      <c r="F57" s="1077"/>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5"/>
      <c r="B58" s="1076"/>
      <c r="C58" s="1076"/>
      <c r="D58" s="1076"/>
      <c r="E58" s="1076"/>
      <c r="F58" s="107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5"/>
      <c r="B59" s="1076"/>
      <c r="C59" s="1076"/>
      <c r="D59" s="1076"/>
      <c r="E59" s="1076"/>
      <c r="F59" s="107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5"/>
      <c r="B60" s="1076"/>
      <c r="C60" s="1076"/>
      <c r="D60" s="1076"/>
      <c r="E60" s="1076"/>
      <c r="F60" s="107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5"/>
      <c r="B61" s="1076"/>
      <c r="C61" s="1076"/>
      <c r="D61" s="1076"/>
      <c r="E61" s="1076"/>
      <c r="F61" s="107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5"/>
      <c r="B62" s="1076"/>
      <c r="C62" s="1076"/>
      <c r="D62" s="1076"/>
      <c r="E62" s="1076"/>
      <c r="F62" s="107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5"/>
      <c r="B63" s="1076"/>
      <c r="C63" s="1076"/>
      <c r="D63" s="1076"/>
      <c r="E63" s="1076"/>
      <c r="F63" s="107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5"/>
      <c r="B64" s="1076"/>
      <c r="C64" s="1076"/>
      <c r="D64" s="1076"/>
      <c r="E64" s="1076"/>
      <c r="F64" s="107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5"/>
      <c r="B65" s="1076"/>
      <c r="C65" s="1076"/>
      <c r="D65" s="1076"/>
      <c r="E65" s="1076"/>
      <c r="F65" s="107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5"/>
      <c r="B66" s="1076"/>
      <c r="C66" s="1076"/>
      <c r="D66" s="1076"/>
      <c r="E66" s="1076"/>
      <c r="F66" s="107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5"/>
      <c r="B67" s="1076"/>
      <c r="C67" s="1076"/>
      <c r="D67" s="1076"/>
      <c r="E67" s="1076"/>
      <c r="F67" s="1077"/>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5"/>
      <c r="B68" s="1076"/>
      <c r="C68" s="1076"/>
      <c r="D68" s="1076"/>
      <c r="E68" s="1076"/>
      <c r="F68" s="1077"/>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5"/>
      <c r="B69" s="1076"/>
      <c r="C69" s="1076"/>
      <c r="D69" s="1076"/>
      <c r="E69" s="1076"/>
      <c r="F69" s="1077"/>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5"/>
      <c r="B70" s="1076"/>
      <c r="C70" s="1076"/>
      <c r="D70" s="1076"/>
      <c r="E70" s="1076"/>
      <c r="F70" s="1077"/>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5"/>
      <c r="B71" s="1076"/>
      <c r="C71" s="1076"/>
      <c r="D71" s="1076"/>
      <c r="E71" s="1076"/>
      <c r="F71" s="107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5"/>
      <c r="B72" s="1076"/>
      <c r="C72" s="1076"/>
      <c r="D72" s="1076"/>
      <c r="E72" s="1076"/>
      <c r="F72" s="107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5"/>
      <c r="B73" s="1076"/>
      <c r="C73" s="1076"/>
      <c r="D73" s="1076"/>
      <c r="E73" s="1076"/>
      <c r="F73" s="107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5"/>
      <c r="B74" s="1076"/>
      <c r="C74" s="1076"/>
      <c r="D74" s="1076"/>
      <c r="E74" s="1076"/>
      <c r="F74" s="107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5"/>
      <c r="B75" s="1076"/>
      <c r="C75" s="1076"/>
      <c r="D75" s="1076"/>
      <c r="E75" s="1076"/>
      <c r="F75" s="107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5"/>
      <c r="B76" s="1076"/>
      <c r="C76" s="1076"/>
      <c r="D76" s="1076"/>
      <c r="E76" s="1076"/>
      <c r="F76" s="107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5"/>
      <c r="B77" s="1076"/>
      <c r="C77" s="1076"/>
      <c r="D77" s="1076"/>
      <c r="E77" s="1076"/>
      <c r="F77" s="107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5"/>
      <c r="B78" s="1076"/>
      <c r="C78" s="1076"/>
      <c r="D78" s="1076"/>
      <c r="E78" s="1076"/>
      <c r="F78" s="107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5"/>
      <c r="B79" s="1076"/>
      <c r="C79" s="1076"/>
      <c r="D79" s="1076"/>
      <c r="E79" s="1076"/>
      <c r="F79" s="107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5"/>
      <c r="B80" s="1076"/>
      <c r="C80" s="1076"/>
      <c r="D80" s="1076"/>
      <c r="E80" s="1076"/>
      <c r="F80" s="1077"/>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5"/>
      <c r="B81" s="1076"/>
      <c r="C81" s="1076"/>
      <c r="D81" s="1076"/>
      <c r="E81" s="1076"/>
      <c r="F81" s="1077"/>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5"/>
      <c r="B82" s="1076"/>
      <c r="C82" s="1076"/>
      <c r="D82" s="1076"/>
      <c r="E82" s="1076"/>
      <c r="F82" s="1077"/>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5"/>
      <c r="B83" s="1076"/>
      <c r="C83" s="1076"/>
      <c r="D83" s="1076"/>
      <c r="E83" s="1076"/>
      <c r="F83" s="1077"/>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5"/>
      <c r="B84" s="1076"/>
      <c r="C84" s="1076"/>
      <c r="D84" s="1076"/>
      <c r="E84" s="1076"/>
      <c r="F84" s="107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5"/>
      <c r="B85" s="1076"/>
      <c r="C85" s="1076"/>
      <c r="D85" s="1076"/>
      <c r="E85" s="1076"/>
      <c r="F85" s="107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5"/>
      <c r="B86" s="1076"/>
      <c r="C86" s="1076"/>
      <c r="D86" s="1076"/>
      <c r="E86" s="1076"/>
      <c r="F86" s="107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5"/>
      <c r="B87" s="1076"/>
      <c r="C87" s="1076"/>
      <c r="D87" s="1076"/>
      <c r="E87" s="1076"/>
      <c r="F87" s="107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5"/>
      <c r="B88" s="1076"/>
      <c r="C88" s="1076"/>
      <c r="D88" s="1076"/>
      <c r="E88" s="1076"/>
      <c r="F88" s="107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5"/>
      <c r="B89" s="1076"/>
      <c r="C89" s="1076"/>
      <c r="D89" s="1076"/>
      <c r="E89" s="1076"/>
      <c r="F89" s="107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5"/>
      <c r="B90" s="1076"/>
      <c r="C90" s="1076"/>
      <c r="D90" s="1076"/>
      <c r="E90" s="1076"/>
      <c r="F90" s="107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5"/>
      <c r="B91" s="1076"/>
      <c r="C91" s="1076"/>
      <c r="D91" s="1076"/>
      <c r="E91" s="1076"/>
      <c r="F91" s="107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5"/>
      <c r="B92" s="1076"/>
      <c r="C92" s="1076"/>
      <c r="D92" s="1076"/>
      <c r="E92" s="1076"/>
      <c r="F92" s="107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5"/>
      <c r="B93" s="1076"/>
      <c r="C93" s="1076"/>
      <c r="D93" s="1076"/>
      <c r="E93" s="1076"/>
      <c r="F93" s="1077"/>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5"/>
      <c r="B94" s="1076"/>
      <c r="C94" s="1076"/>
      <c r="D94" s="1076"/>
      <c r="E94" s="1076"/>
      <c r="F94" s="1077"/>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5"/>
      <c r="B95" s="1076"/>
      <c r="C95" s="1076"/>
      <c r="D95" s="1076"/>
      <c r="E95" s="1076"/>
      <c r="F95" s="1077"/>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5"/>
      <c r="B96" s="1076"/>
      <c r="C96" s="1076"/>
      <c r="D96" s="1076"/>
      <c r="E96" s="1076"/>
      <c r="F96" s="1077"/>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5"/>
      <c r="B97" s="1076"/>
      <c r="C97" s="1076"/>
      <c r="D97" s="1076"/>
      <c r="E97" s="1076"/>
      <c r="F97" s="107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5"/>
      <c r="B98" s="1076"/>
      <c r="C98" s="1076"/>
      <c r="D98" s="1076"/>
      <c r="E98" s="1076"/>
      <c r="F98" s="107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5"/>
      <c r="B99" s="1076"/>
      <c r="C99" s="1076"/>
      <c r="D99" s="1076"/>
      <c r="E99" s="1076"/>
      <c r="F99" s="107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5"/>
      <c r="B100" s="1076"/>
      <c r="C100" s="1076"/>
      <c r="D100" s="1076"/>
      <c r="E100" s="1076"/>
      <c r="F100" s="107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5"/>
      <c r="B101" s="1076"/>
      <c r="C101" s="1076"/>
      <c r="D101" s="1076"/>
      <c r="E101" s="1076"/>
      <c r="F101" s="107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5"/>
      <c r="B102" s="1076"/>
      <c r="C102" s="1076"/>
      <c r="D102" s="1076"/>
      <c r="E102" s="1076"/>
      <c r="F102" s="107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5"/>
      <c r="B103" s="1076"/>
      <c r="C103" s="1076"/>
      <c r="D103" s="1076"/>
      <c r="E103" s="1076"/>
      <c r="F103" s="107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5"/>
      <c r="B104" s="1076"/>
      <c r="C104" s="1076"/>
      <c r="D104" s="1076"/>
      <c r="E104" s="1076"/>
      <c r="F104" s="107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5"/>
      <c r="B105" s="1076"/>
      <c r="C105" s="1076"/>
      <c r="D105" s="1076"/>
      <c r="E105" s="1076"/>
      <c r="F105" s="107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5"/>
      <c r="B109" s="1076"/>
      <c r="C109" s="1076"/>
      <c r="D109" s="1076"/>
      <c r="E109" s="1076"/>
      <c r="F109" s="1077"/>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5"/>
      <c r="B110" s="1076"/>
      <c r="C110" s="1076"/>
      <c r="D110" s="1076"/>
      <c r="E110" s="1076"/>
      <c r="F110" s="1077"/>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5"/>
      <c r="B111" s="1076"/>
      <c r="C111" s="1076"/>
      <c r="D111" s="1076"/>
      <c r="E111" s="1076"/>
      <c r="F111" s="107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5"/>
      <c r="B112" s="1076"/>
      <c r="C112" s="1076"/>
      <c r="D112" s="1076"/>
      <c r="E112" s="1076"/>
      <c r="F112" s="107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5"/>
      <c r="B113" s="1076"/>
      <c r="C113" s="1076"/>
      <c r="D113" s="1076"/>
      <c r="E113" s="1076"/>
      <c r="F113" s="107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5"/>
      <c r="B114" s="1076"/>
      <c r="C114" s="1076"/>
      <c r="D114" s="1076"/>
      <c r="E114" s="1076"/>
      <c r="F114" s="107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5"/>
      <c r="B115" s="1076"/>
      <c r="C115" s="1076"/>
      <c r="D115" s="1076"/>
      <c r="E115" s="1076"/>
      <c r="F115" s="107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5"/>
      <c r="B116" s="1076"/>
      <c r="C116" s="1076"/>
      <c r="D116" s="1076"/>
      <c r="E116" s="1076"/>
      <c r="F116" s="107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5"/>
      <c r="B117" s="1076"/>
      <c r="C117" s="1076"/>
      <c r="D117" s="1076"/>
      <c r="E117" s="1076"/>
      <c r="F117" s="107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5"/>
      <c r="B118" s="1076"/>
      <c r="C118" s="1076"/>
      <c r="D118" s="1076"/>
      <c r="E118" s="1076"/>
      <c r="F118" s="107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5"/>
      <c r="B119" s="1076"/>
      <c r="C119" s="1076"/>
      <c r="D119" s="1076"/>
      <c r="E119" s="1076"/>
      <c r="F119" s="107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5"/>
      <c r="B120" s="1076"/>
      <c r="C120" s="1076"/>
      <c r="D120" s="1076"/>
      <c r="E120" s="1076"/>
      <c r="F120" s="1077"/>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5"/>
      <c r="B121" s="1076"/>
      <c r="C121" s="1076"/>
      <c r="D121" s="1076"/>
      <c r="E121" s="1076"/>
      <c r="F121" s="1077"/>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5"/>
      <c r="B122" s="1076"/>
      <c r="C122" s="1076"/>
      <c r="D122" s="1076"/>
      <c r="E122" s="1076"/>
      <c r="F122" s="1077"/>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5"/>
      <c r="B123" s="1076"/>
      <c r="C123" s="1076"/>
      <c r="D123" s="1076"/>
      <c r="E123" s="1076"/>
      <c r="F123" s="1077"/>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5"/>
      <c r="B124" s="1076"/>
      <c r="C124" s="1076"/>
      <c r="D124" s="1076"/>
      <c r="E124" s="1076"/>
      <c r="F124" s="107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5"/>
      <c r="B125" s="1076"/>
      <c r="C125" s="1076"/>
      <c r="D125" s="1076"/>
      <c r="E125" s="1076"/>
      <c r="F125" s="107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5"/>
      <c r="B126" s="1076"/>
      <c r="C126" s="1076"/>
      <c r="D126" s="1076"/>
      <c r="E126" s="1076"/>
      <c r="F126" s="107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5"/>
      <c r="B127" s="1076"/>
      <c r="C127" s="1076"/>
      <c r="D127" s="1076"/>
      <c r="E127" s="1076"/>
      <c r="F127" s="107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5"/>
      <c r="B128" s="1076"/>
      <c r="C128" s="1076"/>
      <c r="D128" s="1076"/>
      <c r="E128" s="1076"/>
      <c r="F128" s="107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5"/>
      <c r="B129" s="1076"/>
      <c r="C129" s="1076"/>
      <c r="D129" s="1076"/>
      <c r="E129" s="1076"/>
      <c r="F129" s="107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5"/>
      <c r="B130" s="1076"/>
      <c r="C130" s="1076"/>
      <c r="D130" s="1076"/>
      <c r="E130" s="1076"/>
      <c r="F130" s="107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5"/>
      <c r="B131" s="1076"/>
      <c r="C131" s="1076"/>
      <c r="D131" s="1076"/>
      <c r="E131" s="1076"/>
      <c r="F131" s="107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5"/>
      <c r="B132" s="1076"/>
      <c r="C132" s="1076"/>
      <c r="D132" s="1076"/>
      <c r="E132" s="1076"/>
      <c r="F132" s="107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5"/>
      <c r="B133" s="1076"/>
      <c r="C133" s="1076"/>
      <c r="D133" s="1076"/>
      <c r="E133" s="1076"/>
      <c r="F133" s="1077"/>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5"/>
      <c r="B134" s="1076"/>
      <c r="C134" s="1076"/>
      <c r="D134" s="1076"/>
      <c r="E134" s="1076"/>
      <c r="F134" s="1077"/>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5"/>
      <c r="B135" s="1076"/>
      <c r="C135" s="1076"/>
      <c r="D135" s="1076"/>
      <c r="E135" s="1076"/>
      <c r="F135" s="1077"/>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5"/>
      <c r="B136" s="1076"/>
      <c r="C136" s="1076"/>
      <c r="D136" s="1076"/>
      <c r="E136" s="1076"/>
      <c r="F136" s="1077"/>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5"/>
      <c r="B137" s="1076"/>
      <c r="C137" s="1076"/>
      <c r="D137" s="1076"/>
      <c r="E137" s="1076"/>
      <c r="F137" s="107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5"/>
      <c r="B138" s="1076"/>
      <c r="C138" s="1076"/>
      <c r="D138" s="1076"/>
      <c r="E138" s="1076"/>
      <c r="F138" s="107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5"/>
      <c r="B139" s="1076"/>
      <c r="C139" s="1076"/>
      <c r="D139" s="1076"/>
      <c r="E139" s="1076"/>
      <c r="F139" s="107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5"/>
      <c r="B140" s="1076"/>
      <c r="C140" s="1076"/>
      <c r="D140" s="1076"/>
      <c r="E140" s="1076"/>
      <c r="F140" s="107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5"/>
      <c r="B141" s="1076"/>
      <c r="C141" s="1076"/>
      <c r="D141" s="1076"/>
      <c r="E141" s="1076"/>
      <c r="F141" s="107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5"/>
      <c r="B142" s="1076"/>
      <c r="C142" s="1076"/>
      <c r="D142" s="1076"/>
      <c r="E142" s="1076"/>
      <c r="F142" s="107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5"/>
      <c r="B143" s="1076"/>
      <c r="C143" s="1076"/>
      <c r="D143" s="1076"/>
      <c r="E143" s="1076"/>
      <c r="F143" s="107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5"/>
      <c r="B144" s="1076"/>
      <c r="C144" s="1076"/>
      <c r="D144" s="1076"/>
      <c r="E144" s="1076"/>
      <c r="F144" s="107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5"/>
      <c r="B145" s="1076"/>
      <c r="C145" s="1076"/>
      <c r="D145" s="1076"/>
      <c r="E145" s="1076"/>
      <c r="F145" s="107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5"/>
      <c r="B146" s="1076"/>
      <c r="C146" s="1076"/>
      <c r="D146" s="1076"/>
      <c r="E146" s="1076"/>
      <c r="F146" s="1077"/>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5"/>
      <c r="B147" s="1076"/>
      <c r="C147" s="1076"/>
      <c r="D147" s="1076"/>
      <c r="E147" s="1076"/>
      <c r="F147" s="1077"/>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5"/>
      <c r="B148" s="1076"/>
      <c r="C148" s="1076"/>
      <c r="D148" s="1076"/>
      <c r="E148" s="1076"/>
      <c r="F148" s="1077"/>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5"/>
      <c r="B149" s="1076"/>
      <c r="C149" s="1076"/>
      <c r="D149" s="1076"/>
      <c r="E149" s="1076"/>
      <c r="F149" s="1077"/>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5"/>
      <c r="B150" s="1076"/>
      <c r="C150" s="1076"/>
      <c r="D150" s="1076"/>
      <c r="E150" s="1076"/>
      <c r="F150" s="107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5"/>
      <c r="B151" s="1076"/>
      <c r="C151" s="1076"/>
      <c r="D151" s="1076"/>
      <c r="E151" s="1076"/>
      <c r="F151" s="107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5"/>
      <c r="B152" s="1076"/>
      <c r="C152" s="1076"/>
      <c r="D152" s="1076"/>
      <c r="E152" s="1076"/>
      <c r="F152" s="107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5"/>
      <c r="B153" s="1076"/>
      <c r="C153" s="1076"/>
      <c r="D153" s="1076"/>
      <c r="E153" s="1076"/>
      <c r="F153" s="107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5"/>
      <c r="B154" s="1076"/>
      <c r="C154" s="1076"/>
      <c r="D154" s="1076"/>
      <c r="E154" s="1076"/>
      <c r="F154" s="107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5"/>
      <c r="B155" s="1076"/>
      <c r="C155" s="1076"/>
      <c r="D155" s="1076"/>
      <c r="E155" s="1076"/>
      <c r="F155" s="107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5"/>
      <c r="B156" s="1076"/>
      <c r="C156" s="1076"/>
      <c r="D156" s="1076"/>
      <c r="E156" s="1076"/>
      <c r="F156" s="107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5"/>
      <c r="B157" s="1076"/>
      <c r="C157" s="1076"/>
      <c r="D157" s="1076"/>
      <c r="E157" s="1076"/>
      <c r="F157" s="107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5"/>
      <c r="B158" s="1076"/>
      <c r="C158" s="1076"/>
      <c r="D158" s="1076"/>
      <c r="E158" s="1076"/>
      <c r="F158" s="107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5"/>
      <c r="B162" s="1076"/>
      <c r="C162" s="1076"/>
      <c r="D162" s="1076"/>
      <c r="E162" s="1076"/>
      <c r="F162" s="1077"/>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5"/>
      <c r="B163" s="1076"/>
      <c r="C163" s="1076"/>
      <c r="D163" s="1076"/>
      <c r="E163" s="1076"/>
      <c r="F163" s="1077"/>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5"/>
      <c r="B164" s="1076"/>
      <c r="C164" s="1076"/>
      <c r="D164" s="1076"/>
      <c r="E164" s="1076"/>
      <c r="F164" s="107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5"/>
      <c r="B165" s="1076"/>
      <c r="C165" s="1076"/>
      <c r="D165" s="1076"/>
      <c r="E165" s="1076"/>
      <c r="F165" s="107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5"/>
      <c r="B166" s="1076"/>
      <c r="C166" s="1076"/>
      <c r="D166" s="1076"/>
      <c r="E166" s="1076"/>
      <c r="F166" s="107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5"/>
      <c r="B167" s="1076"/>
      <c r="C167" s="1076"/>
      <c r="D167" s="1076"/>
      <c r="E167" s="1076"/>
      <c r="F167" s="107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5"/>
      <c r="B168" s="1076"/>
      <c r="C168" s="1076"/>
      <c r="D168" s="1076"/>
      <c r="E168" s="1076"/>
      <c r="F168" s="107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5"/>
      <c r="B169" s="1076"/>
      <c r="C169" s="1076"/>
      <c r="D169" s="1076"/>
      <c r="E169" s="1076"/>
      <c r="F169" s="107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5"/>
      <c r="B170" s="1076"/>
      <c r="C170" s="1076"/>
      <c r="D170" s="1076"/>
      <c r="E170" s="1076"/>
      <c r="F170" s="107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5"/>
      <c r="B171" s="1076"/>
      <c r="C171" s="1076"/>
      <c r="D171" s="1076"/>
      <c r="E171" s="1076"/>
      <c r="F171" s="107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5"/>
      <c r="B172" s="1076"/>
      <c r="C172" s="1076"/>
      <c r="D172" s="1076"/>
      <c r="E172" s="1076"/>
      <c r="F172" s="107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5"/>
      <c r="B173" s="1076"/>
      <c r="C173" s="1076"/>
      <c r="D173" s="1076"/>
      <c r="E173" s="1076"/>
      <c r="F173" s="1077"/>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5"/>
      <c r="B174" s="1076"/>
      <c r="C174" s="1076"/>
      <c r="D174" s="1076"/>
      <c r="E174" s="1076"/>
      <c r="F174" s="1077"/>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5"/>
      <c r="B175" s="1076"/>
      <c r="C175" s="1076"/>
      <c r="D175" s="1076"/>
      <c r="E175" s="1076"/>
      <c r="F175" s="1077"/>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5"/>
      <c r="B176" s="1076"/>
      <c r="C176" s="1076"/>
      <c r="D176" s="1076"/>
      <c r="E176" s="1076"/>
      <c r="F176" s="1077"/>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5"/>
      <c r="B177" s="1076"/>
      <c r="C177" s="1076"/>
      <c r="D177" s="1076"/>
      <c r="E177" s="1076"/>
      <c r="F177" s="107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5"/>
      <c r="B178" s="1076"/>
      <c r="C178" s="1076"/>
      <c r="D178" s="1076"/>
      <c r="E178" s="1076"/>
      <c r="F178" s="107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5"/>
      <c r="B179" s="1076"/>
      <c r="C179" s="1076"/>
      <c r="D179" s="1076"/>
      <c r="E179" s="1076"/>
      <c r="F179" s="107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5"/>
      <c r="B180" s="1076"/>
      <c r="C180" s="1076"/>
      <c r="D180" s="1076"/>
      <c r="E180" s="1076"/>
      <c r="F180" s="107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5"/>
      <c r="B181" s="1076"/>
      <c r="C181" s="1076"/>
      <c r="D181" s="1076"/>
      <c r="E181" s="1076"/>
      <c r="F181" s="107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5"/>
      <c r="B182" s="1076"/>
      <c r="C182" s="1076"/>
      <c r="D182" s="1076"/>
      <c r="E182" s="1076"/>
      <c r="F182" s="107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5"/>
      <c r="B183" s="1076"/>
      <c r="C183" s="1076"/>
      <c r="D183" s="1076"/>
      <c r="E183" s="1076"/>
      <c r="F183" s="107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5"/>
      <c r="B184" s="1076"/>
      <c r="C184" s="1076"/>
      <c r="D184" s="1076"/>
      <c r="E184" s="1076"/>
      <c r="F184" s="107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5"/>
      <c r="B185" s="1076"/>
      <c r="C185" s="1076"/>
      <c r="D185" s="1076"/>
      <c r="E185" s="1076"/>
      <c r="F185" s="107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5"/>
      <c r="B186" s="1076"/>
      <c r="C186" s="1076"/>
      <c r="D186" s="1076"/>
      <c r="E186" s="1076"/>
      <c r="F186" s="1077"/>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5"/>
      <c r="B187" s="1076"/>
      <c r="C187" s="1076"/>
      <c r="D187" s="1076"/>
      <c r="E187" s="1076"/>
      <c r="F187" s="1077"/>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5"/>
      <c r="B188" s="1076"/>
      <c r="C188" s="1076"/>
      <c r="D188" s="1076"/>
      <c r="E188" s="1076"/>
      <c r="F188" s="1077"/>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5"/>
      <c r="B189" s="1076"/>
      <c r="C189" s="1076"/>
      <c r="D189" s="1076"/>
      <c r="E189" s="1076"/>
      <c r="F189" s="1077"/>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5"/>
      <c r="B190" s="1076"/>
      <c r="C190" s="1076"/>
      <c r="D190" s="1076"/>
      <c r="E190" s="1076"/>
      <c r="F190" s="107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5"/>
      <c r="B191" s="1076"/>
      <c r="C191" s="1076"/>
      <c r="D191" s="1076"/>
      <c r="E191" s="1076"/>
      <c r="F191" s="107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5"/>
      <c r="B192" s="1076"/>
      <c r="C192" s="1076"/>
      <c r="D192" s="1076"/>
      <c r="E192" s="1076"/>
      <c r="F192" s="107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5"/>
      <c r="B193" s="1076"/>
      <c r="C193" s="1076"/>
      <c r="D193" s="1076"/>
      <c r="E193" s="1076"/>
      <c r="F193" s="107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5"/>
      <c r="B194" s="1076"/>
      <c r="C194" s="1076"/>
      <c r="D194" s="1076"/>
      <c r="E194" s="1076"/>
      <c r="F194" s="107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5"/>
      <c r="B195" s="1076"/>
      <c r="C195" s="1076"/>
      <c r="D195" s="1076"/>
      <c r="E195" s="1076"/>
      <c r="F195" s="107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5"/>
      <c r="B196" s="1076"/>
      <c r="C196" s="1076"/>
      <c r="D196" s="1076"/>
      <c r="E196" s="1076"/>
      <c r="F196" s="107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5"/>
      <c r="B197" s="1076"/>
      <c r="C197" s="1076"/>
      <c r="D197" s="1076"/>
      <c r="E197" s="1076"/>
      <c r="F197" s="107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5"/>
      <c r="B198" s="1076"/>
      <c r="C198" s="1076"/>
      <c r="D198" s="1076"/>
      <c r="E198" s="1076"/>
      <c r="F198" s="107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5"/>
      <c r="B199" s="1076"/>
      <c r="C199" s="1076"/>
      <c r="D199" s="1076"/>
      <c r="E199" s="1076"/>
      <c r="F199" s="1077"/>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5"/>
      <c r="B200" s="1076"/>
      <c r="C200" s="1076"/>
      <c r="D200" s="1076"/>
      <c r="E200" s="1076"/>
      <c r="F200" s="1077"/>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5"/>
      <c r="B201" s="1076"/>
      <c r="C201" s="1076"/>
      <c r="D201" s="1076"/>
      <c r="E201" s="1076"/>
      <c r="F201" s="1077"/>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5"/>
      <c r="B202" s="1076"/>
      <c r="C202" s="1076"/>
      <c r="D202" s="1076"/>
      <c r="E202" s="1076"/>
      <c r="F202" s="1077"/>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5"/>
      <c r="B203" s="1076"/>
      <c r="C203" s="1076"/>
      <c r="D203" s="1076"/>
      <c r="E203" s="1076"/>
      <c r="F203" s="107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5"/>
      <c r="B204" s="1076"/>
      <c r="C204" s="1076"/>
      <c r="D204" s="1076"/>
      <c r="E204" s="1076"/>
      <c r="F204" s="107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5"/>
      <c r="B205" s="1076"/>
      <c r="C205" s="1076"/>
      <c r="D205" s="1076"/>
      <c r="E205" s="1076"/>
      <c r="F205" s="107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5"/>
      <c r="B206" s="1076"/>
      <c r="C206" s="1076"/>
      <c r="D206" s="1076"/>
      <c r="E206" s="1076"/>
      <c r="F206" s="107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5"/>
      <c r="B207" s="1076"/>
      <c r="C207" s="1076"/>
      <c r="D207" s="1076"/>
      <c r="E207" s="1076"/>
      <c r="F207" s="107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5"/>
      <c r="B208" s="1076"/>
      <c r="C208" s="1076"/>
      <c r="D208" s="1076"/>
      <c r="E208" s="1076"/>
      <c r="F208" s="107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5"/>
      <c r="B209" s="1076"/>
      <c r="C209" s="1076"/>
      <c r="D209" s="1076"/>
      <c r="E209" s="1076"/>
      <c r="F209" s="107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5"/>
      <c r="B210" s="1076"/>
      <c r="C210" s="1076"/>
      <c r="D210" s="1076"/>
      <c r="E210" s="1076"/>
      <c r="F210" s="107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5"/>
      <c r="B211" s="1076"/>
      <c r="C211" s="1076"/>
      <c r="D211" s="1076"/>
      <c r="E211" s="1076"/>
      <c r="F211" s="107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5"/>
      <c r="B215" s="1076"/>
      <c r="C215" s="1076"/>
      <c r="D215" s="1076"/>
      <c r="E215" s="1076"/>
      <c r="F215" s="1077"/>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5"/>
      <c r="B216" s="1076"/>
      <c r="C216" s="1076"/>
      <c r="D216" s="1076"/>
      <c r="E216" s="1076"/>
      <c r="F216" s="1077"/>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5"/>
      <c r="B217" s="1076"/>
      <c r="C217" s="1076"/>
      <c r="D217" s="1076"/>
      <c r="E217" s="1076"/>
      <c r="F217" s="107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5"/>
      <c r="B218" s="1076"/>
      <c r="C218" s="1076"/>
      <c r="D218" s="1076"/>
      <c r="E218" s="1076"/>
      <c r="F218" s="107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5"/>
      <c r="B219" s="1076"/>
      <c r="C219" s="1076"/>
      <c r="D219" s="1076"/>
      <c r="E219" s="1076"/>
      <c r="F219" s="107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5"/>
      <c r="B220" s="1076"/>
      <c r="C220" s="1076"/>
      <c r="D220" s="1076"/>
      <c r="E220" s="1076"/>
      <c r="F220" s="107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5"/>
      <c r="B221" s="1076"/>
      <c r="C221" s="1076"/>
      <c r="D221" s="1076"/>
      <c r="E221" s="1076"/>
      <c r="F221" s="107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5"/>
      <c r="B222" s="1076"/>
      <c r="C222" s="1076"/>
      <c r="D222" s="1076"/>
      <c r="E222" s="1076"/>
      <c r="F222" s="107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5"/>
      <c r="B223" s="1076"/>
      <c r="C223" s="1076"/>
      <c r="D223" s="1076"/>
      <c r="E223" s="1076"/>
      <c r="F223" s="107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5"/>
      <c r="B224" s="1076"/>
      <c r="C224" s="1076"/>
      <c r="D224" s="1076"/>
      <c r="E224" s="1076"/>
      <c r="F224" s="107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5"/>
      <c r="B225" s="1076"/>
      <c r="C225" s="1076"/>
      <c r="D225" s="1076"/>
      <c r="E225" s="1076"/>
      <c r="F225" s="107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5"/>
      <c r="B226" s="1076"/>
      <c r="C226" s="1076"/>
      <c r="D226" s="1076"/>
      <c r="E226" s="1076"/>
      <c r="F226" s="1077"/>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5"/>
      <c r="B227" s="1076"/>
      <c r="C227" s="1076"/>
      <c r="D227" s="1076"/>
      <c r="E227" s="1076"/>
      <c r="F227" s="1077"/>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5"/>
      <c r="B228" s="1076"/>
      <c r="C228" s="1076"/>
      <c r="D228" s="1076"/>
      <c r="E228" s="1076"/>
      <c r="F228" s="1077"/>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5"/>
      <c r="B229" s="1076"/>
      <c r="C229" s="1076"/>
      <c r="D229" s="1076"/>
      <c r="E229" s="1076"/>
      <c r="F229" s="1077"/>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5"/>
      <c r="B230" s="1076"/>
      <c r="C230" s="1076"/>
      <c r="D230" s="1076"/>
      <c r="E230" s="1076"/>
      <c r="F230" s="107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5"/>
      <c r="B231" s="1076"/>
      <c r="C231" s="1076"/>
      <c r="D231" s="1076"/>
      <c r="E231" s="1076"/>
      <c r="F231" s="107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5"/>
      <c r="B232" s="1076"/>
      <c r="C232" s="1076"/>
      <c r="D232" s="1076"/>
      <c r="E232" s="1076"/>
      <c r="F232" s="107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5"/>
      <c r="B233" s="1076"/>
      <c r="C233" s="1076"/>
      <c r="D233" s="1076"/>
      <c r="E233" s="1076"/>
      <c r="F233" s="107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5"/>
      <c r="B234" s="1076"/>
      <c r="C234" s="1076"/>
      <c r="D234" s="1076"/>
      <c r="E234" s="1076"/>
      <c r="F234" s="107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5"/>
      <c r="B235" s="1076"/>
      <c r="C235" s="1076"/>
      <c r="D235" s="1076"/>
      <c r="E235" s="1076"/>
      <c r="F235" s="107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5"/>
      <c r="B236" s="1076"/>
      <c r="C236" s="1076"/>
      <c r="D236" s="1076"/>
      <c r="E236" s="1076"/>
      <c r="F236" s="107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5"/>
      <c r="B237" s="1076"/>
      <c r="C237" s="1076"/>
      <c r="D237" s="1076"/>
      <c r="E237" s="1076"/>
      <c r="F237" s="107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5"/>
      <c r="B238" s="1076"/>
      <c r="C238" s="1076"/>
      <c r="D238" s="1076"/>
      <c r="E238" s="1076"/>
      <c r="F238" s="107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5"/>
      <c r="B239" s="1076"/>
      <c r="C239" s="1076"/>
      <c r="D239" s="1076"/>
      <c r="E239" s="1076"/>
      <c r="F239" s="1077"/>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5"/>
      <c r="B240" s="1076"/>
      <c r="C240" s="1076"/>
      <c r="D240" s="1076"/>
      <c r="E240" s="1076"/>
      <c r="F240" s="1077"/>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5"/>
      <c r="B241" s="1076"/>
      <c r="C241" s="1076"/>
      <c r="D241" s="1076"/>
      <c r="E241" s="1076"/>
      <c r="F241" s="1077"/>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5"/>
      <c r="B242" s="1076"/>
      <c r="C242" s="1076"/>
      <c r="D242" s="1076"/>
      <c r="E242" s="1076"/>
      <c r="F242" s="1077"/>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5"/>
      <c r="B243" s="1076"/>
      <c r="C243" s="1076"/>
      <c r="D243" s="1076"/>
      <c r="E243" s="1076"/>
      <c r="F243" s="107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5"/>
      <c r="B244" s="1076"/>
      <c r="C244" s="1076"/>
      <c r="D244" s="1076"/>
      <c r="E244" s="1076"/>
      <c r="F244" s="107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5"/>
      <c r="B245" s="1076"/>
      <c r="C245" s="1076"/>
      <c r="D245" s="1076"/>
      <c r="E245" s="1076"/>
      <c r="F245" s="107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5"/>
      <c r="B246" s="1076"/>
      <c r="C246" s="1076"/>
      <c r="D246" s="1076"/>
      <c r="E246" s="1076"/>
      <c r="F246" s="107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5"/>
      <c r="B247" s="1076"/>
      <c r="C247" s="1076"/>
      <c r="D247" s="1076"/>
      <c r="E247" s="1076"/>
      <c r="F247" s="107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5"/>
      <c r="B248" s="1076"/>
      <c r="C248" s="1076"/>
      <c r="D248" s="1076"/>
      <c r="E248" s="1076"/>
      <c r="F248" s="107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5"/>
      <c r="B249" s="1076"/>
      <c r="C249" s="1076"/>
      <c r="D249" s="1076"/>
      <c r="E249" s="1076"/>
      <c r="F249" s="107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5"/>
      <c r="B250" s="1076"/>
      <c r="C250" s="1076"/>
      <c r="D250" s="1076"/>
      <c r="E250" s="1076"/>
      <c r="F250" s="107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5"/>
      <c r="B251" s="1076"/>
      <c r="C251" s="1076"/>
      <c r="D251" s="1076"/>
      <c r="E251" s="1076"/>
      <c r="F251" s="107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5"/>
      <c r="B252" s="1076"/>
      <c r="C252" s="1076"/>
      <c r="D252" s="1076"/>
      <c r="E252" s="1076"/>
      <c r="F252" s="1077"/>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5"/>
      <c r="B253" s="1076"/>
      <c r="C253" s="1076"/>
      <c r="D253" s="1076"/>
      <c r="E253" s="1076"/>
      <c r="F253" s="1077"/>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5"/>
      <c r="B254" s="1076"/>
      <c r="C254" s="1076"/>
      <c r="D254" s="1076"/>
      <c r="E254" s="1076"/>
      <c r="F254" s="1077"/>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5"/>
      <c r="B255" s="1076"/>
      <c r="C255" s="1076"/>
      <c r="D255" s="1076"/>
      <c r="E255" s="1076"/>
      <c r="F255" s="1077"/>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5"/>
      <c r="B256" s="1076"/>
      <c r="C256" s="1076"/>
      <c r="D256" s="1076"/>
      <c r="E256" s="1076"/>
      <c r="F256" s="107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5"/>
      <c r="B257" s="1076"/>
      <c r="C257" s="1076"/>
      <c r="D257" s="1076"/>
      <c r="E257" s="1076"/>
      <c r="F257" s="107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5"/>
      <c r="B258" s="1076"/>
      <c r="C258" s="1076"/>
      <c r="D258" s="1076"/>
      <c r="E258" s="1076"/>
      <c r="F258" s="107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5"/>
      <c r="B259" s="1076"/>
      <c r="C259" s="1076"/>
      <c r="D259" s="1076"/>
      <c r="E259" s="1076"/>
      <c r="F259" s="107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5"/>
      <c r="B260" s="1076"/>
      <c r="C260" s="1076"/>
      <c r="D260" s="1076"/>
      <c r="E260" s="1076"/>
      <c r="F260" s="107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5"/>
      <c r="B261" s="1076"/>
      <c r="C261" s="1076"/>
      <c r="D261" s="1076"/>
      <c r="E261" s="1076"/>
      <c r="F261" s="107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5"/>
      <c r="B262" s="1076"/>
      <c r="C262" s="1076"/>
      <c r="D262" s="1076"/>
      <c r="E262" s="1076"/>
      <c r="F262" s="107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5"/>
      <c r="B263" s="1076"/>
      <c r="C263" s="1076"/>
      <c r="D263" s="1076"/>
      <c r="E263" s="1076"/>
      <c r="F263" s="107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5"/>
      <c r="B264" s="1076"/>
      <c r="C264" s="1076"/>
      <c r="D264" s="1076"/>
      <c r="E264" s="1076"/>
      <c r="F264" s="107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6">
        <v>1</v>
      </c>
      <c r="B4" s="1086">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6">
        <v>2</v>
      </c>
      <c r="B5" s="1086">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6">
        <v>3</v>
      </c>
      <c r="B6" s="1086">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6">
        <v>4</v>
      </c>
      <c r="B7" s="1086">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6">
        <v>5</v>
      </c>
      <c r="B8" s="1086">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6">
        <v>6</v>
      </c>
      <c r="B9" s="1086">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6">
        <v>7</v>
      </c>
      <c r="B10" s="1086">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6">
        <v>8</v>
      </c>
      <c r="B11" s="1086">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6">
        <v>9</v>
      </c>
      <c r="B12" s="1086">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6">
        <v>10</v>
      </c>
      <c r="B13" s="1086">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6">
        <v>11</v>
      </c>
      <c r="B14" s="1086">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6">
        <v>12</v>
      </c>
      <c r="B15" s="1086">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6">
        <v>13</v>
      </c>
      <c r="B16" s="1086">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6">
        <v>14</v>
      </c>
      <c r="B17" s="1086">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6">
        <v>15</v>
      </c>
      <c r="B18" s="1086">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6">
        <v>16</v>
      </c>
      <c r="B19" s="1086">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6">
        <v>17</v>
      </c>
      <c r="B20" s="1086">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6">
        <v>18</v>
      </c>
      <c r="B21" s="1086">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6">
        <v>19</v>
      </c>
      <c r="B22" s="1086">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6">
        <v>20</v>
      </c>
      <c r="B23" s="1086">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6">
        <v>21</v>
      </c>
      <c r="B24" s="1086">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6">
        <v>22</v>
      </c>
      <c r="B25" s="1086">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6">
        <v>23</v>
      </c>
      <c r="B26" s="1086">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6">
        <v>24</v>
      </c>
      <c r="B27" s="1086">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6">
        <v>25</v>
      </c>
      <c r="B28" s="1086">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6">
        <v>26</v>
      </c>
      <c r="B29" s="1086">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6">
        <v>27</v>
      </c>
      <c r="B30" s="1086">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6">
        <v>28</v>
      </c>
      <c r="B31" s="1086">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6">
        <v>29</v>
      </c>
      <c r="B32" s="1086">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6">
        <v>30</v>
      </c>
      <c r="B33" s="1086">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6">
        <v>1</v>
      </c>
      <c r="B37" s="1086">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6">
        <v>2</v>
      </c>
      <c r="B38" s="1086">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6">
        <v>3</v>
      </c>
      <c r="B39" s="1086">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6">
        <v>4</v>
      </c>
      <c r="B40" s="1086">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6">
        <v>5</v>
      </c>
      <c r="B41" s="1086">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6">
        <v>6</v>
      </c>
      <c r="B42" s="1086">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6">
        <v>7</v>
      </c>
      <c r="B43" s="1086">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6">
        <v>8</v>
      </c>
      <c r="B44" s="1086">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6">
        <v>9</v>
      </c>
      <c r="B45" s="1086">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6">
        <v>10</v>
      </c>
      <c r="B46" s="1086">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6">
        <v>11</v>
      </c>
      <c r="B47" s="1086">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6">
        <v>12</v>
      </c>
      <c r="B48" s="1086">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6">
        <v>13</v>
      </c>
      <c r="B49" s="1086">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6">
        <v>14</v>
      </c>
      <c r="B50" s="1086">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6">
        <v>15</v>
      </c>
      <c r="B51" s="1086">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6">
        <v>16</v>
      </c>
      <c r="B52" s="1086">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6">
        <v>17</v>
      </c>
      <c r="B53" s="1086">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6">
        <v>18</v>
      </c>
      <c r="B54" s="1086">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6">
        <v>19</v>
      </c>
      <c r="B55" s="1086">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6">
        <v>20</v>
      </c>
      <c r="B56" s="1086">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6">
        <v>21</v>
      </c>
      <c r="B57" s="1086">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6">
        <v>22</v>
      </c>
      <c r="B58" s="1086">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6">
        <v>23</v>
      </c>
      <c r="B59" s="1086">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6">
        <v>24</v>
      </c>
      <c r="B60" s="1086">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6">
        <v>25</v>
      </c>
      <c r="B61" s="1086">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6">
        <v>26</v>
      </c>
      <c r="B62" s="1086">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6">
        <v>27</v>
      </c>
      <c r="B63" s="1086">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6">
        <v>28</v>
      </c>
      <c r="B64" s="1086">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6">
        <v>29</v>
      </c>
      <c r="B65" s="1086">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6">
        <v>30</v>
      </c>
      <c r="B66" s="1086">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6">
        <v>1</v>
      </c>
      <c r="B70" s="1086">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6">
        <v>2</v>
      </c>
      <c r="B71" s="1086">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6">
        <v>3</v>
      </c>
      <c r="B72" s="1086">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6">
        <v>4</v>
      </c>
      <c r="B73" s="1086">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6">
        <v>5</v>
      </c>
      <c r="B74" s="1086">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6">
        <v>6</v>
      </c>
      <c r="B75" s="1086">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6">
        <v>7</v>
      </c>
      <c r="B76" s="1086">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6">
        <v>8</v>
      </c>
      <c r="B77" s="1086">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6">
        <v>9</v>
      </c>
      <c r="B78" s="1086">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6">
        <v>10</v>
      </c>
      <c r="B79" s="1086">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6">
        <v>11</v>
      </c>
      <c r="B80" s="1086">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6">
        <v>12</v>
      </c>
      <c r="B81" s="1086">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6">
        <v>13</v>
      </c>
      <c r="B82" s="1086">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6">
        <v>14</v>
      </c>
      <c r="B83" s="1086">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6">
        <v>15</v>
      </c>
      <c r="B84" s="1086">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6">
        <v>16</v>
      </c>
      <c r="B85" s="1086">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6">
        <v>17</v>
      </c>
      <c r="B86" s="1086">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6">
        <v>18</v>
      </c>
      <c r="B87" s="1086">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6">
        <v>19</v>
      </c>
      <c r="B88" s="1086">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6">
        <v>20</v>
      </c>
      <c r="B89" s="1086">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6">
        <v>21</v>
      </c>
      <c r="B90" s="1086">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6">
        <v>22</v>
      </c>
      <c r="B91" s="1086">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6">
        <v>23</v>
      </c>
      <c r="B92" s="1086">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6">
        <v>24</v>
      </c>
      <c r="B93" s="1086">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6">
        <v>25</v>
      </c>
      <c r="B94" s="1086">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6">
        <v>26</v>
      </c>
      <c r="B95" s="1086">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6">
        <v>27</v>
      </c>
      <c r="B96" s="1086">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6">
        <v>28</v>
      </c>
      <c r="B97" s="1086">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6">
        <v>29</v>
      </c>
      <c r="B98" s="1086">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6">
        <v>30</v>
      </c>
      <c r="B99" s="1086">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6">
        <v>1</v>
      </c>
      <c r="B103" s="1086">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6">
        <v>2</v>
      </c>
      <c r="B104" s="1086">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6">
        <v>3</v>
      </c>
      <c r="B105" s="1086">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6">
        <v>4</v>
      </c>
      <c r="B106" s="1086">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6">
        <v>5</v>
      </c>
      <c r="B107" s="1086">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6">
        <v>6</v>
      </c>
      <c r="B108" s="1086">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6">
        <v>7</v>
      </c>
      <c r="B109" s="1086">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6">
        <v>8</v>
      </c>
      <c r="B110" s="1086">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6">
        <v>9</v>
      </c>
      <c r="B111" s="1086">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6">
        <v>10</v>
      </c>
      <c r="B112" s="1086">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6">
        <v>11</v>
      </c>
      <c r="B113" s="1086">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6">
        <v>12</v>
      </c>
      <c r="B114" s="1086">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6">
        <v>13</v>
      </c>
      <c r="B115" s="1086">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6">
        <v>14</v>
      </c>
      <c r="B116" s="1086">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6">
        <v>15</v>
      </c>
      <c r="B117" s="1086">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6">
        <v>16</v>
      </c>
      <c r="B118" s="1086">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6">
        <v>17</v>
      </c>
      <c r="B119" s="1086">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6">
        <v>18</v>
      </c>
      <c r="B120" s="1086">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6">
        <v>19</v>
      </c>
      <c r="B121" s="1086">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6">
        <v>20</v>
      </c>
      <c r="B122" s="1086">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6">
        <v>21</v>
      </c>
      <c r="B123" s="1086">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6">
        <v>22</v>
      </c>
      <c r="B124" s="1086">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6">
        <v>23</v>
      </c>
      <c r="B125" s="1086">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6">
        <v>24</v>
      </c>
      <c r="B126" s="1086">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6">
        <v>25</v>
      </c>
      <c r="B127" s="1086">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6">
        <v>26</v>
      </c>
      <c r="B128" s="1086">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6">
        <v>27</v>
      </c>
      <c r="B129" s="1086">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6">
        <v>28</v>
      </c>
      <c r="B130" s="1086">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6">
        <v>29</v>
      </c>
      <c r="B131" s="1086">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6">
        <v>30</v>
      </c>
      <c r="B132" s="1086">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6">
        <v>1</v>
      </c>
      <c r="B136" s="1086">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6">
        <v>2</v>
      </c>
      <c r="B137" s="1086">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6">
        <v>3</v>
      </c>
      <c r="B138" s="1086">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6">
        <v>4</v>
      </c>
      <c r="B139" s="1086">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6">
        <v>5</v>
      </c>
      <c r="B140" s="1086">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6">
        <v>6</v>
      </c>
      <c r="B141" s="1086">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6">
        <v>7</v>
      </c>
      <c r="B142" s="1086">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6">
        <v>8</v>
      </c>
      <c r="B143" s="1086">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6">
        <v>9</v>
      </c>
      <c r="B144" s="1086">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6">
        <v>10</v>
      </c>
      <c r="B145" s="1086">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6">
        <v>11</v>
      </c>
      <c r="B146" s="1086">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6">
        <v>12</v>
      </c>
      <c r="B147" s="1086">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6">
        <v>13</v>
      </c>
      <c r="B148" s="1086">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6">
        <v>14</v>
      </c>
      <c r="B149" s="1086">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6">
        <v>15</v>
      </c>
      <c r="B150" s="1086">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6">
        <v>16</v>
      </c>
      <c r="B151" s="1086">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6">
        <v>17</v>
      </c>
      <c r="B152" s="1086">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6">
        <v>18</v>
      </c>
      <c r="B153" s="1086">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6">
        <v>19</v>
      </c>
      <c r="B154" s="1086">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6">
        <v>20</v>
      </c>
      <c r="B155" s="1086">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6">
        <v>21</v>
      </c>
      <c r="B156" s="1086">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6">
        <v>22</v>
      </c>
      <c r="B157" s="1086">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6">
        <v>23</v>
      </c>
      <c r="B158" s="1086">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6">
        <v>24</v>
      </c>
      <c r="B159" s="1086">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6">
        <v>25</v>
      </c>
      <c r="B160" s="1086">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6">
        <v>26</v>
      </c>
      <c r="B161" s="1086">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6">
        <v>27</v>
      </c>
      <c r="B162" s="1086">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6">
        <v>28</v>
      </c>
      <c r="B163" s="1086">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6">
        <v>29</v>
      </c>
      <c r="B164" s="1086">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6">
        <v>30</v>
      </c>
      <c r="B165" s="1086">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6">
        <v>1</v>
      </c>
      <c r="B169" s="1086">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6">
        <v>2</v>
      </c>
      <c r="B170" s="1086">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6">
        <v>3</v>
      </c>
      <c r="B171" s="1086">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6">
        <v>4</v>
      </c>
      <c r="B172" s="1086">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6">
        <v>5</v>
      </c>
      <c r="B173" s="1086">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6">
        <v>6</v>
      </c>
      <c r="B174" s="1086">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6">
        <v>7</v>
      </c>
      <c r="B175" s="1086">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6">
        <v>8</v>
      </c>
      <c r="B176" s="1086">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6">
        <v>9</v>
      </c>
      <c r="B177" s="1086">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6">
        <v>10</v>
      </c>
      <c r="B178" s="1086">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6">
        <v>11</v>
      </c>
      <c r="B179" s="1086">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6">
        <v>12</v>
      </c>
      <c r="B180" s="1086">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6">
        <v>13</v>
      </c>
      <c r="B181" s="1086">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6">
        <v>14</v>
      </c>
      <c r="B182" s="1086">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6">
        <v>15</v>
      </c>
      <c r="B183" s="1086">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6">
        <v>16</v>
      </c>
      <c r="B184" s="1086">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6">
        <v>17</v>
      </c>
      <c r="B185" s="1086">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6">
        <v>18</v>
      </c>
      <c r="B186" s="1086">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6">
        <v>19</v>
      </c>
      <c r="B187" s="1086">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6">
        <v>20</v>
      </c>
      <c r="B188" s="1086">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6">
        <v>21</v>
      </c>
      <c r="B189" s="1086">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6">
        <v>22</v>
      </c>
      <c r="B190" s="1086">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6">
        <v>23</v>
      </c>
      <c r="B191" s="1086">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6">
        <v>24</v>
      </c>
      <c r="B192" s="1086">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6">
        <v>25</v>
      </c>
      <c r="B193" s="1086">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6">
        <v>26</v>
      </c>
      <c r="B194" s="1086">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6">
        <v>27</v>
      </c>
      <c r="B195" s="1086">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6">
        <v>28</v>
      </c>
      <c r="B196" s="1086">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6">
        <v>29</v>
      </c>
      <c r="B197" s="1086">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6">
        <v>30</v>
      </c>
      <c r="B198" s="1086">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6">
        <v>1</v>
      </c>
      <c r="B202" s="1086">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6">
        <v>2</v>
      </c>
      <c r="B203" s="1086">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6">
        <v>3</v>
      </c>
      <c r="B204" s="1086">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6">
        <v>4</v>
      </c>
      <c r="B205" s="1086">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6">
        <v>5</v>
      </c>
      <c r="B206" s="1086">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6">
        <v>6</v>
      </c>
      <c r="B207" s="1086">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6">
        <v>7</v>
      </c>
      <c r="B208" s="1086">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6">
        <v>8</v>
      </c>
      <c r="B209" s="1086">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6">
        <v>9</v>
      </c>
      <c r="B210" s="1086">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6">
        <v>10</v>
      </c>
      <c r="B211" s="1086">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6">
        <v>11</v>
      </c>
      <c r="B212" s="1086">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6">
        <v>12</v>
      </c>
      <c r="B213" s="1086">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6">
        <v>13</v>
      </c>
      <c r="B214" s="1086">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6">
        <v>14</v>
      </c>
      <c r="B215" s="1086">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6">
        <v>15</v>
      </c>
      <c r="B216" s="1086">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6">
        <v>16</v>
      </c>
      <c r="B217" s="1086">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6">
        <v>17</v>
      </c>
      <c r="B218" s="1086">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6">
        <v>18</v>
      </c>
      <c r="B219" s="1086">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6">
        <v>19</v>
      </c>
      <c r="B220" s="1086">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6">
        <v>20</v>
      </c>
      <c r="B221" s="1086">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6">
        <v>21</v>
      </c>
      <c r="B222" s="1086">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6">
        <v>22</v>
      </c>
      <c r="B223" s="1086">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6">
        <v>23</v>
      </c>
      <c r="B224" s="1086">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6">
        <v>24</v>
      </c>
      <c r="B225" s="1086">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6">
        <v>25</v>
      </c>
      <c r="B226" s="1086">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6">
        <v>26</v>
      </c>
      <c r="B227" s="1086">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6">
        <v>27</v>
      </c>
      <c r="B228" s="1086">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6">
        <v>28</v>
      </c>
      <c r="B229" s="1086">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6">
        <v>29</v>
      </c>
      <c r="B230" s="1086">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6">
        <v>30</v>
      </c>
      <c r="B231" s="1086">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6">
        <v>1</v>
      </c>
      <c r="B235" s="1086">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6">
        <v>2</v>
      </c>
      <c r="B236" s="1086">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6">
        <v>3</v>
      </c>
      <c r="B237" s="1086">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6">
        <v>4</v>
      </c>
      <c r="B238" s="1086">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6">
        <v>5</v>
      </c>
      <c r="B239" s="1086">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6">
        <v>6</v>
      </c>
      <c r="B240" s="1086">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6">
        <v>7</v>
      </c>
      <c r="B241" s="1086">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6">
        <v>8</v>
      </c>
      <c r="B242" s="1086">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6">
        <v>9</v>
      </c>
      <c r="B243" s="1086">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6">
        <v>10</v>
      </c>
      <c r="B244" s="1086">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6">
        <v>11</v>
      </c>
      <c r="B245" s="1086">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6">
        <v>12</v>
      </c>
      <c r="B246" s="1086">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6">
        <v>13</v>
      </c>
      <c r="B247" s="1086">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6">
        <v>14</v>
      </c>
      <c r="B248" s="1086">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6">
        <v>15</v>
      </c>
      <c r="B249" s="1086">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6">
        <v>16</v>
      </c>
      <c r="B250" s="1086">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6">
        <v>17</v>
      </c>
      <c r="B251" s="1086">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6">
        <v>18</v>
      </c>
      <c r="B252" s="1086">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6">
        <v>19</v>
      </c>
      <c r="B253" s="1086">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6">
        <v>20</v>
      </c>
      <c r="B254" s="1086">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6">
        <v>21</v>
      </c>
      <c r="B255" s="1086">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6">
        <v>22</v>
      </c>
      <c r="B256" s="1086">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6">
        <v>23</v>
      </c>
      <c r="B257" s="1086">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6">
        <v>24</v>
      </c>
      <c r="B258" s="1086">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6">
        <v>25</v>
      </c>
      <c r="B259" s="1086">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6">
        <v>26</v>
      </c>
      <c r="B260" s="1086">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6">
        <v>27</v>
      </c>
      <c r="B261" s="1086">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6">
        <v>28</v>
      </c>
      <c r="B262" s="1086">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6">
        <v>29</v>
      </c>
      <c r="B263" s="1086">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6">
        <v>30</v>
      </c>
      <c r="B264" s="1086">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6">
        <v>1</v>
      </c>
      <c r="B268" s="1086">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6">
        <v>2</v>
      </c>
      <c r="B269" s="1086">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6">
        <v>3</v>
      </c>
      <c r="B270" s="1086">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6">
        <v>4</v>
      </c>
      <c r="B271" s="1086">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6">
        <v>5</v>
      </c>
      <c r="B272" s="1086">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6">
        <v>6</v>
      </c>
      <c r="B273" s="1086">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6">
        <v>7</v>
      </c>
      <c r="B274" s="1086">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6">
        <v>8</v>
      </c>
      <c r="B275" s="1086">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6">
        <v>9</v>
      </c>
      <c r="B276" s="1086">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6">
        <v>10</v>
      </c>
      <c r="B277" s="1086">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6">
        <v>11</v>
      </c>
      <c r="B278" s="1086">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6">
        <v>12</v>
      </c>
      <c r="B279" s="1086">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6">
        <v>13</v>
      </c>
      <c r="B280" s="1086">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6">
        <v>14</v>
      </c>
      <c r="B281" s="1086">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6">
        <v>15</v>
      </c>
      <c r="B282" s="1086">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6">
        <v>16</v>
      </c>
      <c r="B283" s="1086">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6">
        <v>17</v>
      </c>
      <c r="B284" s="1086">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6">
        <v>18</v>
      </c>
      <c r="B285" s="1086">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6">
        <v>19</v>
      </c>
      <c r="B286" s="1086">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6">
        <v>20</v>
      </c>
      <c r="B287" s="1086">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6">
        <v>21</v>
      </c>
      <c r="B288" s="1086">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6">
        <v>22</v>
      </c>
      <c r="B289" s="1086">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6">
        <v>23</v>
      </c>
      <c r="B290" s="1086">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6">
        <v>24</v>
      </c>
      <c r="B291" s="1086">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6">
        <v>25</v>
      </c>
      <c r="B292" s="1086">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6">
        <v>26</v>
      </c>
      <c r="B293" s="1086">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6">
        <v>27</v>
      </c>
      <c r="B294" s="1086">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6">
        <v>28</v>
      </c>
      <c r="B295" s="1086">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6">
        <v>29</v>
      </c>
      <c r="B296" s="1086">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6">
        <v>30</v>
      </c>
      <c r="B297" s="1086">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6">
        <v>1</v>
      </c>
      <c r="B301" s="1086">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6">
        <v>2</v>
      </c>
      <c r="B302" s="1086">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6">
        <v>3</v>
      </c>
      <c r="B303" s="1086">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6">
        <v>4</v>
      </c>
      <c r="B304" s="1086">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6">
        <v>5</v>
      </c>
      <c r="B305" s="1086">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6">
        <v>6</v>
      </c>
      <c r="B306" s="1086">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6">
        <v>7</v>
      </c>
      <c r="B307" s="1086">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6">
        <v>8</v>
      </c>
      <c r="B308" s="1086">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6">
        <v>9</v>
      </c>
      <c r="B309" s="1086">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6">
        <v>10</v>
      </c>
      <c r="B310" s="1086">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6">
        <v>11</v>
      </c>
      <c r="B311" s="1086">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6">
        <v>12</v>
      </c>
      <c r="B312" s="1086">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6">
        <v>13</v>
      </c>
      <c r="B313" s="1086">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6">
        <v>14</v>
      </c>
      <c r="B314" s="1086">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6">
        <v>15</v>
      </c>
      <c r="B315" s="1086">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6">
        <v>16</v>
      </c>
      <c r="B316" s="1086">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6">
        <v>17</v>
      </c>
      <c r="B317" s="1086">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6">
        <v>18</v>
      </c>
      <c r="B318" s="1086">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6">
        <v>19</v>
      </c>
      <c r="B319" s="1086">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6">
        <v>20</v>
      </c>
      <c r="B320" s="1086">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6">
        <v>21</v>
      </c>
      <c r="B321" s="1086">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6">
        <v>22</v>
      </c>
      <c r="B322" s="1086">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6">
        <v>23</v>
      </c>
      <c r="B323" s="1086">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6">
        <v>24</v>
      </c>
      <c r="B324" s="1086">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6">
        <v>25</v>
      </c>
      <c r="B325" s="1086">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6">
        <v>26</v>
      </c>
      <c r="B326" s="1086">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6">
        <v>27</v>
      </c>
      <c r="B327" s="1086">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6">
        <v>28</v>
      </c>
      <c r="B328" s="1086">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6">
        <v>29</v>
      </c>
      <c r="B329" s="1086">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6">
        <v>30</v>
      </c>
      <c r="B330" s="1086">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6">
        <v>1</v>
      </c>
      <c r="B334" s="1086">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6">
        <v>2</v>
      </c>
      <c r="B335" s="1086">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6">
        <v>3</v>
      </c>
      <c r="B336" s="1086">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6">
        <v>4</v>
      </c>
      <c r="B337" s="1086">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6">
        <v>5</v>
      </c>
      <c r="B338" s="1086">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6">
        <v>6</v>
      </c>
      <c r="B339" s="1086">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6">
        <v>7</v>
      </c>
      <c r="B340" s="1086">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6">
        <v>8</v>
      </c>
      <c r="B341" s="1086">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6">
        <v>9</v>
      </c>
      <c r="B342" s="1086">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6">
        <v>10</v>
      </c>
      <c r="B343" s="1086">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6">
        <v>11</v>
      </c>
      <c r="B344" s="1086">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6">
        <v>12</v>
      </c>
      <c r="B345" s="1086">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6">
        <v>13</v>
      </c>
      <c r="B346" s="1086">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6">
        <v>14</v>
      </c>
      <c r="B347" s="1086">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6">
        <v>15</v>
      </c>
      <c r="B348" s="1086">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6">
        <v>16</v>
      </c>
      <c r="B349" s="1086">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6">
        <v>17</v>
      </c>
      <c r="B350" s="1086">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6">
        <v>18</v>
      </c>
      <c r="B351" s="1086">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6">
        <v>19</v>
      </c>
      <c r="B352" s="1086">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6">
        <v>20</v>
      </c>
      <c r="B353" s="1086">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6">
        <v>21</v>
      </c>
      <c r="B354" s="1086">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6">
        <v>22</v>
      </c>
      <c r="B355" s="1086">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6">
        <v>23</v>
      </c>
      <c r="B356" s="1086">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6">
        <v>24</v>
      </c>
      <c r="B357" s="1086">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6">
        <v>25</v>
      </c>
      <c r="B358" s="1086">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6">
        <v>26</v>
      </c>
      <c r="B359" s="1086">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6">
        <v>27</v>
      </c>
      <c r="B360" s="1086">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6">
        <v>28</v>
      </c>
      <c r="B361" s="1086">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6">
        <v>29</v>
      </c>
      <c r="B362" s="1086">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6">
        <v>30</v>
      </c>
      <c r="B363" s="1086">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6">
        <v>1</v>
      </c>
      <c r="B367" s="1086">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6">
        <v>2</v>
      </c>
      <c r="B368" s="1086">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6">
        <v>3</v>
      </c>
      <c r="B369" s="1086">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6">
        <v>4</v>
      </c>
      <c r="B370" s="1086">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6">
        <v>5</v>
      </c>
      <c r="B371" s="1086">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6">
        <v>6</v>
      </c>
      <c r="B372" s="1086">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6">
        <v>7</v>
      </c>
      <c r="B373" s="1086">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6">
        <v>8</v>
      </c>
      <c r="B374" s="1086">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6">
        <v>9</v>
      </c>
      <c r="B375" s="1086">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6">
        <v>10</v>
      </c>
      <c r="B376" s="1086">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6">
        <v>11</v>
      </c>
      <c r="B377" s="1086">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6">
        <v>12</v>
      </c>
      <c r="B378" s="1086">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6">
        <v>13</v>
      </c>
      <c r="B379" s="1086">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6">
        <v>14</v>
      </c>
      <c r="B380" s="1086">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6">
        <v>15</v>
      </c>
      <c r="B381" s="1086">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6">
        <v>16</v>
      </c>
      <c r="B382" s="1086">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6">
        <v>17</v>
      </c>
      <c r="B383" s="1086">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6">
        <v>18</v>
      </c>
      <c r="B384" s="1086">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6">
        <v>19</v>
      </c>
      <c r="B385" s="1086">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6">
        <v>20</v>
      </c>
      <c r="B386" s="1086">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6">
        <v>21</v>
      </c>
      <c r="B387" s="1086">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6">
        <v>22</v>
      </c>
      <c r="B388" s="1086">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6">
        <v>23</v>
      </c>
      <c r="B389" s="1086">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6">
        <v>24</v>
      </c>
      <c r="B390" s="1086">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6">
        <v>25</v>
      </c>
      <c r="B391" s="1086">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6">
        <v>26</v>
      </c>
      <c r="B392" s="1086">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6">
        <v>27</v>
      </c>
      <c r="B393" s="1086">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6">
        <v>28</v>
      </c>
      <c r="B394" s="1086">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6">
        <v>29</v>
      </c>
      <c r="B395" s="1086">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6">
        <v>30</v>
      </c>
      <c r="B396" s="1086">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6">
        <v>1</v>
      </c>
      <c r="B400" s="1086">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6">
        <v>2</v>
      </c>
      <c r="B401" s="1086">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6">
        <v>3</v>
      </c>
      <c r="B402" s="1086">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6">
        <v>4</v>
      </c>
      <c r="B403" s="1086">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6">
        <v>5</v>
      </c>
      <c r="B404" s="1086">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6">
        <v>6</v>
      </c>
      <c r="B405" s="1086">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6">
        <v>7</v>
      </c>
      <c r="B406" s="1086">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6">
        <v>8</v>
      </c>
      <c r="B407" s="1086">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6">
        <v>9</v>
      </c>
      <c r="B408" s="1086">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6">
        <v>10</v>
      </c>
      <c r="B409" s="1086">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6">
        <v>11</v>
      </c>
      <c r="B410" s="1086">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6">
        <v>12</v>
      </c>
      <c r="B411" s="1086">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6">
        <v>13</v>
      </c>
      <c r="B412" s="1086">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6">
        <v>14</v>
      </c>
      <c r="B413" s="1086">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6">
        <v>15</v>
      </c>
      <c r="B414" s="1086">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6">
        <v>16</v>
      </c>
      <c r="B415" s="1086">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6">
        <v>17</v>
      </c>
      <c r="B416" s="1086">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6">
        <v>18</v>
      </c>
      <c r="B417" s="1086">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6">
        <v>19</v>
      </c>
      <c r="B418" s="1086">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6">
        <v>20</v>
      </c>
      <c r="B419" s="1086">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6">
        <v>21</v>
      </c>
      <c r="B420" s="1086">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6">
        <v>22</v>
      </c>
      <c r="B421" s="1086">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6">
        <v>23</v>
      </c>
      <c r="B422" s="1086">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6">
        <v>24</v>
      </c>
      <c r="B423" s="1086">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6">
        <v>25</v>
      </c>
      <c r="B424" s="1086">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6">
        <v>26</v>
      </c>
      <c r="B425" s="1086">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6">
        <v>27</v>
      </c>
      <c r="B426" s="1086">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6">
        <v>28</v>
      </c>
      <c r="B427" s="1086">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6">
        <v>29</v>
      </c>
      <c r="B428" s="1086">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6">
        <v>30</v>
      </c>
      <c r="B429" s="1086">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6">
        <v>1</v>
      </c>
      <c r="B433" s="1086">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6">
        <v>2</v>
      </c>
      <c r="B434" s="1086">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6">
        <v>3</v>
      </c>
      <c r="B435" s="1086">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6">
        <v>4</v>
      </c>
      <c r="B436" s="1086">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6">
        <v>5</v>
      </c>
      <c r="B437" s="1086">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6">
        <v>6</v>
      </c>
      <c r="B438" s="1086">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6">
        <v>7</v>
      </c>
      <c r="B439" s="1086">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6">
        <v>8</v>
      </c>
      <c r="B440" s="1086">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6">
        <v>9</v>
      </c>
      <c r="B441" s="1086">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6">
        <v>10</v>
      </c>
      <c r="B442" s="1086">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6">
        <v>11</v>
      </c>
      <c r="B443" s="1086">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6">
        <v>12</v>
      </c>
      <c r="B444" s="1086">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6">
        <v>13</v>
      </c>
      <c r="B445" s="1086">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6">
        <v>14</v>
      </c>
      <c r="B446" s="1086">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6">
        <v>15</v>
      </c>
      <c r="B447" s="1086">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6">
        <v>16</v>
      </c>
      <c r="B448" s="1086">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6">
        <v>17</v>
      </c>
      <c r="B449" s="1086">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6">
        <v>18</v>
      </c>
      <c r="B450" s="1086">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6">
        <v>19</v>
      </c>
      <c r="B451" s="1086">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6">
        <v>20</v>
      </c>
      <c r="B452" s="1086">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6">
        <v>21</v>
      </c>
      <c r="B453" s="1086">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6">
        <v>22</v>
      </c>
      <c r="B454" s="1086">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6">
        <v>23</v>
      </c>
      <c r="B455" s="1086">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6">
        <v>24</v>
      </c>
      <c r="B456" s="1086">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6">
        <v>25</v>
      </c>
      <c r="B457" s="1086">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6">
        <v>26</v>
      </c>
      <c r="B458" s="1086">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6">
        <v>27</v>
      </c>
      <c r="B459" s="1086">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6">
        <v>28</v>
      </c>
      <c r="B460" s="1086">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6">
        <v>29</v>
      </c>
      <c r="B461" s="1086">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6">
        <v>30</v>
      </c>
      <c r="B462" s="1086">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6">
        <v>1</v>
      </c>
      <c r="B466" s="1086">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6">
        <v>2</v>
      </c>
      <c r="B467" s="1086">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6">
        <v>3</v>
      </c>
      <c r="B468" s="1086">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6">
        <v>4</v>
      </c>
      <c r="B469" s="1086">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6">
        <v>5</v>
      </c>
      <c r="B470" s="1086">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6">
        <v>6</v>
      </c>
      <c r="B471" s="1086">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6">
        <v>7</v>
      </c>
      <c r="B472" s="1086">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6">
        <v>8</v>
      </c>
      <c r="B473" s="1086">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6">
        <v>9</v>
      </c>
      <c r="B474" s="1086">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6">
        <v>10</v>
      </c>
      <c r="B475" s="1086">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6">
        <v>11</v>
      </c>
      <c r="B476" s="1086">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6">
        <v>12</v>
      </c>
      <c r="B477" s="1086">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6">
        <v>13</v>
      </c>
      <c r="B478" s="1086">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6">
        <v>14</v>
      </c>
      <c r="B479" s="1086">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6">
        <v>15</v>
      </c>
      <c r="B480" s="1086">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6">
        <v>16</v>
      </c>
      <c r="B481" s="1086">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6">
        <v>17</v>
      </c>
      <c r="B482" s="1086">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6">
        <v>18</v>
      </c>
      <c r="B483" s="1086">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6">
        <v>19</v>
      </c>
      <c r="B484" s="1086">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6">
        <v>20</v>
      </c>
      <c r="B485" s="1086">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6">
        <v>21</v>
      </c>
      <c r="B486" s="1086">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6">
        <v>22</v>
      </c>
      <c r="B487" s="1086">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6">
        <v>23</v>
      </c>
      <c r="B488" s="1086">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6">
        <v>24</v>
      </c>
      <c r="B489" s="1086">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6">
        <v>25</v>
      </c>
      <c r="B490" s="1086">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6">
        <v>26</v>
      </c>
      <c r="B491" s="1086">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6">
        <v>27</v>
      </c>
      <c r="B492" s="1086">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6">
        <v>28</v>
      </c>
      <c r="B493" s="1086">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6">
        <v>29</v>
      </c>
      <c r="B494" s="1086">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6">
        <v>30</v>
      </c>
      <c r="B495" s="1086">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6">
        <v>1</v>
      </c>
      <c r="B499" s="1086">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6">
        <v>2</v>
      </c>
      <c r="B500" s="1086">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6">
        <v>3</v>
      </c>
      <c r="B501" s="1086">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6">
        <v>4</v>
      </c>
      <c r="B502" s="1086">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6">
        <v>5</v>
      </c>
      <c r="B503" s="1086">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6">
        <v>6</v>
      </c>
      <c r="B504" s="1086">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6">
        <v>7</v>
      </c>
      <c r="B505" s="1086">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6">
        <v>8</v>
      </c>
      <c r="B506" s="1086">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6">
        <v>9</v>
      </c>
      <c r="B507" s="1086">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6">
        <v>10</v>
      </c>
      <c r="B508" s="1086">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6">
        <v>11</v>
      </c>
      <c r="B509" s="1086">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6">
        <v>12</v>
      </c>
      <c r="B510" s="1086">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6">
        <v>13</v>
      </c>
      <c r="B511" s="1086">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6">
        <v>14</v>
      </c>
      <c r="B512" s="1086">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6">
        <v>15</v>
      </c>
      <c r="B513" s="1086">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6">
        <v>16</v>
      </c>
      <c r="B514" s="1086">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6">
        <v>17</v>
      </c>
      <c r="B515" s="1086">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6">
        <v>18</v>
      </c>
      <c r="B516" s="1086">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6">
        <v>19</v>
      </c>
      <c r="B517" s="1086">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6">
        <v>20</v>
      </c>
      <c r="B518" s="1086">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6">
        <v>21</v>
      </c>
      <c r="B519" s="1086">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6">
        <v>22</v>
      </c>
      <c r="B520" s="1086">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6">
        <v>23</v>
      </c>
      <c r="B521" s="1086">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6">
        <v>24</v>
      </c>
      <c r="B522" s="1086">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6">
        <v>25</v>
      </c>
      <c r="B523" s="1086">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6">
        <v>26</v>
      </c>
      <c r="B524" s="1086">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6">
        <v>27</v>
      </c>
      <c r="B525" s="1086">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6">
        <v>28</v>
      </c>
      <c r="B526" s="1086">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6">
        <v>29</v>
      </c>
      <c r="B527" s="1086">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6">
        <v>30</v>
      </c>
      <c r="B528" s="1086">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6">
        <v>1</v>
      </c>
      <c r="B532" s="1086">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6">
        <v>2</v>
      </c>
      <c r="B533" s="1086">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6">
        <v>3</v>
      </c>
      <c r="B534" s="1086">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6">
        <v>4</v>
      </c>
      <c r="B535" s="1086">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6">
        <v>5</v>
      </c>
      <c r="B536" s="1086">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6">
        <v>6</v>
      </c>
      <c r="B537" s="1086">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6">
        <v>7</v>
      </c>
      <c r="B538" s="1086">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6">
        <v>8</v>
      </c>
      <c r="B539" s="1086">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6">
        <v>9</v>
      </c>
      <c r="B540" s="1086">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6">
        <v>10</v>
      </c>
      <c r="B541" s="1086">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6">
        <v>11</v>
      </c>
      <c r="B542" s="1086">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6">
        <v>12</v>
      </c>
      <c r="B543" s="1086">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6">
        <v>13</v>
      </c>
      <c r="B544" s="1086">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6">
        <v>14</v>
      </c>
      <c r="B545" s="1086">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6">
        <v>15</v>
      </c>
      <c r="B546" s="1086">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6">
        <v>16</v>
      </c>
      <c r="B547" s="1086">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6">
        <v>17</v>
      </c>
      <c r="B548" s="1086">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6">
        <v>18</v>
      </c>
      <c r="B549" s="1086">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6">
        <v>19</v>
      </c>
      <c r="B550" s="1086">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6">
        <v>20</v>
      </c>
      <c r="B551" s="1086">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6">
        <v>21</v>
      </c>
      <c r="B552" s="1086">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6">
        <v>22</v>
      </c>
      <c r="B553" s="1086">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6">
        <v>23</v>
      </c>
      <c r="B554" s="1086">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6">
        <v>24</v>
      </c>
      <c r="B555" s="1086">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6">
        <v>25</v>
      </c>
      <c r="B556" s="1086">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6">
        <v>26</v>
      </c>
      <c r="B557" s="1086">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6">
        <v>27</v>
      </c>
      <c r="B558" s="1086">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6">
        <v>28</v>
      </c>
      <c r="B559" s="1086">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6">
        <v>29</v>
      </c>
      <c r="B560" s="1086">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6">
        <v>30</v>
      </c>
      <c r="B561" s="1086">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6">
        <v>1</v>
      </c>
      <c r="B565" s="1086">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6">
        <v>2</v>
      </c>
      <c r="B566" s="1086">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6">
        <v>3</v>
      </c>
      <c r="B567" s="1086">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6">
        <v>4</v>
      </c>
      <c r="B568" s="1086">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6">
        <v>5</v>
      </c>
      <c r="B569" s="1086">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6">
        <v>6</v>
      </c>
      <c r="B570" s="1086">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6">
        <v>7</v>
      </c>
      <c r="B571" s="1086">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6">
        <v>8</v>
      </c>
      <c r="B572" s="1086">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6">
        <v>9</v>
      </c>
      <c r="B573" s="1086">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6">
        <v>10</v>
      </c>
      <c r="B574" s="1086">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6">
        <v>11</v>
      </c>
      <c r="B575" s="1086">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6">
        <v>12</v>
      </c>
      <c r="B576" s="1086">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6">
        <v>13</v>
      </c>
      <c r="B577" s="1086">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6">
        <v>14</v>
      </c>
      <c r="B578" s="1086">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6">
        <v>15</v>
      </c>
      <c r="B579" s="1086">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6">
        <v>16</v>
      </c>
      <c r="B580" s="1086">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6">
        <v>17</v>
      </c>
      <c r="B581" s="1086">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6">
        <v>18</v>
      </c>
      <c r="B582" s="1086">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6">
        <v>19</v>
      </c>
      <c r="B583" s="1086">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6">
        <v>20</v>
      </c>
      <c r="B584" s="1086">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6">
        <v>21</v>
      </c>
      <c r="B585" s="1086">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6">
        <v>22</v>
      </c>
      <c r="B586" s="1086">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6">
        <v>23</v>
      </c>
      <c r="B587" s="1086">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6">
        <v>24</v>
      </c>
      <c r="B588" s="1086">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6">
        <v>25</v>
      </c>
      <c r="B589" s="1086">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6">
        <v>26</v>
      </c>
      <c r="B590" s="1086">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6">
        <v>27</v>
      </c>
      <c r="B591" s="1086">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6">
        <v>28</v>
      </c>
      <c r="B592" s="1086">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6">
        <v>29</v>
      </c>
      <c r="B593" s="1086">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6">
        <v>30</v>
      </c>
      <c r="B594" s="1086">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6">
        <v>1</v>
      </c>
      <c r="B598" s="1086">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6">
        <v>2</v>
      </c>
      <c r="B599" s="1086">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6">
        <v>3</v>
      </c>
      <c r="B600" s="1086">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6">
        <v>4</v>
      </c>
      <c r="B601" s="1086">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6">
        <v>5</v>
      </c>
      <c r="B602" s="1086">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6">
        <v>6</v>
      </c>
      <c r="B603" s="1086">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6">
        <v>7</v>
      </c>
      <c r="B604" s="1086">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6">
        <v>8</v>
      </c>
      <c r="B605" s="1086">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6">
        <v>9</v>
      </c>
      <c r="B606" s="1086">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6">
        <v>10</v>
      </c>
      <c r="B607" s="1086">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6">
        <v>11</v>
      </c>
      <c r="B608" s="1086">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6">
        <v>12</v>
      </c>
      <c r="B609" s="1086">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6">
        <v>13</v>
      </c>
      <c r="B610" s="1086">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6">
        <v>14</v>
      </c>
      <c r="B611" s="1086">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6">
        <v>15</v>
      </c>
      <c r="B612" s="1086">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6">
        <v>16</v>
      </c>
      <c r="B613" s="1086">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6">
        <v>17</v>
      </c>
      <c r="B614" s="1086">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6">
        <v>18</v>
      </c>
      <c r="B615" s="1086">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6">
        <v>19</v>
      </c>
      <c r="B616" s="1086">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6">
        <v>20</v>
      </c>
      <c r="B617" s="1086">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6">
        <v>21</v>
      </c>
      <c r="B618" s="1086">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6">
        <v>22</v>
      </c>
      <c r="B619" s="1086">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6">
        <v>23</v>
      </c>
      <c r="B620" s="1086">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6">
        <v>24</v>
      </c>
      <c r="B621" s="1086">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6">
        <v>25</v>
      </c>
      <c r="B622" s="1086">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6">
        <v>26</v>
      </c>
      <c r="B623" s="1086">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6">
        <v>27</v>
      </c>
      <c r="B624" s="1086">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6">
        <v>28</v>
      </c>
      <c r="B625" s="1086">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6">
        <v>29</v>
      </c>
      <c r="B626" s="1086">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6">
        <v>30</v>
      </c>
      <c r="B627" s="1086">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6">
        <v>1</v>
      </c>
      <c r="B631" s="1086">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6">
        <v>2</v>
      </c>
      <c r="B632" s="1086">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6">
        <v>3</v>
      </c>
      <c r="B633" s="1086">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6">
        <v>4</v>
      </c>
      <c r="B634" s="1086">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6">
        <v>5</v>
      </c>
      <c r="B635" s="1086">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6">
        <v>6</v>
      </c>
      <c r="B636" s="1086">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6">
        <v>7</v>
      </c>
      <c r="B637" s="1086">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6">
        <v>8</v>
      </c>
      <c r="B638" s="1086">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6">
        <v>9</v>
      </c>
      <c r="B639" s="1086">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6">
        <v>10</v>
      </c>
      <c r="B640" s="1086">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6">
        <v>11</v>
      </c>
      <c r="B641" s="1086">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6">
        <v>12</v>
      </c>
      <c r="B642" s="1086">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6">
        <v>13</v>
      </c>
      <c r="B643" s="1086">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6">
        <v>14</v>
      </c>
      <c r="B644" s="1086">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6">
        <v>15</v>
      </c>
      <c r="B645" s="1086">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6">
        <v>16</v>
      </c>
      <c r="B646" s="1086">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6">
        <v>17</v>
      </c>
      <c r="B647" s="1086">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6">
        <v>18</v>
      </c>
      <c r="B648" s="1086">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6">
        <v>19</v>
      </c>
      <c r="B649" s="1086">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6">
        <v>20</v>
      </c>
      <c r="B650" s="1086">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6">
        <v>21</v>
      </c>
      <c r="B651" s="1086">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6">
        <v>22</v>
      </c>
      <c r="B652" s="1086">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6">
        <v>23</v>
      </c>
      <c r="B653" s="1086">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6">
        <v>24</v>
      </c>
      <c r="B654" s="1086">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6">
        <v>25</v>
      </c>
      <c r="B655" s="1086">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6">
        <v>26</v>
      </c>
      <c r="B656" s="1086">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6">
        <v>27</v>
      </c>
      <c r="B657" s="1086">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6">
        <v>28</v>
      </c>
      <c r="B658" s="1086">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6">
        <v>29</v>
      </c>
      <c r="B659" s="1086">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6">
        <v>30</v>
      </c>
      <c r="B660" s="1086">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6">
        <v>1</v>
      </c>
      <c r="B664" s="1086">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6">
        <v>2</v>
      </c>
      <c r="B665" s="1086">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6">
        <v>3</v>
      </c>
      <c r="B666" s="1086">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6">
        <v>4</v>
      </c>
      <c r="B667" s="1086">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6">
        <v>5</v>
      </c>
      <c r="B668" s="1086">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6">
        <v>6</v>
      </c>
      <c r="B669" s="1086">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6">
        <v>7</v>
      </c>
      <c r="B670" s="1086">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6">
        <v>8</v>
      </c>
      <c r="B671" s="1086">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6">
        <v>9</v>
      </c>
      <c r="B672" s="1086">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6">
        <v>10</v>
      </c>
      <c r="B673" s="1086">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6">
        <v>11</v>
      </c>
      <c r="B674" s="1086">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6">
        <v>12</v>
      </c>
      <c r="B675" s="1086">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6">
        <v>13</v>
      </c>
      <c r="B676" s="1086">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6">
        <v>14</v>
      </c>
      <c r="B677" s="1086">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6">
        <v>15</v>
      </c>
      <c r="B678" s="1086">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6">
        <v>16</v>
      </c>
      <c r="B679" s="1086">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6">
        <v>17</v>
      </c>
      <c r="B680" s="1086">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6">
        <v>18</v>
      </c>
      <c r="B681" s="1086">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6">
        <v>19</v>
      </c>
      <c r="B682" s="1086">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6">
        <v>20</v>
      </c>
      <c r="B683" s="1086">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6">
        <v>21</v>
      </c>
      <c r="B684" s="1086">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6">
        <v>22</v>
      </c>
      <c r="B685" s="1086">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6">
        <v>23</v>
      </c>
      <c r="B686" s="1086">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6">
        <v>24</v>
      </c>
      <c r="B687" s="1086">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6">
        <v>25</v>
      </c>
      <c r="B688" s="1086">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6">
        <v>26</v>
      </c>
      <c r="B689" s="1086">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6">
        <v>27</v>
      </c>
      <c r="B690" s="1086">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6">
        <v>28</v>
      </c>
      <c r="B691" s="1086">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6">
        <v>29</v>
      </c>
      <c r="B692" s="1086">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6">
        <v>30</v>
      </c>
      <c r="B693" s="1086">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6">
        <v>1</v>
      </c>
      <c r="B697" s="1086">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6">
        <v>2</v>
      </c>
      <c r="B698" s="1086">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6">
        <v>3</v>
      </c>
      <c r="B699" s="1086">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6">
        <v>4</v>
      </c>
      <c r="B700" s="1086">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6">
        <v>5</v>
      </c>
      <c r="B701" s="1086">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6">
        <v>6</v>
      </c>
      <c r="B702" s="1086">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6">
        <v>7</v>
      </c>
      <c r="B703" s="1086">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6">
        <v>8</v>
      </c>
      <c r="B704" s="1086">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6">
        <v>9</v>
      </c>
      <c r="B705" s="1086">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6">
        <v>10</v>
      </c>
      <c r="B706" s="1086">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6">
        <v>11</v>
      </c>
      <c r="B707" s="1086">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6">
        <v>12</v>
      </c>
      <c r="B708" s="1086">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6">
        <v>13</v>
      </c>
      <c r="B709" s="1086">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6">
        <v>14</v>
      </c>
      <c r="B710" s="1086">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6">
        <v>15</v>
      </c>
      <c r="B711" s="1086">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6">
        <v>16</v>
      </c>
      <c r="B712" s="1086">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6">
        <v>17</v>
      </c>
      <c r="B713" s="1086">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6">
        <v>18</v>
      </c>
      <c r="B714" s="1086">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6">
        <v>19</v>
      </c>
      <c r="B715" s="1086">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6">
        <v>20</v>
      </c>
      <c r="B716" s="1086">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6">
        <v>21</v>
      </c>
      <c r="B717" s="1086">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6">
        <v>22</v>
      </c>
      <c r="B718" s="1086">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6">
        <v>23</v>
      </c>
      <c r="B719" s="1086">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6">
        <v>24</v>
      </c>
      <c r="B720" s="1086">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6">
        <v>25</v>
      </c>
      <c r="B721" s="1086">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6">
        <v>26</v>
      </c>
      <c r="B722" s="1086">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6">
        <v>27</v>
      </c>
      <c r="B723" s="1086">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6">
        <v>28</v>
      </c>
      <c r="B724" s="1086">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6">
        <v>29</v>
      </c>
      <c r="B725" s="1086">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6">
        <v>30</v>
      </c>
      <c r="B726" s="1086">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6">
        <v>1</v>
      </c>
      <c r="B730" s="1086">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6">
        <v>2</v>
      </c>
      <c r="B731" s="1086">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6">
        <v>3</v>
      </c>
      <c r="B732" s="1086">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6">
        <v>4</v>
      </c>
      <c r="B733" s="1086">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6">
        <v>5</v>
      </c>
      <c r="B734" s="1086">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6">
        <v>6</v>
      </c>
      <c r="B735" s="1086">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6">
        <v>7</v>
      </c>
      <c r="B736" s="1086">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6">
        <v>8</v>
      </c>
      <c r="B737" s="1086">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6">
        <v>9</v>
      </c>
      <c r="B738" s="1086">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6">
        <v>10</v>
      </c>
      <c r="B739" s="1086">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6">
        <v>11</v>
      </c>
      <c r="B740" s="1086">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6">
        <v>12</v>
      </c>
      <c r="B741" s="1086">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6">
        <v>13</v>
      </c>
      <c r="B742" s="1086">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6">
        <v>14</v>
      </c>
      <c r="B743" s="1086">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6">
        <v>15</v>
      </c>
      <c r="B744" s="1086">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6">
        <v>16</v>
      </c>
      <c r="B745" s="1086">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6">
        <v>17</v>
      </c>
      <c r="B746" s="1086">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6">
        <v>18</v>
      </c>
      <c r="B747" s="1086">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6">
        <v>19</v>
      </c>
      <c r="B748" s="1086">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6">
        <v>20</v>
      </c>
      <c r="B749" s="1086">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6">
        <v>21</v>
      </c>
      <c r="B750" s="1086">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6">
        <v>22</v>
      </c>
      <c r="B751" s="1086">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6">
        <v>23</v>
      </c>
      <c r="B752" s="1086">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6">
        <v>24</v>
      </c>
      <c r="B753" s="1086">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6">
        <v>25</v>
      </c>
      <c r="B754" s="1086">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6">
        <v>26</v>
      </c>
      <c r="B755" s="1086">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6">
        <v>27</v>
      </c>
      <c r="B756" s="1086">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6">
        <v>28</v>
      </c>
      <c r="B757" s="1086">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6">
        <v>29</v>
      </c>
      <c r="B758" s="1086">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6">
        <v>30</v>
      </c>
      <c r="B759" s="1086">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6">
        <v>1</v>
      </c>
      <c r="B763" s="1086">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6">
        <v>2</v>
      </c>
      <c r="B764" s="1086">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6">
        <v>3</v>
      </c>
      <c r="B765" s="1086">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6">
        <v>4</v>
      </c>
      <c r="B766" s="1086">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6">
        <v>5</v>
      </c>
      <c r="B767" s="1086">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6">
        <v>6</v>
      </c>
      <c r="B768" s="1086">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6">
        <v>7</v>
      </c>
      <c r="B769" s="1086">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6">
        <v>8</v>
      </c>
      <c r="B770" s="1086">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6">
        <v>9</v>
      </c>
      <c r="B771" s="1086">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6">
        <v>10</v>
      </c>
      <c r="B772" s="1086">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6">
        <v>11</v>
      </c>
      <c r="B773" s="1086">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6">
        <v>12</v>
      </c>
      <c r="B774" s="1086">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6">
        <v>13</v>
      </c>
      <c r="B775" s="1086">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6">
        <v>14</v>
      </c>
      <c r="B776" s="1086">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6">
        <v>15</v>
      </c>
      <c r="B777" s="1086">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6">
        <v>16</v>
      </c>
      <c r="B778" s="1086">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6">
        <v>17</v>
      </c>
      <c r="B779" s="1086">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6">
        <v>18</v>
      </c>
      <c r="B780" s="1086">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6">
        <v>19</v>
      </c>
      <c r="B781" s="1086">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6">
        <v>20</v>
      </c>
      <c r="B782" s="1086">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6">
        <v>21</v>
      </c>
      <c r="B783" s="1086">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6">
        <v>22</v>
      </c>
      <c r="B784" s="1086">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6">
        <v>23</v>
      </c>
      <c r="B785" s="1086">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6">
        <v>24</v>
      </c>
      <c r="B786" s="1086">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6">
        <v>25</v>
      </c>
      <c r="B787" s="1086">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6">
        <v>26</v>
      </c>
      <c r="B788" s="1086">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6">
        <v>27</v>
      </c>
      <c r="B789" s="1086">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6">
        <v>28</v>
      </c>
      <c r="B790" s="1086">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6">
        <v>29</v>
      </c>
      <c r="B791" s="1086">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6">
        <v>30</v>
      </c>
      <c r="B792" s="1086">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6">
        <v>1</v>
      </c>
      <c r="B796" s="1086">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6">
        <v>2</v>
      </c>
      <c r="B797" s="1086">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6">
        <v>3</v>
      </c>
      <c r="B798" s="1086">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6">
        <v>4</v>
      </c>
      <c r="B799" s="1086">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6">
        <v>5</v>
      </c>
      <c r="B800" s="1086">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6">
        <v>6</v>
      </c>
      <c r="B801" s="1086">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6">
        <v>7</v>
      </c>
      <c r="B802" s="1086">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6">
        <v>8</v>
      </c>
      <c r="B803" s="1086">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6">
        <v>9</v>
      </c>
      <c r="B804" s="1086">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6">
        <v>10</v>
      </c>
      <c r="B805" s="1086">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6">
        <v>11</v>
      </c>
      <c r="B806" s="1086">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6">
        <v>12</v>
      </c>
      <c r="B807" s="1086">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6">
        <v>13</v>
      </c>
      <c r="B808" s="1086">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6">
        <v>14</v>
      </c>
      <c r="B809" s="1086">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6">
        <v>15</v>
      </c>
      <c r="B810" s="1086">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6">
        <v>16</v>
      </c>
      <c r="B811" s="1086">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6">
        <v>17</v>
      </c>
      <c r="B812" s="1086">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6">
        <v>18</v>
      </c>
      <c r="B813" s="1086">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6">
        <v>19</v>
      </c>
      <c r="B814" s="1086">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6">
        <v>20</v>
      </c>
      <c r="B815" s="1086">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6">
        <v>21</v>
      </c>
      <c r="B816" s="1086">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6">
        <v>22</v>
      </c>
      <c r="B817" s="1086">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6">
        <v>23</v>
      </c>
      <c r="B818" s="1086">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6">
        <v>24</v>
      </c>
      <c r="B819" s="1086">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6">
        <v>25</v>
      </c>
      <c r="B820" s="1086">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6">
        <v>26</v>
      </c>
      <c r="B821" s="1086">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6">
        <v>27</v>
      </c>
      <c r="B822" s="1086">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6">
        <v>28</v>
      </c>
      <c r="B823" s="1086">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6">
        <v>29</v>
      </c>
      <c r="B824" s="1086">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6">
        <v>30</v>
      </c>
      <c r="B825" s="1086">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6">
        <v>1</v>
      </c>
      <c r="B829" s="1086">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6">
        <v>2</v>
      </c>
      <c r="B830" s="1086">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6">
        <v>3</v>
      </c>
      <c r="B831" s="1086">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6">
        <v>4</v>
      </c>
      <c r="B832" s="1086">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6">
        <v>5</v>
      </c>
      <c r="B833" s="1086">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6">
        <v>6</v>
      </c>
      <c r="B834" s="1086">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6">
        <v>7</v>
      </c>
      <c r="B835" s="1086">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6">
        <v>8</v>
      </c>
      <c r="B836" s="1086">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6">
        <v>9</v>
      </c>
      <c r="B837" s="1086">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6">
        <v>10</v>
      </c>
      <c r="B838" s="1086">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6">
        <v>11</v>
      </c>
      <c r="B839" s="1086">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6">
        <v>12</v>
      </c>
      <c r="B840" s="1086">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6">
        <v>13</v>
      </c>
      <c r="B841" s="1086">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6">
        <v>14</v>
      </c>
      <c r="B842" s="1086">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6">
        <v>15</v>
      </c>
      <c r="B843" s="1086">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6">
        <v>16</v>
      </c>
      <c r="B844" s="1086">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6">
        <v>17</v>
      </c>
      <c r="B845" s="1086">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6">
        <v>18</v>
      </c>
      <c r="B846" s="1086">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6">
        <v>19</v>
      </c>
      <c r="B847" s="1086">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6">
        <v>20</v>
      </c>
      <c r="B848" s="1086">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6">
        <v>21</v>
      </c>
      <c r="B849" s="1086">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6">
        <v>22</v>
      </c>
      <c r="B850" s="1086">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6">
        <v>23</v>
      </c>
      <c r="B851" s="1086">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6">
        <v>24</v>
      </c>
      <c r="B852" s="1086">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6">
        <v>25</v>
      </c>
      <c r="B853" s="1086">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6">
        <v>26</v>
      </c>
      <c r="B854" s="1086">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6">
        <v>27</v>
      </c>
      <c r="B855" s="1086">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6">
        <v>28</v>
      </c>
      <c r="B856" s="1086">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6">
        <v>29</v>
      </c>
      <c r="B857" s="1086">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6">
        <v>30</v>
      </c>
      <c r="B858" s="1086">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6">
        <v>1</v>
      </c>
      <c r="B862" s="1086">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6">
        <v>2</v>
      </c>
      <c r="B863" s="1086">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6">
        <v>3</v>
      </c>
      <c r="B864" s="1086">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6">
        <v>4</v>
      </c>
      <c r="B865" s="1086">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6">
        <v>5</v>
      </c>
      <c r="B866" s="1086">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6">
        <v>6</v>
      </c>
      <c r="B867" s="1086">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6">
        <v>7</v>
      </c>
      <c r="B868" s="1086">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6">
        <v>8</v>
      </c>
      <c r="B869" s="1086">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6">
        <v>9</v>
      </c>
      <c r="B870" s="1086">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6">
        <v>10</v>
      </c>
      <c r="B871" s="1086">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6">
        <v>11</v>
      </c>
      <c r="B872" s="1086">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6">
        <v>12</v>
      </c>
      <c r="B873" s="1086">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6">
        <v>13</v>
      </c>
      <c r="B874" s="1086">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6">
        <v>14</v>
      </c>
      <c r="B875" s="1086">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6">
        <v>15</v>
      </c>
      <c r="B876" s="1086">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6">
        <v>16</v>
      </c>
      <c r="B877" s="1086">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6">
        <v>17</v>
      </c>
      <c r="B878" s="1086">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6">
        <v>18</v>
      </c>
      <c r="B879" s="1086">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6">
        <v>19</v>
      </c>
      <c r="B880" s="1086">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6">
        <v>20</v>
      </c>
      <c r="B881" s="1086">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6">
        <v>21</v>
      </c>
      <c r="B882" s="1086">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6">
        <v>22</v>
      </c>
      <c r="B883" s="1086">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6">
        <v>23</v>
      </c>
      <c r="B884" s="1086">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6">
        <v>24</v>
      </c>
      <c r="B885" s="1086">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6">
        <v>25</v>
      </c>
      <c r="B886" s="1086">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6">
        <v>26</v>
      </c>
      <c r="B887" s="1086">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6">
        <v>27</v>
      </c>
      <c r="B888" s="1086">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6">
        <v>28</v>
      </c>
      <c r="B889" s="1086">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6">
        <v>29</v>
      </c>
      <c r="B890" s="1086">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6">
        <v>30</v>
      </c>
      <c r="B891" s="1086">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6">
        <v>1</v>
      </c>
      <c r="B895" s="1086">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6">
        <v>2</v>
      </c>
      <c r="B896" s="1086">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6">
        <v>3</v>
      </c>
      <c r="B897" s="1086">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6">
        <v>4</v>
      </c>
      <c r="B898" s="1086">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6">
        <v>5</v>
      </c>
      <c r="B899" s="1086">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6">
        <v>6</v>
      </c>
      <c r="B900" s="1086">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6">
        <v>7</v>
      </c>
      <c r="B901" s="1086">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6">
        <v>8</v>
      </c>
      <c r="B902" s="1086">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6">
        <v>9</v>
      </c>
      <c r="B903" s="1086">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6">
        <v>10</v>
      </c>
      <c r="B904" s="1086">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6">
        <v>11</v>
      </c>
      <c r="B905" s="1086">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6">
        <v>12</v>
      </c>
      <c r="B906" s="1086">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6">
        <v>13</v>
      </c>
      <c r="B907" s="1086">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6">
        <v>14</v>
      </c>
      <c r="B908" s="1086">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6">
        <v>15</v>
      </c>
      <c r="B909" s="1086">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6">
        <v>16</v>
      </c>
      <c r="B910" s="1086">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6">
        <v>17</v>
      </c>
      <c r="B911" s="1086">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6">
        <v>18</v>
      </c>
      <c r="B912" s="1086">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6">
        <v>19</v>
      </c>
      <c r="B913" s="1086">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6">
        <v>20</v>
      </c>
      <c r="B914" s="1086">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6">
        <v>21</v>
      </c>
      <c r="B915" s="1086">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6">
        <v>22</v>
      </c>
      <c r="B916" s="1086">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6">
        <v>23</v>
      </c>
      <c r="B917" s="1086">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6">
        <v>24</v>
      </c>
      <c r="B918" s="1086">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6">
        <v>25</v>
      </c>
      <c r="B919" s="1086">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6">
        <v>26</v>
      </c>
      <c r="B920" s="1086">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6">
        <v>27</v>
      </c>
      <c r="B921" s="1086">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6">
        <v>28</v>
      </c>
      <c r="B922" s="1086">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6">
        <v>29</v>
      </c>
      <c r="B923" s="1086">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6">
        <v>30</v>
      </c>
      <c r="B924" s="1086">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6">
        <v>1</v>
      </c>
      <c r="B928" s="1086">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6">
        <v>2</v>
      </c>
      <c r="B929" s="1086">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6">
        <v>3</v>
      </c>
      <c r="B930" s="1086">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6">
        <v>4</v>
      </c>
      <c r="B931" s="1086">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6">
        <v>5</v>
      </c>
      <c r="B932" s="1086">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6">
        <v>6</v>
      </c>
      <c r="B933" s="1086">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6">
        <v>7</v>
      </c>
      <c r="B934" s="1086">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6">
        <v>8</v>
      </c>
      <c r="B935" s="1086">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6">
        <v>9</v>
      </c>
      <c r="B936" s="1086">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6">
        <v>10</v>
      </c>
      <c r="B937" s="1086">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6">
        <v>11</v>
      </c>
      <c r="B938" s="1086">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6">
        <v>12</v>
      </c>
      <c r="B939" s="1086">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6">
        <v>13</v>
      </c>
      <c r="B940" s="1086">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6">
        <v>14</v>
      </c>
      <c r="B941" s="1086">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6">
        <v>15</v>
      </c>
      <c r="B942" s="1086">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6">
        <v>16</v>
      </c>
      <c r="B943" s="1086">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6">
        <v>17</v>
      </c>
      <c r="B944" s="1086">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6">
        <v>18</v>
      </c>
      <c r="B945" s="1086">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6">
        <v>19</v>
      </c>
      <c r="B946" s="1086">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6">
        <v>20</v>
      </c>
      <c r="B947" s="1086">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6">
        <v>21</v>
      </c>
      <c r="B948" s="1086">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6">
        <v>22</v>
      </c>
      <c r="B949" s="1086">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6">
        <v>23</v>
      </c>
      <c r="B950" s="1086">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6">
        <v>24</v>
      </c>
      <c r="B951" s="1086">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6">
        <v>25</v>
      </c>
      <c r="B952" s="1086">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6">
        <v>26</v>
      </c>
      <c r="B953" s="1086">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6">
        <v>27</v>
      </c>
      <c r="B954" s="1086">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6">
        <v>28</v>
      </c>
      <c r="B955" s="1086">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6">
        <v>29</v>
      </c>
      <c r="B956" s="1086">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6">
        <v>30</v>
      </c>
      <c r="B957" s="1086">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6">
        <v>1</v>
      </c>
      <c r="B961" s="1086">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6">
        <v>2</v>
      </c>
      <c r="B962" s="1086">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6">
        <v>3</v>
      </c>
      <c r="B963" s="1086">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6">
        <v>4</v>
      </c>
      <c r="B964" s="1086">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6">
        <v>5</v>
      </c>
      <c r="B965" s="1086">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6">
        <v>6</v>
      </c>
      <c r="B966" s="1086">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6">
        <v>7</v>
      </c>
      <c r="B967" s="1086">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6">
        <v>8</v>
      </c>
      <c r="B968" s="1086">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6">
        <v>9</v>
      </c>
      <c r="B969" s="1086">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6">
        <v>10</v>
      </c>
      <c r="B970" s="1086">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6">
        <v>11</v>
      </c>
      <c r="B971" s="1086">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6">
        <v>12</v>
      </c>
      <c r="B972" s="1086">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6">
        <v>13</v>
      </c>
      <c r="B973" s="1086">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6">
        <v>14</v>
      </c>
      <c r="B974" s="1086">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6">
        <v>15</v>
      </c>
      <c r="B975" s="1086">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6">
        <v>16</v>
      </c>
      <c r="B976" s="1086">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6">
        <v>17</v>
      </c>
      <c r="B977" s="1086">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6">
        <v>18</v>
      </c>
      <c r="B978" s="1086">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6">
        <v>19</v>
      </c>
      <c r="B979" s="1086">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6">
        <v>20</v>
      </c>
      <c r="B980" s="1086">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6">
        <v>21</v>
      </c>
      <c r="B981" s="1086">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6">
        <v>22</v>
      </c>
      <c r="B982" s="1086">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6">
        <v>23</v>
      </c>
      <c r="B983" s="1086">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6">
        <v>24</v>
      </c>
      <c r="B984" s="1086">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6">
        <v>25</v>
      </c>
      <c r="B985" s="1086">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6">
        <v>26</v>
      </c>
      <c r="B986" s="1086">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6">
        <v>27</v>
      </c>
      <c r="B987" s="1086">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6">
        <v>28</v>
      </c>
      <c r="B988" s="1086">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6">
        <v>29</v>
      </c>
      <c r="B989" s="1086">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6">
        <v>30</v>
      </c>
      <c r="B990" s="1086">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6">
        <v>1</v>
      </c>
      <c r="B994" s="1086">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6">
        <v>2</v>
      </c>
      <c r="B995" s="1086">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6">
        <v>3</v>
      </c>
      <c r="B996" s="1086">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6">
        <v>4</v>
      </c>
      <c r="B997" s="1086">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6">
        <v>5</v>
      </c>
      <c r="B998" s="1086">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6">
        <v>6</v>
      </c>
      <c r="B999" s="1086">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6">
        <v>7</v>
      </c>
      <c r="B1000" s="1086">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6">
        <v>8</v>
      </c>
      <c r="B1001" s="1086">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6">
        <v>9</v>
      </c>
      <c r="B1002" s="1086">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6">
        <v>10</v>
      </c>
      <c r="B1003" s="1086">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6">
        <v>11</v>
      </c>
      <c r="B1004" s="1086">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6">
        <v>12</v>
      </c>
      <c r="B1005" s="1086">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6">
        <v>13</v>
      </c>
      <c r="B1006" s="1086">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6">
        <v>14</v>
      </c>
      <c r="B1007" s="1086">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6">
        <v>15</v>
      </c>
      <c r="B1008" s="1086">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6">
        <v>16</v>
      </c>
      <c r="B1009" s="1086">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6">
        <v>17</v>
      </c>
      <c r="B1010" s="1086">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6">
        <v>18</v>
      </c>
      <c r="B1011" s="1086">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6">
        <v>19</v>
      </c>
      <c r="B1012" s="1086">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6">
        <v>20</v>
      </c>
      <c r="B1013" s="1086">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6">
        <v>21</v>
      </c>
      <c r="B1014" s="1086">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6">
        <v>22</v>
      </c>
      <c r="B1015" s="1086">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6">
        <v>23</v>
      </c>
      <c r="B1016" s="1086">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6">
        <v>24</v>
      </c>
      <c r="B1017" s="1086">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6">
        <v>25</v>
      </c>
      <c r="B1018" s="1086">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6">
        <v>26</v>
      </c>
      <c r="B1019" s="1086">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6">
        <v>27</v>
      </c>
      <c r="B1020" s="1086">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6">
        <v>28</v>
      </c>
      <c r="B1021" s="1086">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6">
        <v>29</v>
      </c>
      <c r="B1022" s="1086">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6">
        <v>30</v>
      </c>
      <c r="B1023" s="1086">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6">
        <v>1</v>
      </c>
      <c r="B1027" s="1086">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6">
        <v>2</v>
      </c>
      <c r="B1028" s="1086">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6">
        <v>3</v>
      </c>
      <c r="B1029" s="1086">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6">
        <v>4</v>
      </c>
      <c r="B1030" s="1086">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6">
        <v>5</v>
      </c>
      <c r="B1031" s="1086">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6">
        <v>6</v>
      </c>
      <c r="B1032" s="1086">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6">
        <v>7</v>
      </c>
      <c r="B1033" s="1086">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6">
        <v>8</v>
      </c>
      <c r="B1034" s="1086">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6">
        <v>9</v>
      </c>
      <c r="B1035" s="1086">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6">
        <v>10</v>
      </c>
      <c r="B1036" s="1086">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6">
        <v>11</v>
      </c>
      <c r="B1037" s="1086">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6">
        <v>12</v>
      </c>
      <c r="B1038" s="1086">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6">
        <v>13</v>
      </c>
      <c r="B1039" s="1086">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6">
        <v>14</v>
      </c>
      <c r="B1040" s="1086">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6">
        <v>15</v>
      </c>
      <c r="B1041" s="1086">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6">
        <v>16</v>
      </c>
      <c r="B1042" s="1086">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6">
        <v>17</v>
      </c>
      <c r="B1043" s="1086">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6">
        <v>18</v>
      </c>
      <c r="B1044" s="1086">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6">
        <v>19</v>
      </c>
      <c r="B1045" s="1086">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6">
        <v>20</v>
      </c>
      <c r="B1046" s="1086">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6">
        <v>21</v>
      </c>
      <c r="B1047" s="1086">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6">
        <v>22</v>
      </c>
      <c r="B1048" s="1086">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6">
        <v>23</v>
      </c>
      <c r="B1049" s="1086">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6">
        <v>24</v>
      </c>
      <c r="B1050" s="1086">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6">
        <v>25</v>
      </c>
      <c r="B1051" s="1086">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6">
        <v>26</v>
      </c>
      <c r="B1052" s="1086">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6">
        <v>27</v>
      </c>
      <c r="B1053" s="1086">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6">
        <v>28</v>
      </c>
      <c r="B1054" s="1086">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6">
        <v>29</v>
      </c>
      <c r="B1055" s="1086">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6">
        <v>30</v>
      </c>
      <c r="B1056" s="1086">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6">
        <v>1</v>
      </c>
      <c r="B1060" s="1086">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6">
        <v>2</v>
      </c>
      <c r="B1061" s="1086">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6">
        <v>3</v>
      </c>
      <c r="B1062" s="1086">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6">
        <v>4</v>
      </c>
      <c r="B1063" s="1086">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6">
        <v>5</v>
      </c>
      <c r="B1064" s="1086">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6">
        <v>6</v>
      </c>
      <c r="B1065" s="1086">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6">
        <v>7</v>
      </c>
      <c r="B1066" s="1086">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6">
        <v>8</v>
      </c>
      <c r="B1067" s="1086">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6">
        <v>9</v>
      </c>
      <c r="B1068" s="1086">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6">
        <v>10</v>
      </c>
      <c r="B1069" s="1086">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6">
        <v>11</v>
      </c>
      <c r="B1070" s="1086">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6">
        <v>12</v>
      </c>
      <c r="B1071" s="1086">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6">
        <v>13</v>
      </c>
      <c r="B1072" s="1086">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6">
        <v>14</v>
      </c>
      <c r="B1073" s="1086">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6">
        <v>15</v>
      </c>
      <c r="B1074" s="1086">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6">
        <v>16</v>
      </c>
      <c r="B1075" s="1086">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6">
        <v>17</v>
      </c>
      <c r="B1076" s="1086">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6">
        <v>18</v>
      </c>
      <c r="B1077" s="1086">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6">
        <v>19</v>
      </c>
      <c r="B1078" s="1086">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6">
        <v>20</v>
      </c>
      <c r="B1079" s="1086">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6">
        <v>21</v>
      </c>
      <c r="B1080" s="1086">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6">
        <v>22</v>
      </c>
      <c r="B1081" s="1086">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6">
        <v>23</v>
      </c>
      <c r="B1082" s="1086">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6">
        <v>24</v>
      </c>
      <c r="B1083" s="1086">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6">
        <v>25</v>
      </c>
      <c r="B1084" s="1086">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6">
        <v>26</v>
      </c>
      <c r="B1085" s="1086">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6">
        <v>27</v>
      </c>
      <c r="B1086" s="1086">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6">
        <v>28</v>
      </c>
      <c r="B1087" s="1086">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6">
        <v>29</v>
      </c>
      <c r="B1088" s="1086">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6">
        <v>30</v>
      </c>
      <c r="B1089" s="1086">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6">
        <v>1</v>
      </c>
      <c r="B1093" s="1086">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6">
        <v>2</v>
      </c>
      <c r="B1094" s="1086">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6">
        <v>3</v>
      </c>
      <c r="B1095" s="1086">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6">
        <v>4</v>
      </c>
      <c r="B1096" s="1086">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6">
        <v>5</v>
      </c>
      <c r="B1097" s="1086">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6">
        <v>6</v>
      </c>
      <c r="B1098" s="1086">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6">
        <v>7</v>
      </c>
      <c r="B1099" s="1086">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6">
        <v>8</v>
      </c>
      <c r="B1100" s="1086">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6">
        <v>9</v>
      </c>
      <c r="B1101" s="1086">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6">
        <v>10</v>
      </c>
      <c r="B1102" s="1086">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6">
        <v>11</v>
      </c>
      <c r="B1103" s="1086">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6">
        <v>12</v>
      </c>
      <c r="B1104" s="1086">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6">
        <v>13</v>
      </c>
      <c r="B1105" s="1086">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6">
        <v>14</v>
      </c>
      <c r="B1106" s="1086">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6">
        <v>15</v>
      </c>
      <c r="B1107" s="1086">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6">
        <v>16</v>
      </c>
      <c r="B1108" s="1086">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6">
        <v>17</v>
      </c>
      <c r="B1109" s="1086">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6">
        <v>18</v>
      </c>
      <c r="B1110" s="1086">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6">
        <v>19</v>
      </c>
      <c r="B1111" s="1086">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6">
        <v>20</v>
      </c>
      <c r="B1112" s="1086">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6">
        <v>21</v>
      </c>
      <c r="B1113" s="1086">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6">
        <v>22</v>
      </c>
      <c r="B1114" s="1086">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6">
        <v>23</v>
      </c>
      <c r="B1115" s="1086">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6">
        <v>24</v>
      </c>
      <c r="B1116" s="1086">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6">
        <v>25</v>
      </c>
      <c r="B1117" s="1086">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6">
        <v>26</v>
      </c>
      <c r="B1118" s="1086">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6">
        <v>27</v>
      </c>
      <c r="B1119" s="1086">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6">
        <v>28</v>
      </c>
      <c r="B1120" s="1086">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6">
        <v>29</v>
      </c>
      <c r="B1121" s="1086">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6">
        <v>30</v>
      </c>
      <c r="B1122" s="1086">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6">
        <v>1</v>
      </c>
      <c r="B1126" s="1086">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6">
        <v>2</v>
      </c>
      <c r="B1127" s="1086">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6">
        <v>3</v>
      </c>
      <c r="B1128" s="1086">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6">
        <v>4</v>
      </c>
      <c r="B1129" s="1086">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6">
        <v>5</v>
      </c>
      <c r="B1130" s="1086">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6">
        <v>6</v>
      </c>
      <c r="B1131" s="1086">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6">
        <v>7</v>
      </c>
      <c r="B1132" s="1086">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6">
        <v>8</v>
      </c>
      <c r="B1133" s="1086">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6">
        <v>9</v>
      </c>
      <c r="B1134" s="1086">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6">
        <v>10</v>
      </c>
      <c r="B1135" s="1086">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6">
        <v>11</v>
      </c>
      <c r="B1136" s="1086">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6">
        <v>12</v>
      </c>
      <c r="B1137" s="1086">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6">
        <v>13</v>
      </c>
      <c r="B1138" s="1086">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6">
        <v>14</v>
      </c>
      <c r="B1139" s="1086">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6">
        <v>15</v>
      </c>
      <c r="B1140" s="1086">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6">
        <v>16</v>
      </c>
      <c r="B1141" s="1086">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6">
        <v>17</v>
      </c>
      <c r="B1142" s="1086">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6">
        <v>18</v>
      </c>
      <c r="B1143" s="1086">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6">
        <v>19</v>
      </c>
      <c r="B1144" s="1086">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6">
        <v>20</v>
      </c>
      <c r="B1145" s="1086">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6">
        <v>21</v>
      </c>
      <c r="B1146" s="1086">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6">
        <v>22</v>
      </c>
      <c r="B1147" s="1086">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6">
        <v>23</v>
      </c>
      <c r="B1148" s="1086">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6">
        <v>24</v>
      </c>
      <c r="B1149" s="1086">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6">
        <v>25</v>
      </c>
      <c r="B1150" s="1086">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6">
        <v>26</v>
      </c>
      <c r="B1151" s="1086">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6">
        <v>27</v>
      </c>
      <c r="B1152" s="1086">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6">
        <v>28</v>
      </c>
      <c r="B1153" s="1086">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6">
        <v>29</v>
      </c>
      <c r="B1154" s="1086">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6">
        <v>30</v>
      </c>
      <c r="B1155" s="1086">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6">
        <v>1</v>
      </c>
      <c r="B1159" s="1086">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6">
        <v>2</v>
      </c>
      <c r="B1160" s="1086">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6">
        <v>3</v>
      </c>
      <c r="B1161" s="1086">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6">
        <v>4</v>
      </c>
      <c r="B1162" s="1086">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6">
        <v>5</v>
      </c>
      <c r="B1163" s="1086">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6">
        <v>6</v>
      </c>
      <c r="B1164" s="1086">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6">
        <v>7</v>
      </c>
      <c r="B1165" s="1086">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6">
        <v>8</v>
      </c>
      <c r="B1166" s="1086">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6">
        <v>9</v>
      </c>
      <c r="B1167" s="1086">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6">
        <v>10</v>
      </c>
      <c r="B1168" s="1086">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6">
        <v>11</v>
      </c>
      <c r="B1169" s="1086">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6">
        <v>12</v>
      </c>
      <c r="B1170" s="1086">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6">
        <v>13</v>
      </c>
      <c r="B1171" s="1086">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6">
        <v>14</v>
      </c>
      <c r="B1172" s="1086">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6">
        <v>15</v>
      </c>
      <c r="B1173" s="1086">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6">
        <v>16</v>
      </c>
      <c r="B1174" s="1086">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6">
        <v>17</v>
      </c>
      <c r="B1175" s="1086">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6">
        <v>18</v>
      </c>
      <c r="B1176" s="1086">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6">
        <v>19</v>
      </c>
      <c r="B1177" s="1086">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6">
        <v>20</v>
      </c>
      <c r="B1178" s="1086">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6">
        <v>21</v>
      </c>
      <c r="B1179" s="1086">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6">
        <v>22</v>
      </c>
      <c r="B1180" s="1086">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6">
        <v>23</v>
      </c>
      <c r="B1181" s="1086">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6">
        <v>24</v>
      </c>
      <c r="B1182" s="1086">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6">
        <v>25</v>
      </c>
      <c r="B1183" s="1086">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6">
        <v>26</v>
      </c>
      <c r="B1184" s="1086">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6">
        <v>27</v>
      </c>
      <c r="B1185" s="1086">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6">
        <v>28</v>
      </c>
      <c r="B1186" s="1086">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6">
        <v>29</v>
      </c>
      <c r="B1187" s="1086">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6">
        <v>30</v>
      </c>
      <c r="B1188" s="1086">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6">
        <v>1</v>
      </c>
      <c r="B1192" s="1086">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6">
        <v>2</v>
      </c>
      <c r="B1193" s="1086">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6">
        <v>3</v>
      </c>
      <c r="B1194" s="1086">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6">
        <v>4</v>
      </c>
      <c r="B1195" s="1086">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6">
        <v>5</v>
      </c>
      <c r="B1196" s="1086">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6">
        <v>6</v>
      </c>
      <c r="B1197" s="1086">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6">
        <v>7</v>
      </c>
      <c r="B1198" s="1086">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6">
        <v>8</v>
      </c>
      <c r="B1199" s="1086">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6">
        <v>9</v>
      </c>
      <c r="B1200" s="1086">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6">
        <v>10</v>
      </c>
      <c r="B1201" s="1086">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6">
        <v>11</v>
      </c>
      <c r="B1202" s="1086">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6">
        <v>12</v>
      </c>
      <c r="B1203" s="1086">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6">
        <v>13</v>
      </c>
      <c r="B1204" s="1086">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6">
        <v>14</v>
      </c>
      <c r="B1205" s="1086">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6">
        <v>15</v>
      </c>
      <c r="B1206" s="1086">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6">
        <v>16</v>
      </c>
      <c r="B1207" s="1086">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6">
        <v>17</v>
      </c>
      <c r="B1208" s="1086">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6">
        <v>18</v>
      </c>
      <c r="B1209" s="1086">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6">
        <v>19</v>
      </c>
      <c r="B1210" s="1086">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6">
        <v>20</v>
      </c>
      <c r="B1211" s="1086">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6">
        <v>21</v>
      </c>
      <c r="B1212" s="1086">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6">
        <v>22</v>
      </c>
      <c r="B1213" s="1086">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6">
        <v>23</v>
      </c>
      <c r="B1214" s="1086">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6">
        <v>24</v>
      </c>
      <c r="B1215" s="1086">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6">
        <v>25</v>
      </c>
      <c r="B1216" s="1086">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6">
        <v>26</v>
      </c>
      <c r="B1217" s="1086">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6">
        <v>27</v>
      </c>
      <c r="B1218" s="1086">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6">
        <v>28</v>
      </c>
      <c r="B1219" s="1086">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6">
        <v>29</v>
      </c>
      <c r="B1220" s="1086">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6">
        <v>30</v>
      </c>
      <c r="B1221" s="1086">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6">
        <v>1</v>
      </c>
      <c r="B1225" s="1086">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6">
        <v>2</v>
      </c>
      <c r="B1226" s="1086">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6">
        <v>3</v>
      </c>
      <c r="B1227" s="1086">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6">
        <v>4</v>
      </c>
      <c r="B1228" s="1086">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6">
        <v>5</v>
      </c>
      <c r="B1229" s="1086">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6">
        <v>6</v>
      </c>
      <c r="B1230" s="1086">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6">
        <v>7</v>
      </c>
      <c r="B1231" s="1086">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6">
        <v>8</v>
      </c>
      <c r="B1232" s="1086">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6">
        <v>9</v>
      </c>
      <c r="B1233" s="1086">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6">
        <v>10</v>
      </c>
      <c r="B1234" s="1086">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6">
        <v>11</v>
      </c>
      <c r="B1235" s="1086">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6">
        <v>12</v>
      </c>
      <c r="B1236" s="1086">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6">
        <v>13</v>
      </c>
      <c r="B1237" s="1086">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6">
        <v>14</v>
      </c>
      <c r="B1238" s="1086">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6">
        <v>15</v>
      </c>
      <c r="B1239" s="1086">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6">
        <v>16</v>
      </c>
      <c r="B1240" s="1086">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6">
        <v>17</v>
      </c>
      <c r="B1241" s="1086">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6">
        <v>18</v>
      </c>
      <c r="B1242" s="1086">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6">
        <v>19</v>
      </c>
      <c r="B1243" s="1086">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6">
        <v>20</v>
      </c>
      <c r="B1244" s="1086">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6">
        <v>21</v>
      </c>
      <c r="B1245" s="1086">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6">
        <v>22</v>
      </c>
      <c r="B1246" s="1086">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6">
        <v>23</v>
      </c>
      <c r="B1247" s="1086">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6">
        <v>24</v>
      </c>
      <c r="B1248" s="1086">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6">
        <v>25</v>
      </c>
      <c r="B1249" s="1086">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6">
        <v>26</v>
      </c>
      <c r="B1250" s="1086">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6">
        <v>27</v>
      </c>
      <c r="B1251" s="1086">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6">
        <v>28</v>
      </c>
      <c r="B1252" s="1086">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6">
        <v>29</v>
      </c>
      <c r="B1253" s="1086">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6">
        <v>30</v>
      </c>
      <c r="B1254" s="1086">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6">
        <v>1</v>
      </c>
      <c r="B1258" s="1086">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6">
        <v>2</v>
      </c>
      <c r="B1259" s="1086">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6">
        <v>3</v>
      </c>
      <c r="B1260" s="1086">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6">
        <v>4</v>
      </c>
      <c r="B1261" s="1086">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6">
        <v>5</v>
      </c>
      <c r="B1262" s="1086">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6">
        <v>6</v>
      </c>
      <c r="B1263" s="1086">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6">
        <v>7</v>
      </c>
      <c r="B1264" s="1086">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6">
        <v>8</v>
      </c>
      <c r="B1265" s="1086">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6">
        <v>9</v>
      </c>
      <c r="B1266" s="1086">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6">
        <v>10</v>
      </c>
      <c r="B1267" s="1086">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6">
        <v>11</v>
      </c>
      <c r="B1268" s="1086">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6">
        <v>12</v>
      </c>
      <c r="B1269" s="1086">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6">
        <v>13</v>
      </c>
      <c r="B1270" s="1086">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6">
        <v>14</v>
      </c>
      <c r="B1271" s="1086">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6">
        <v>15</v>
      </c>
      <c r="B1272" s="1086">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6">
        <v>16</v>
      </c>
      <c r="B1273" s="1086">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6">
        <v>17</v>
      </c>
      <c r="B1274" s="1086">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6">
        <v>18</v>
      </c>
      <c r="B1275" s="1086">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6">
        <v>19</v>
      </c>
      <c r="B1276" s="1086">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6">
        <v>20</v>
      </c>
      <c r="B1277" s="1086">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6">
        <v>21</v>
      </c>
      <c r="B1278" s="1086">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6">
        <v>22</v>
      </c>
      <c r="B1279" s="1086">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6">
        <v>23</v>
      </c>
      <c r="B1280" s="1086">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6">
        <v>24</v>
      </c>
      <c r="B1281" s="1086">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6">
        <v>25</v>
      </c>
      <c r="B1282" s="1086">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6">
        <v>26</v>
      </c>
      <c r="B1283" s="1086">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6">
        <v>27</v>
      </c>
      <c r="B1284" s="1086">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6">
        <v>28</v>
      </c>
      <c r="B1285" s="1086">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6">
        <v>29</v>
      </c>
      <c r="B1286" s="1086">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6">
        <v>30</v>
      </c>
      <c r="B1287" s="1086">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6">
        <v>1</v>
      </c>
      <c r="B1291" s="1086">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6">
        <v>2</v>
      </c>
      <c r="B1292" s="1086">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6">
        <v>3</v>
      </c>
      <c r="B1293" s="1086">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6">
        <v>4</v>
      </c>
      <c r="B1294" s="1086">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6">
        <v>5</v>
      </c>
      <c r="B1295" s="1086">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6">
        <v>6</v>
      </c>
      <c r="B1296" s="1086">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6">
        <v>7</v>
      </c>
      <c r="B1297" s="1086">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6">
        <v>8</v>
      </c>
      <c r="B1298" s="1086">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6">
        <v>9</v>
      </c>
      <c r="B1299" s="1086">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6">
        <v>10</v>
      </c>
      <c r="B1300" s="1086">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6">
        <v>11</v>
      </c>
      <c r="B1301" s="1086">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6">
        <v>12</v>
      </c>
      <c r="B1302" s="1086">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6">
        <v>13</v>
      </c>
      <c r="B1303" s="1086">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6">
        <v>14</v>
      </c>
      <c r="B1304" s="1086">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6">
        <v>15</v>
      </c>
      <c r="B1305" s="1086">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6">
        <v>16</v>
      </c>
      <c r="B1306" s="1086">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6">
        <v>17</v>
      </c>
      <c r="B1307" s="1086">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6">
        <v>18</v>
      </c>
      <c r="B1308" s="1086">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6">
        <v>19</v>
      </c>
      <c r="B1309" s="1086">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6">
        <v>20</v>
      </c>
      <c r="B1310" s="1086">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6">
        <v>21</v>
      </c>
      <c r="B1311" s="1086">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6">
        <v>22</v>
      </c>
      <c r="B1312" s="1086">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6">
        <v>23</v>
      </c>
      <c r="B1313" s="1086">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6">
        <v>24</v>
      </c>
      <c r="B1314" s="1086">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6">
        <v>25</v>
      </c>
      <c r="B1315" s="1086">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6">
        <v>26</v>
      </c>
      <c r="B1316" s="1086">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6">
        <v>27</v>
      </c>
      <c r="B1317" s="1086">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6">
        <v>28</v>
      </c>
      <c r="B1318" s="1086">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6">
        <v>29</v>
      </c>
      <c r="B1319" s="1086">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6">
        <v>30</v>
      </c>
      <c r="B1320" s="1086">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2020-07-08T06:26:43Z</cp:lastPrinted>
  <dcterms:created xsi:type="dcterms:W3CDTF">2012-03-13T00:50:25Z</dcterms:created>
  <dcterms:modified xsi:type="dcterms:W3CDTF">2020-10-02T13:49:00Z</dcterms:modified>
</cp:coreProperties>
</file>