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905" yWindow="0" windowWidth="18780"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<sst xmlns="http://schemas.openxmlformats.org/spreadsheetml/2006/main" count="2953" uniqueCount="616">
  <si>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</si>
  <si>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</si>
  <si>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</si>
  <si>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</si>
  <si>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</si>
  <si>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</si>
  <si>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</si>
  <si>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</si>
  <si>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</si>
  <si>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</si>
  <si>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</si>
  <si>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</si>
  <si>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</si>
  <si>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</si>
  <si>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</si>
  <si>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</si>
  <si>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</si>
  <si>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</si>
  <si>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</si>
  <si>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</si>
  <si>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</si>
  <si>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</si>
  <si>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</si>
  <si>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</si>
  <si>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</si>
  <si>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</si>
  <si>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</si>
  <si>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</si>
  <si>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</si>
  <si>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</si>
  <si>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</si>
  <si>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</si>
  <si>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</si>
  <si>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</si>
  <si>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</si>
  <si>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</si>
  <si>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</si>
  <si>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</si>
  <si>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</si>
  <si>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</si>
  <si>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</si>
  <si>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</si>
  <si>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</si>
  <si>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</si>
  <si>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</si>
  <si>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</si>
  <si>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</si>
  <si>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</si>
  <si>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</si>
  <si>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</si>
  <si>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</si>
  <si>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</si>
  <si>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</si>
  <si>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</si>
  <si>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</si>
  <si>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</si>
  <si>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</si>
  <si>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</si>
  <si>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</si>
  <si>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</si>
  <si>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</si>
  <si>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</si>
  <si>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</si>
  <si>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</si>
  <si>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</si>
  <si>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</si>
  <si>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</si>
  <si>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</si>
  <si>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</si>
  <si>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</si>
  <si>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</si>
  <si>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</si>
  <si>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</si>
  <si>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</si>
  <si>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</si>
  <si>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</si>
  <si>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</si>
  <si>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</si>
  <si>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</si>
  <si>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</si>
  <si>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</si>
  <si>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</si>
  <si>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</si>
  <si>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</si>
  <si>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</si>
  <si>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</si>
  <si>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</si>
  <si>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</si>
  <si>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</si>
  <si>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</si>
  <si>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</si>
  <si>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</si>
  <si>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</si>
  <si>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</si>
  <si>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</si>
  <si>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</si>
  <si>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</si>
  <si>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</si>
  <si>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</si>
  <si>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</si>
  <si>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</si>
  <si>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</si>
  <si>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</si>
  <si>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</si>
  <si>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</si>
  <si>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</si>
  <si>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</si>
  <si>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</si>
  <si>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</si>
  <si>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</si>
  <si>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</si>
  <si>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</si>
  <si>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</si>
  <si>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</si>
  <si>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</si>
  <si>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</si>
  <si>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</si>
  <si>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</si>
  <si>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</si>
  <si>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</si>
  <si>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</si>
  <si>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</si>
  <si>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</si>
  <si>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</si>
  <si>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</si>
  <si>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</si>
  <si>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</si>
  <si>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</si>
  <si>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</si>
  <si>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</si>
  <si>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</si>
  <si>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</si>
  <si>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</si>
  <si>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</si>
  <si>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</si>
  <si>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</si>
  <si>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</si>
  <si>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</si>
  <si>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</si>
  <si>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</si>
  <si>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</si>
  <si>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</si>
  <si>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</si>
  <si>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</si>
  <si>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</si>
  <si>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</si>
  <si>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</si>
  <si>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</si>
  <si>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</si>
  <si>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</si>
  <si>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</si>
  <si>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</si>
  <si>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</si>
  <si>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</si>
  <si>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</si>
  <si>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</si>
  <si>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</si>
  <si>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</si>
  <si>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</si>
  <si>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</si>
  <si>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</si>
  <si>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</si>
  <si>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</si>
  <si>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</si>
  <si>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</si>
  <si>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</si>
  <si>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</si>
  <si>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</si>
  <si>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</si>
  <si>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</si>
  <si>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</si>
  <si>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</si>
  <si>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</si>
  <si>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</si>
  <si>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</si>
  <si>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</si>
  <si>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</si>
  <si>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</si>
  <si>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</si>
  <si>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</si>
  <si>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</si>
  <si>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</si>
  <si>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</si>
  <si>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</si>
  <si>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</si>
  <si>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</si>
  <si>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</si>
  <si>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</si>
  <si>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</si>
  <si>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</si>
  <si>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</si>
  <si>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</si>
  <si>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</si>
  <si>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</si>
  <si>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</si>
  <si>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</si>
  <si>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</si>
  <si>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</si>
  <si>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</si>
  <si>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</si>
  <si>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</si>
  <si>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</si>
  <si>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</si>
  <si>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</si>
  <si>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</si>
  <si>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</si>
  <si>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</si>
  <si>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</si>
  <si>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</si>
  <si>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</si>
  <si>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</si>
  <si>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</si>
  <si>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</si>
  <si>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</si>
  <si>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</si>
  <si>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</si>
  <si>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</si>
  <si>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</si>
  <si>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</si>
  <si>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</si>
  <si>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</si>
  <si>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</si>
  <si>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</si>
  <si>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</si>
  <si>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</si>
  <si>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</si>
  <si>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</si>
  <si>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</si>
  <si>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</si>
  <si>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</si>
  <si>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</si>
  <si>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</si>
  <si>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</si>
  <si>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</si>
  <si>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</si>
  <si>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</si>
  <si>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</si>
  <si>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</si>
  <si>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</si>
  <si>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</si>
  <si>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</si>
  <si>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</si>
  <si>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</si>
  <si>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</si>
  <si>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</si>
  <si>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</si>
  <si>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</si>
  <si>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</si>
  <si>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</si>
  <si>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</si>
  <si>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</si>
  <si>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</si>
  <si>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</si>
  <si>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</si>
  <si>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</si>
  <si>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</si>
  <si>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</si>
  <si>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</si>
  <si>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</si>
  <si>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</si>
  <si>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</si>
  <si>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</si>
  <si>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</si>
  <si>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</si>
  <si>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</si>
  <si>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</si>
  <si>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</si>
  <si>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</si>
  <si>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</si>
  <si>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</si>
  <si>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</si>
  <si>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</si>
  <si>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</si>
  <si>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</si>
  <si>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</si>
  <si>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</si>
  <si>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</si>
  <si>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</si>
  <si>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</si>
  <si>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</si>
  <si>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</si>
  <si>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</si>
  <si>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</si>
  <si>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</si>
  <si>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</si>
  <si>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</si>
  <si>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</si>
  <si>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</si>
  <si>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</si>
  <si>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</si>
  <si>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</si>
  <si>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</si>
  <si>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</si>
  <si>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</si>
  <si>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</si>
  <si>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</si>
  <si>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</si>
  <si>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</si>
  <si>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</si>
  <si>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</si>
  <si>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</si>
  <si>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</si>
  <si>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</si>
  <si>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</si>
  <si>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</si>
  <si>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</si>
  <si>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</si>
  <si>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</si>
  <si>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</si>
  <si>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</si>
  <si>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</si>
  <si>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</si>
  <si>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</si>
  <si>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</si>
  <si>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</si>
  <si>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</si>
  <si>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</si>
  <si>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</si>
  <si>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</si>
  <si>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</si>
  <si>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</si>
  <si>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</si>
  <si>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</si>
  <si>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</si>
  <si>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</si>
  <si>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</si>
  <si>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</si>
  <si>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</si>
  <si>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</si>
  <si>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</si>
  <si>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</si>
  <si>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</si>
  <si>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</si>
  <si>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</si>
  <si>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</si>
  <si>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</si>
  <si>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</si>
  <si>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</si>
  <si>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</si>
  <si>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</si>
  <si>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</si>
  <si>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</si>
  <si>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</si>
  <si>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</si>
  <si>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</si>
  <si>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</si>
  <si>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</si>
  <si>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</si>
  <si>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</si>
  <si>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</si>
  <si>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</si>
  <si>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</si>
  <si>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</si>
  <si>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</si>
  <si>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</si>
  <si>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</si>
  <si>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</si>
  <si>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</si>
  <si>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</si>
  <si>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</si>
  <si>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</si>
  <si>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</si>
  <si>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</si>
  <si>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</si>
  <si>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</si>
  <si>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</si>
  <si>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</si>
  <si>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</si>
  <si>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</si>
  <si>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</si>
  <si>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</si>
  <si>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</si>
  <si>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</si>
  <si>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</si>
  <si>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</si>
  <si>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</si>
  <si>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</si>
  <si>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</si>
  <si>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</si>
  <si>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</si>
  <si>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</si>
  <si>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</si>
  <si>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</si>
  <si>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</si>
  <si>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</si>
  <si>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</si>
  <si>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</si>
  <si>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</si>
  <si>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</si>
  <si>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</si>
  <si>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</si>
  <si>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</si>
  <si>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</si>
  <si>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</si>
  <si>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</si>
  <si>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</si>
  <si>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</si>
  <si>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</si>
  <si>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</si>
  <si>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</si>
  <si>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</si>
  <si>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</si>
  <si>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</si>
  <si>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</si>
  <si>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</si>
  <si>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</si>
  <si>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</si>
  <si>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</si>
  <si>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</si>
  <si>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</si>
  <si>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</si>
  <si>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</si>
  <si>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</si>
  <si>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</si>
  <si>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</si>
  <si>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</si>
  <si>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</si>
  <si>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</si>
  <si>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</si>
  <si>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</si>
  <si>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</si>
  <si>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</si>
  <si>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</si>
  <si>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</si>
  <si>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</si>
  <si>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</si>
  <si>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</si>
  <si>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</si>
  <si>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</si>
  <si>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</si>
  <si>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</si>
  <si>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</si>
  <si>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</si>
  <si>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</si>
  <si>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</si>
  <si>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</si>
  <si>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</si>
  <si>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</si>
  <si>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</si>
  <si>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</si>
  <si>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</si>
  <si>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</si>
  <si>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</si>
  <si>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</si>
  <si>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</si>
  <si>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</si>
  <si>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</si>
  <si>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</si>
  <si>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</si>
  <si>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</si>
  <si>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</si>
  <si>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</si>
  <si>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</si>
  <si>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</si>
  <si>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</si>
  <si>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</si>
  <si>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</si>
  <si>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</si>
  <si>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</si>
  <si>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</si>
  <si>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</si>
  <si>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</si>
  <si>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</si>
  <si>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</si>
  <si>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</si>
  <si>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</si>
  <si>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</si>
  <si>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</si>
  <si>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</si>
  <si>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</si>
  <si>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</si>
  <si>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</si>
  <si>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</si>
  <si>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</si>
  <si>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</si>
  <si>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</si>
  <si>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</si>
  <si>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</si>
  <si>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</si>
  <si>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</si>
  <si>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</si>
  <si>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</si>
  <si>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</si>
  <si>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</si>
  <si>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</si>
  <si>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</si>
  <si>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</si>
  <si>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</si>
  <si>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</si>
  <si>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</si>
  <si>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</si>
  <si>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</si>
  <si>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</si>
  <si>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</si>
  <si>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</si>
  <si>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</si>
  <si>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</si>
  <si>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</si>
  <si>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</si>
  <si>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</si>
  <si>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</si>
  <si>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</si>
  <si>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</si>
  <si>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</si>
  <si>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</si>
  <si>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</si>
  <si>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</si>
  <si>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</si>
  <si>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</si>
  <si>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</si>
  <si>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</si>
  <si>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</si>
  <si>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</si>
  <si>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</si>
  <si>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</si>
  <si>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</si>
  <si>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</si>
  <si>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</si>
  <si>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</si>
  <si>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</si>
  <si>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</si>
  <si>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</si>
  <si>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</si>
  <si>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</si>
  <si>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</si>
  <si>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</si>
  <si>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</si>
  <si>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</si>
  <si>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</si>
  <si>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</si>
  <si>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</si>
  <si>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</si>
  <si>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</si>
  <si>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</si>
  <si>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</si>
  <si>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</si>
  <si>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</si>
  <si>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</si>
  <si>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</si>
  <si>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</si>
  <si>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</si>
  <si>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</si>
  <si>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</si>
  <si>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</si>
  <si>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</si>
  <si>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</si>
  <si>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</si>
  <si>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</si>
  <si>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</si>
  <si>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</si>
  <si>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</si>
  <si>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</si>
  <si>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</si>
  <si>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</si>
  <si>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</si>
  <si>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</si>
  <si>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</si>
  <si>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</si>
  <si>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</si>
  <si>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</si>
  <si>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</si>
  <si>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</si>
  <si>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</si>
  <si>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</si>
  <si>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</si>
  <si>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</si>
  <si>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</si>
  <si>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</si>
  <si>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</si>
  <si>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</si>
  <si>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</si>
  <si>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</si>
  <si>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</si>
  <si>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</si>
  <si>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</si>
  <si>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</si>
  <si>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</si>
  <si>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新02</t>
  </si>
  <si>
    <t>4　個性が輝く高等教育の振興</t>
    <phoneticPr fontId="5"/>
  </si>
  <si>
    <t>4-1 大学などにおける教育研究の質の向上</t>
    <phoneticPr fontId="5"/>
  </si>
  <si>
    <t>大学保有検査機器活用促進事業</t>
  </si>
  <si>
    <t>令和2年度</t>
  </si>
  <si>
    <t>研究振興局</t>
  </si>
  <si>
    <t>学術機関課</t>
  </si>
  <si>
    <t>-</t>
  </si>
  <si>
    <t>学術機関課長
塩原　誠志</t>
    <rPh sb="0" eb="2">
      <t>ガクジュツ</t>
    </rPh>
    <rPh sb="2" eb="4">
      <t>キカン</t>
    </rPh>
    <rPh sb="4" eb="5">
      <t>カ</t>
    </rPh>
    <rPh sb="5" eb="6">
      <t>チョウ</t>
    </rPh>
    <rPh sb="7" eb="9">
      <t>シオバラ</t>
    </rPh>
    <rPh sb="10" eb="12">
      <t>セイシ</t>
    </rPh>
    <phoneticPr fontId="5"/>
  </si>
  <si>
    <t>○</t>
  </si>
  <si>
    <t>件</t>
    <rPh sb="0" eb="1">
      <t>ケン</t>
    </rPh>
    <phoneticPr fontId="5"/>
  </si>
  <si>
    <t>-</t>
    <phoneticPr fontId="5"/>
  </si>
  <si>
    <t>補助金</t>
    <rPh sb="0" eb="3">
      <t>ホジョキン</t>
    </rPh>
    <phoneticPr fontId="5"/>
  </si>
  <si>
    <t>新型コロナウイルス感染症の検査に協力する大学等への支援として、地方公共団体や医療機関等からの委託等を受けて自らPCR 検査を行う大学等や、保有するPCR 機器を他の検査機関等に貸与する大学等に対して、研究費等の補助を行うことで、我が国における新型コロナウイルス感染症の検査体制の拡大を図るとともに、検査に協力する大学等が本来計画していた教育研究活動への支援を行う。
補助率：定額</t>
    <rPh sb="0" eb="2">
      <t>シンガタ</t>
    </rPh>
    <rPh sb="9" eb="12">
      <t>カンセンショウ</t>
    </rPh>
    <rPh sb="184" eb="187">
      <t>ホジョリツ</t>
    </rPh>
    <rPh sb="188" eb="190">
      <t>テイガク</t>
    </rPh>
    <phoneticPr fontId="5"/>
  </si>
  <si>
    <t>百万円</t>
    <rPh sb="0" eb="3">
      <t>ヒャクマンエン</t>
    </rPh>
    <phoneticPr fontId="5"/>
  </si>
  <si>
    <t>文部科学省調べ</t>
    <rPh sb="0" eb="5">
      <t>モンブカガクショウ</t>
    </rPh>
    <rPh sb="5" eb="6">
      <t>シラ</t>
    </rPh>
    <phoneticPr fontId="5"/>
  </si>
  <si>
    <t>大学等が保有するPCR機器を活用した新型コロナウイルス感染症の検査体制の拡大</t>
    <rPh sb="0" eb="2">
      <t>ダイガク</t>
    </rPh>
    <rPh sb="2" eb="3">
      <t>トウ</t>
    </rPh>
    <rPh sb="4" eb="6">
      <t>ホユウ</t>
    </rPh>
    <rPh sb="11" eb="13">
      <t>キキ</t>
    </rPh>
    <rPh sb="14" eb="16">
      <t>カツヨウ</t>
    </rPh>
    <rPh sb="18" eb="20">
      <t>シンガタ</t>
    </rPh>
    <rPh sb="27" eb="30">
      <t>カンセンショウ</t>
    </rPh>
    <rPh sb="31" eb="33">
      <t>ケンサ</t>
    </rPh>
    <rPh sb="33" eb="35">
      <t>タイセイ</t>
    </rPh>
    <rPh sb="36" eb="38">
      <t>カクダイ</t>
    </rPh>
    <phoneticPr fontId="5"/>
  </si>
  <si>
    <t>大学等（国公私立大学及び大学共同利用機関）が保有する検査機器の活用を促進する事業に必要な経費を補助することにより、我が国における新型コロナウイルス感染症の検査体制の拡大及び検査に協力する大学等が本来計画していた教育研究活動への支援を目的とする。</t>
    <phoneticPr fontId="5"/>
  </si>
  <si>
    <t>本事業を通じて新型コロナウイルス感染症のPCR検査に協力する大学等の数</t>
    <rPh sb="0" eb="3">
      <t>ホンジギョウ</t>
    </rPh>
    <rPh sb="4" eb="5">
      <t>ツウ</t>
    </rPh>
    <rPh sb="7" eb="9">
      <t>シンガタ</t>
    </rPh>
    <rPh sb="16" eb="19">
      <t>カンセンショウ</t>
    </rPh>
    <rPh sb="23" eb="25">
      <t>ケンサ</t>
    </rPh>
    <rPh sb="26" eb="28">
      <t>キョウリョク</t>
    </rPh>
    <rPh sb="30" eb="32">
      <t>ダイガク</t>
    </rPh>
    <rPh sb="32" eb="33">
      <t>トウ</t>
    </rPh>
    <rPh sb="34" eb="35">
      <t>スウ</t>
    </rPh>
    <phoneticPr fontId="5"/>
  </si>
  <si>
    <t>本事業は、新型コロナウイルス感染症の感染拡大に備え、検査体制を拡大することを目的とするものであり、国民や社会のニーズを的確に反映している。</t>
    <rPh sb="0" eb="1">
      <t>ホン</t>
    </rPh>
    <rPh sb="1" eb="3">
      <t>ジギョウ</t>
    </rPh>
    <rPh sb="23" eb="24">
      <t>ソナ</t>
    </rPh>
    <rPh sb="26" eb="30">
      <t>ケンサタイセイ</t>
    </rPh>
    <rPh sb="31" eb="33">
      <t>カクダイ</t>
    </rPh>
    <rPh sb="38" eb="40">
      <t>モクテキ</t>
    </rPh>
    <rPh sb="49" eb="51">
      <t>コクミン</t>
    </rPh>
    <rPh sb="52" eb="54">
      <t>シャカイ</t>
    </rPh>
    <rPh sb="59" eb="61">
      <t>テキカク</t>
    </rPh>
    <rPh sb="62" eb="64">
      <t>ハンエイ</t>
    </rPh>
    <phoneticPr fontId="5"/>
  </si>
  <si>
    <t>「新型コロナウイルス感染症対策の基本的対処方針（令和2年3月28日（同5月25日変更）新型コロナウイルス感染症対策本部決定）」等においては、政府として、感染拡大に備え、検査体制の強化に取り組むことが重要とされているところ、本事業は、大学等に対して検査体制を拡大させようとするものであり、政策目的の達成手段として必要かつ適切な事業であって、優先度の高い事業である。</t>
    <rPh sb="63" eb="64">
      <t>トウ</t>
    </rPh>
    <rPh sb="70" eb="72">
      <t>セイフ</t>
    </rPh>
    <rPh sb="111" eb="112">
      <t>ホン</t>
    </rPh>
    <rPh sb="112" eb="114">
      <t>ジギョウ</t>
    </rPh>
    <rPh sb="116" eb="118">
      <t>ダイガク</t>
    </rPh>
    <rPh sb="118" eb="119">
      <t>トウ</t>
    </rPh>
    <rPh sb="120" eb="121">
      <t>タイ</t>
    </rPh>
    <rPh sb="123" eb="127">
      <t>ケンサタイセイ</t>
    </rPh>
    <rPh sb="128" eb="130">
      <t>カクダイ</t>
    </rPh>
    <rPh sb="143" eb="145">
      <t>セイサク</t>
    </rPh>
    <rPh sb="145" eb="147">
      <t>モクテキ</t>
    </rPh>
    <rPh sb="148" eb="150">
      <t>タッセイ</t>
    </rPh>
    <rPh sb="150" eb="152">
      <t>シュダン</t>
    </rPh>
    <rPh sb="155" eb="157">
      <t>ヒツヨウ</t>
    </rPh>
    <rPh sb="159" eb="161">
      <t>テキセツ</t>
    </rPh>
    <rPh sb="162" eb="164">
      <t>ジギョウ</t>
    </rPh>
    <rPh sb="169" eb="172">
      <t>ユウセンド</t>
    </rPh>
    <rPh sb="173" eb="174">
      <t>タカ</t>
    </rPh>
    <rPh sb="175" eb="177">
      <t>ジギョウ</t>
    </rPh>
    <phoneticPr fontId="5"/>
  </si>
  <si>
    <t>「新型コロナウイルス感染症対策の基本的対処方針（令和2年3月28日（同5月25日変更）新型コロナウイルス感染症対策本部決定）」等においては、政府として、感染拡大局面を見据えた対策促進のための支援等を行うものとされているところであり、国が実施すべき事業であって民間等に委ねることはできない。</t>
    <rPh sb="63" eb="64">
      <t>トウ</t>
    </rPh>
    <rPh sb="70" eb="72">
      <t>セイフ</t>
    </rPh>
    <rPh sb="76" eb="80">
      <t>カンセンカクダイ</t>
    </rPh>
    <rPh sb="80" eb="82">
      <t>キョクメン</t>
    </rPh>
    <rPh sb="83" eb="85">
      <t>ミス</t>
    </rPh>
    <rPh sb="87" eb="89">
      <t>タイサク</t>
    </rPh>
    <rPh sb="89" eb="91">
      <t>ソクシン</t>
    </rPh>
    <rPh sb="95" eb="97">
      <t>シエン</t>
    </rPh>
    <rPh sb="97" eb="98">
      <t>トウ</t>
    </rPh>
    <rPh sb="99" eb="100">
      <t>オコナ</t>
    </rPh>
    <rPh sb="116" eb="117">
      <t>クニ</t>
    </rPh>
    <rPh sb="118" eb="120">
      <t>ジッシ</t>
    </rPh>
    <rPh sb="123" eb="125">
      <t>ジギョウ</t>
    </rPh>
    <rPh sb="129" eb="131">
      <t>ミンカン</t>
    </rPh>
    <rPh sb="131" eb="132">
      <t>トウ</t>
    </rPh>
    <rPh sb="133" eb="134">
      <t>ユダ</t>
    </rPh>
    <phoneticPr fontId="5"/>
  </si>
  <si>
    <t>無</t>
  </si>
  <si>
    <t>‐</t>
  </si>
  <si>
    <t>本事業で大学等が保有する検査機器の活用を促進する取組に必要な経費を補助することにより、我が国における新型コロナウイルス感染症の検査体制の拡大を図るとともに、検査に協力する大学等が本来計画していた教育研究活動を支援することで、教育研究の質の向上を図る。</t>
    <rPh sb="0" eb="1">
      <t>ホン</t>
    </rPh>
    <rPh sb="1" eb="3">
      <t>ジギョウ</t>
    </rPh>
    <rPh sb="24" eb="26">
      <t>トリクミ</t>
    </rPh>
    <rPh sb="71" eb="72">
      <t>ハカ</t>
    </rPh>
    <rPh sb="105" eb="106">
      <t>ハカ</t>
    </rPh>
    <rPh sb="112" eb="114">
      <t>キョウイク</t>
    </rPh>
    <rPh sb="114" eb="116">
      <t>ケンキュウ</t>
    </rPh>
    <rPh sb="117" eb="118">
      <t>シツ</t>
    </rPh>
    <rPh sb="119" eb="121">
      <t>コウジョウ</t>
    </rPh>
    <rPh sb="122" eb="123">
      <t>ハカ</t>
    </rPh>
    <phoneticPr fontId="5"/>
  </si>
  <si>
    <t>本事業の補助対象の選定に当たっては、公募を実施するとともに、外部有識者により構成される検討会において選定することとしており、競争性は確保されている。</t>
    <rPh sb="0" eb="1">
      <t>ホン</t>
    </rPh>
    <rPh sb="1" eb="3">
      <t>ジギョウ</t>
    </rPh>
    <rPh sb="4" eb="6">
      <t>ホジョ</t>
    </rPh>
    <rPh sb="6" eb="8">
      <t>タイショウ</t>
    </rPh>
    <rPh sb="9" eb="11">
      <t>センテイ</t>
    </rPh>
    <rPh sb="12" eb="13">
      <t>ア</t>
    </rPh>
    <rPh sb="18" eb="20">
      <t>コウボ</t>
    </rPh>
    <rPh sb="21" eb="23">
      <t>ジッシ</t>
    </rPh>
    <rPh sb="30" eb="35">
      <t>ガイブユウシキシャ</t>
    </rPh>
    <rPh sb="38" eb="40">
      <t>コウセイ</t>
    </rPh>
    <rPh sb="43" eb="46">
      <t>ケントウカイ</t>
    </rPh>
    <rPh sb="62" eb="65">
      <t>キョウソウセイ</t>
    </rPh>
    <rPh sb="66" eb="68">
      <t>カクホ</t>
    </rPh>
    <phoneticPr fontId="5"/>
  </si>
  <si>
    <t>本事業の選定に当たっては、外部有識者により構成される検討会において、申請経費の妥当性を含めて審査をすることとなっており、単位当たりコストの妥当性は確保されている。</t>
    <rPh sb="0" eb="1">
      <t>ホン</t>
    </rPh>
    <rPh sb="1" eb="3">
      <t>ジギョウ</t>
    </rPh>
    <rPh sb="7" eb="8">
      <t>ア</t>
    </rPh>
    <rPh sb="34" eb="36">
      <t>シンセイ</t>
    </rPh>
    <rPh sb="36" eb="38">
      <t>ケイヒ</t>
    </rPh>
    <rPh sb="39" eb="42">
      <t>ダトウセイ</t>
    </rPh>
    <rPh sb="43" eb="44">
      <t>フク</t>
    </rPh>
    <rPh sb="46" eb="48">
      <t>シンサ</t>
    </rPh>
    <rPh sb="60" eb="62">
      <t>タンイ</t>
    </rPh>
    <rPh sb="62" eb="63">
      <t>ア</t>
    </rPh>
    <rPh sb="69" eb="72">
      <t>ダトウセイ</t>
    </rPh>
    <rPh sb="73" eb="75">
      <t>カクホ</t>
    </rPh>
    <phoneticPr fontId="5"/>
  </si>
  <si>
    <t>本事業の選定に当たっては、外部有識者により構成される検討会において、申請経費の妥当性を含めて審査をすることとなっており、支援規模の妥当性は確保されている。</t>
    <rPh sb="0" eb="1">
      <t>ホン</t>
    </rPh>
    <rPh sb="1" eb="3">
      <t>ジギョウ</t>
    </rPh>
    <rPh sb="7" eb="8">
      <t>ア</t>
    </rPh>
    <rPh sb="34" eb="36">
      <t>シンセイ</t>
    </rPh>
    <rPh sb="36" eb="38">
      <t>ケイヒ</t>
    </rPh>
    <rPh sb="39" eb="42">
      <t>ダトウセイ</t>
    </rPh>
    <rPh sb="43" eb="44">
      <t>フク</t>
    </rPh>
    <rPh sb="46" eb="48">
      <t>シンサ</t>
    </rPh>
    <rPh sb="60" eb="62">
      <t>シエン</t>
    </rPh>
    <rPh sb="62" eb="64">
      <t>キボ</t>
    </rPh>
    <rPh sb="65" eb="68">
      <t>ダトウセイ</t>
    </rPh>
    <rPh sb="69" eb="71">
      <t>カクホ</t>
    </rPh>
    <phoneticPr fontId="5"/>
  </si>
  <si>
    <t>交付要綱等において、補助対象経費を必要な費目・使途に限定している。</t>
    <rPh sb="0" eb="4">
      <t>コウフヨウコウ</t>
    </rPh>
    <rPh sb="4" eb="5">
      <t>トウ</t>
    </rPh>
    <rPh sb="10" eb="14">
      <t>ホジョタイショウ</t>
    </rPh>
    <rPh sb="14" eb="16">
      <t>ケイヒ</t>
    </rPh>
    <rPh sb="17" eb="19">
      <t>ヒツヨウ</t>
    </rPh>
    <rPh sb="20" eb="22">
      <t>ヒモク</t>
    </rPh>
    <rPh sb="23" eb="25">
      <t>シト</t>
    </rPh>
    <rPh sb="26" eb="28">
      <t>ゲンテイ</t>
    </rPh>
    <phoneticPr fontId="5"/>
  </si>
  <si>
    <t>大学等における経費執行に当たっては、一般競争契約等により経費を効率的に使用するよう求めており、コスト削減や効率化を図っている。</t>
    <rPh sb="0" eb="2">
      <t>ダイガク</t>
    </rPh>
    <rPh sb="2" eb="3">
      <t>トウ</t>
    </rPh>
    <rPh sb="7" eb="9">
      <t>ケイヒ</t>
    </rPh>
    <rPh sb="9" eb="11">
      <t>シッコウ</t>
    </rPh>
    <rPh sb="12" eb="13">
      <t>ア</t>
    </rPh>
    <rPh sb="18" eb="20">
      <t>イッパン</t>
    </rPh>
    <rPh sb="20" eb="22">
      <t>キョウソウ</t>
    </rPh>
    <rPh sb="22" eb="24">
      <t>ケイヤク</t>
    </rPh>
    <rPh sb="24" eb="25">
      <t>トウ</t>
    </rPh>
    <rPh sb="28" eb="30">
      <t>ケイヒ</t>
    </rPh>
    <rPh sb="31" eb="34">
      <t>コウリツテキ</t>
    </rPh>
    <rPh sb="35" eb="37">
      <t>シヨウ</t>
    </rPh>
    <rPh sb="41" eb="42">
      <t>モト</t>
    </rPh>
    <rPh sb="50" eb="52">
      <t>サクゲン</t>
    </rPh>
    <rPh sb="53" eb="56">
      <t>コウリツカ</t>
    </rPh>
    <rPh sb="57" eb="58">
      <t>ハカ</t>
    </rPh>
    <phoneticPr fontId="5"/>
  </si>
  <si>
    <t>経費の執行に関しては、補助事業終了後に提出される実績報告書の確認や額の確定において、経費の使用状況や事業目的との整合性について確認を行うこととしており、事業の適正な実施、改善を図っている。</t>
    <rPh sb="11" eb="15">
      <t>ホジョジギョウ</t>
    </rPh>
    <rPh sb="15" eb="18">
      <t>シュウリョウゴ</t>
    </rPh>
    <rPh sb="30" eb="32">
      <t>カクニン</t>
    </rPh>
    <rPh sb="42" eb="44">
      <t>ケイヒ</t>
    </rPh>
    <rPh sb="76" eb="78">
      <t>ジギョウ</t>
    </rPh>
    <rPh sb="85" eb="87">
      <t>カイゼン</t>
    </rPh>
    <rPh sb="88" eb="89">
      <t>ハカ</t>
    </rPh>
    <phoneticPr fontId="5"/>
  </si>
  <si>
    <t>本事業は、新型コロナウイルス感染症の感染拡大に備え、検査体制を拡大することを目的とするものであり、国民や社会のニーズを的確に反映した上で、政策目的の達成手段として必要かつ適切な事業である。また、本事業の補助対象の選定に当たっては、公募を実施するとともに、外部有識者により構成される検討会において選定することとしており、競争性等は確保されている。</t>
    <rPh sb="66" eb="67">
      <t>ウエ</t>
    </rPh>
    <rPh sb="162" eb="163">
      <t>トウ</t>
    </rPh>
    <phoneticPr fontId="5"/>
  </si>
  <si>
    <t>予算執行額（百万円）／本事業を通じて新型コロナウイルス感染症のPCR検査に協力する大学等の数</t>
    <rPh sb="0" eb="2">
      <t>ヨサン</t>
    </rPh>
    <rPh sb="2" eb="4">
      <t>シッコウ</t>
    </rPh>
    <rPh sb="11" eb="12">
      <t>ホン</t>
    </rPh>
    <rPh sb="12" eb="14">
      <t>ジギョウ</t>
    </rPh>
    <rPh sb="15" eb="16">
      <t>ツウ</t>
    </rPh>
    <rPh sb="18" eb="20">
      <t>シンガタ</t>
    </rPh>
    <rPh sb="27" eb="30">
      <t>カンセンショウ</t>
    </rPh>
    <rPh sb="34" eb="36">
      <t>ケンサ</t>
    </rPh>
    <rPh sb="37" eb="39">
      <t>キョウリョク</t>
    </rPh>
    <rPh sb="41" eb="43">
      <t>ダイガク</t>
    </rPh>
    <rPh sb="43" eb="44">
      <t>トウ</t>
    </rPh>
    <rPh sb="45" eb="46">
      <t>カズ</t>
    </rPh>
    <phoneticPr fontId="5"/>
  </si>
  <si>
    <t>497/56</t>
    <phoneticPr fontId="5"/>
  </si>
  <si>
    <t>本事業に協力する大学が供するPCR機器全台数の1日あたりの検査能力数</t>
    <rPh sb="0" eb="1">
      <t>ホン</t>
    </rPh>
    <rPh sb="1" eb="3">
      <t>ジギョウ</t>
    </rPh>
    <rPh sb="4" eb="6">
      <t>キョウリョク</t>
    </rPh>
    <rPh sb="8" eb="10">
      <t>ダイガク</t>
    </rPh>
    <rPh sb="11" eb="12">
      <t>キョウ</t>
    </rPh>
    <rPh sb="17" eb="19">
      <t>キキ</t>
    </rPh>
    <rPh sb="19" eb="20">
      <t>ゼン</t>
    </rPh>
    <rPh sb="20" eb="22">
      <t>ダイスウ</t>
    </rPh>
    <rPh sb="24" eb="25">
      <t>ニチ</t>
    </rPh>
    <rPh sb="29" eb="31">
      <t>ケンサ</t>
    </rPh>
    <rPh sb="31" eb="33">
      <t>ノウリョク</t>
    </rPh>
    <rPh sb="33" eb="34">
      <t>スウ</t>
    </rPh>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</si>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</sst>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746</xdr:row>
      <xdr:rowOff>0</xdr:rowOff>
    </xdr:from>
    <xdr:to>
      <xdr:col>33</xdr:col>
      <xdr:colOff>23092</xdr:colOff>
      <xdr:row>748</xdr:row>
      <xdr:rowOff>60810</xdr:rowOff>
    </xdr:to>
    <xdr:sp macro="" textlink="">
      <xdr:nvSpPr>
        <xdr:cNvPr id="2" name="テキスト ボックス 4">
          <a:extLst>
            <a:ext uri="{FF2B5EF4-FFF2-40B4-BE49-F238E27FC236}">
              <a16:creationId xmlns:a16="http://schemas.microsoft.com/office/drawing/2014/main" id="{759B1D06-556C-4BBE-880F-F1924DA40920}"/>
            </a:ext>
          </a:extLst>
        </xdr:cNvPr>
        <xdr:cNvSpPr txBox="1"/>
      </xdr:nvSpPr>
      <xdr:spPr>
        <a:xfrm>
          <a:off x="4624917" y="65595500"/>
          <a:ext cx="2033925" cy="759310"/>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497</a:t>
          </a:r>
          <a:r>
            <a:rPr lang="ja-JP" altLang="en-US" sz="2000"/>
            <a:t>百万円</a:t>
          </a:r>
          <a:endParaRPr kumimoji="1" lang="ja-JP" altLang="en-US" sz="2000"/>
        </a:p>
      </xdr:txBody>
    </xdr:sp>
    <xdr:clientData/>
  </xdr:twoCellAnchor>
  <xdr:twoCellAnchor>
    <xdr:from>
      <xdr:col>17</xdr:col>
      <xdr:colOff>84666</xdr:colOff>
      <xdr:row>748</xdr:row>
      <xdr:rowOff>243418</xdr:rowOff>
    </xdr:from>
    <xdr:to>
      <xdr:col>38</xdr:col>
      <xdr:colOff>84665</xdr:colOff>
      <xdr:row>751</xdr:row>
      <xdr:rowOff>243418</xdr:rowOff>
    </xdr:to>
    <xdr:sp macro="" textlink="">
      <xdr:nvSpPr>
        <xdr:cNvPr id="3" name="大かっこ 2">
          <a:extLst>
            <a:ext uri="{FF2B5EF4-FFF2-40B4-BE49-F238E27FC236}">
              <a16:creationId xmlns:a16="http://schemas.microsoft.com/office/drawing/2014/main" id="{412275BB-CBA9-478C-A7CD-98530C90652F}"/>
            </a:ext>
          </a:extLst>
        </xdr:cNvPr>
        <xdr:cNvSpPr/>
      </xdr:nvSpPr>
      <xdr:spPr>
        <a:xfrm>
          <a:off x="3503083" y="64568918"/>
          <a:ext cx="4222749" cy="1047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地方公共団体や医療機関等からの委託等を受けて自ら</a:t>
          </a:r>
          <a:r>
            <a:rPr kumimoji="1" lang="en-US" altLang="ja-JP" sz="1100"/>
            <a:t>PCR </a:t>
          </a:r>
          <a:r>
            <a:rPr kumimoji="1" lang="ja-JP" altLang="en-US" sz="1100"/>
            <a:t>検査を行う大学等や、保有する</a:t>
          </a:r>
          <a:r>
            <a:rPr kumimoji="1" lang="en-US" altLang="ja-JP" sz="1100"/>
            <a:t>PCR </a:t>
          </a:r>
          <a:r>
            <a:rPr kumimoji="1" lang="ja-JP" altLang="en-US" sz="1100"/>
            <a:t>機器を他の検査機関等に貸与する大学等に対して、研究費等の補助を行う。</a:t>
          </a:r>
        </a:p>
      </xdr:txBody>
    </xdr:sp>
    <xdr:clientData/>
  </xdr:twoCellAnchor>
  <xdr:twoCellAnchor>
    <xdr:from>
      <xdr:col>26</xdr:col>
      <xdr:colOff>169333</xdr:colOff>
      <xdr:row>753</xdr:row>
      <xdr:rowOff>127000</xdr:rowOff>
    </xdr:from>
    <xdr:to>
      <xdr:col>29</xdr:col>
      <xdr:colOff>62939</xdr:colOff>
      <xdr:row>755</xdr:row>
      <xdr:rowOff>261062</xdr:rowOff>
    </xdr:to>
    <xdr:sp macro="" textlink="">
      <xdr:nvSpPr>
        <xdr:cNvPr id="4" name="矢印: 下 23">
          <a:extLst>
            <a:ext uri="{FF2B5EF4-FFF2-40B4-BE49-F238E27FC236}">
              <a16:creationId xmlns:a16="http://schemas.microsoft.com/office/drawing/2014/main" id="{9E4B8CE7-14CB-4080-AE8F-1B573AF3EC00}"/>
            </a:ext>
          </a:extLst>
        </xdr:cNvPr>
        <xdr:cNvSpPr/>
      </xdr:nvSpPr>
      <xdr:spPr>
        <a:xfrm>
          <a:off x="5397500" y="68167250"/>
          <a:ext cx="496856" cy="83256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63499</xdr:colOff>
      <xdr:row>755</xdr:row>
      <xdr:rowOff>42333</xdr:rowOff>
    </xdr:from>
    <xdr:to>
      <xdr:col>28</xdr:col>
      <xdr:colOff>160363</xdr:colOff>
      <xdr:row>756</xdr:row>
      <xdr:rowOff>140182</xdr:rowOff>
    </xdr:to>
    <xdr:sp macro="" textlink="">
      <xdr:nvSpPr>
        <xdr:cNvPr id="5" name="テキスト ボックス 9">
          <a:extLst>
            <a:ext uri="{FF2B5EF4-FFF2-40B4-BE49-F238E27FC236}">
              <a16:creationId xmlns:a16="http://schemas.microsoft.com/office/drawing/2014/main" id="{BFDA729F-21DF-4960-9C8B-02E82C1904E8}"/>
            </a:ext>
          </a:extLst>
        </xdr:cNvPr>
        <xdr:cNvSpPr txBox="1"/>
      </xdr:nvSpPr>
      <xdr:spPr>
        <a:xfrm>
          <a:off x="3481916" y="68781083"/>
          <a:ext cx="2308780" cy="447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b="1"/>
            <a:t>補助金交付</a:t>
          </a:r>
        </a:p>
      </xdr:txBody>
    </xdr:sp>
    <xdr:clientData/>
  </xdr:twoCellAnchor>
  <xdr:twoCellAnchor>
    <xdr:from>
      <xdr:col>16</xdr:col>
      <xdr:colOff>0</xdr:colOff>
      <xdr:row>756</xdr:row>
      <xdr:rowOff>285750</xdr:rowOff>
    </xdr:from>
    <xdr:to>
      <xdr:col>40</xdr:col>
      <xdr:colOff>21167</xdr:colOff>
      <xdr:row>758</xdr:row>
      <xdr:rowOff>529168</xdr:rowOff>
    </xdr:to>
    <xdr:sp macro="" textlink="">
      <xdr:nvSpPr>
        <xdr:cNvPr id="6" name="テキスト ボックス 4">
          <a:extLst>
            <a:ext uri="{FF2B5EF4-FFF2-40B4-BE49-F238E27FC236}">
              <a16:creationId xmlns:a16="http://schemas.microsoft.com/office/drawing/2014/main" id="{759B1D06-556C-4BBE-880F-F1924DA40920}"/>
            </a:ext>
          </a:extLst>
        </xdr:cNvPr>
        <xdr:cNvSpPr txBox="1"/>
      </xdr:nvSpPr>
      <xdr:spPr>
        <a:xfrm>
          <a:off x="3217333" y="66008250"/>
          <a:ext cx="4847167" cy="1259418"/>
        </a:xfrm>
        <a:prstGeom prst="rect">
          <a:avLst/>
        </a:prstGeom>
        <a:solidFill>
          <a:schemeClr val="bg1"/>
        </a:solidFill>
        <a:ln w="28575">
          <a:solidFill>
            <a:schemeClr val="tx1"/>
          </a:solid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大学等</a:t>
          </a:r>
          <a:r>
            <a:rPr kumimoji="1" lang="en-US" altLang="ja-JP" sz="2000"/>
            <a:t/>
          </a:r>
          <a:br>
            <a:rPr kumimoji="1" lang="en-US" altLang="ja-JP" sz="2000"/>
          </a:br>
          <a:r>
            <a:rPr kumimoji="1" lang="ja-JP" altLang="en-US" sz="2000"/>
            <a:t>（</a:t>
          </a:r>
          <a:r>
            <a:rPr kumimoji="1" lang="ja-JP" altLang="ja-JP" sz="1800" kern="1200">
              <a:solidFill>
                <a:schemeClr val="tx1"/>
              </a:solidFill>
              <a:effectLst/>
              <a:latin typeface="+mn-lt"/>
              <a:ea typeface="+mn-ea"/>
              <a:cs typeface="+mn-cs"/>
            </a:rPr>
            <a:t>国公私立大学及び大学共同利用機関</a:t>
          </a:r>
          <a:r>
            <a:rPr kumimoji="1" lang="ja-JP" altLang="en-US" sz="1800" kern="1200">
              <a:solidFill>
                <a:schemeClr val="tx1"/>
              </a:solidFill>
              <a:effectLst/>
              <a:latin typeface="+mn-lt"/>
              <a:ea typeface="+mn-ea"/>
              <a:cs typeface="+mn-cs"/>
            </a:rPr>
            <a:t>）</a:t>
          </a:r>
          <a:endParaRPr kumimoji="1" lang="en-US" altLang="ja-JP" sz="1100"/>
        </a:p>
        <a:p>
          <a:pPr algn="ctr"/>
          <a:r>
            <a:rPr kumimoji="1" lang="en-US" altLang="ja-JP" sz="1800" kern="1200">
              <a:solidFill>
                <a:schemeClr val="tx1"/>
              </a:solidFill>
              <a:effectLst/>
              <a:latin typeface="+mn-lt"/>
              <a:ea typeface="+mn-ea"/>
              <a:cs typeface="+mn-cs"/>
            </a:rPr>
            <a:t>497</a:t>
          </a:r>
          <a:r>
            <a:rPr kumimoji="1" lang="ja-JP" altLang="ja-JP" sz="1800" kern="1200">
              <a:solidFill>
                <a:schemeClr val="tx1"/>
              </a:solidFill>
              <a:effectLst/>
              <a:latin typeface="+mn-lt"/>
              <a:ea typeface="+mn-ea"/>
              <a:cs typeface="+mn-cs"/>
            </a:rPr>
            <a:t>百万円</a:t>
          </a:r>
          <a:endParaRPr kumimoji="1" lang="en-US" altLang="ja-JP" sz="1800" kern="1200">
            <a:solidFill>
              <a:schemeClr val="tx1"/>
            </a:solidFill>
            <a:effectLst/>
            <a:latin typeface="+mn-lt"/>
            <a:ea typeface="+mn-ea"/>
            <a:cs typeface="+mn-cs"/>
          </a:endParaRPr>
        </a:p>
      </xdr:txBody>
    </xdr:sp>
    <xdr:clientData/>
  </xdr:twoCellAnchor>
  <xdr:twoCellAnchor>
    <xdr:from>
      <xdr:col>17</xdr:col>
      <xdr:colOff>84667</xdr:colOff>
      <xdr:row>759</xdr:row>
      <xdr:rowOff>184151</xdr:rowOff>
    </xdr:from>
    <xdr:to>
      <xdr:col>38</xdr:col>
      <xdr:colOff>84667</xdr:colOff>
      <xdr:row>761</xdr:row>
      <xdr:rowOff>194734</xdr:rowOff>
    </xdr:to>
    <xdr:sp macro="" textlink="">
      <xdr:nvSpPr>
        <xdr:cNvPr id="8" name="大かっこ 7">
          <a:extLst>
            <a:ext uri="{FF2B5EF4-FFF2-40B4-BE49-F238E27FC236}">
              <a16:creationId xmlns:a16="http://schemas.microsoft.com/office/drawing/2014/main" id="{412275BB-CBA9-478C-A7CD-98530C90652F}"/>
            </a:ext>
          </a:extLst>
        </xdr:cNvPr>
        <xdr:cNvSpPr/>
      </xdr:nvSpPr>
      <xdr:spPr>
        <a:xfrm>
          <a:off x="3503084" y="67060234"/>
          <a:ext cx="4222750" cy="1047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PCR</a:t>
          </a:r>
          <a:r>
            <a:rPr kumimoji="1" lang="ja-JP" altLang="en-US" sz="1100"/>
            <a:t>機器の検査への提供による研究計画の変更等に伴う経費や、</a:t>
          </a:r>
          <a:r>
            <a:rPr kumimoji="1" lang="en-US" altLang="ja-JP" sz="1100"/>
            <a:t>PCR</a:t>
          </a:r>
          <a:r>
            <a:rPr kumimoji="1" lang="ja-JP" altLang="en-US" sz="1100"/>
            <a:t>検査体制の構築のための初期投資に係る経費等、</a:t>
          </a:r>
          <a:r>
            <a:rPr kumimoji="1" lang="en-US" altLang="ja-JP" sz="1100">
              <a:solidFill>
                <a:schemeClr val="tx1"/>
              </a:solidFill>
              <a:effectLst/>
              <a:latin typeface="+mn-lt"/>
              <a:ea typeface="+mn-ea"/>
              <a:cs typeface="+mn-cs"/>
            </a:rPr>
            <a:t>PCR</a:t>
          </a:r>
          <a:r>
            <a:rPr kumimoji="1" lang="ja-JP" altLang="en-US" sz="1100">
              <a:solidFill>
                <a:schemeClr val="tx1"/>
              </a:solidFill>
              <a:effectLst/>
              <a:latin typeface="+mn-lt"/>
              <a:ea typeface="+mn-ea"/>
              <a:cs typeface="+mn-cs"/>
            </a:rPr>
            <a:t>機器の搬送に要する経費等に使用。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577</v>
      </c>
      <c r="AP2" s="990"/>
      <c r="AQ2" s="990"/>
      <c r="AR2" s="78" t="str">
        <f>IF(OR(AO2="　", AO2=""), "", "-")</f>
        <v>-</v>
      </c>
      <c r="AS2" s="991">
        <v>18</v>
      </c>
      <c r="AT2" s="991"/>
      <c r="AU2" s="991"/>
      <c r="AV2" s="51" t="str">
        <f>IF(AW2="", "", "-")</f>
        <v/>
      </c>
      <c r="AW2" s="934"/>
      <c r="AX2" s="934"/>
    </row>
    <row r="3" spans="1:50" ht="21" customHeight="1" thickBot="1" x14ac:dyDescent="0.2">
      <c r="A3" s="889" t="s">
        <v>430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581</v>
      </c>
      <c r="H5" s="862"/>
      <c r="I5" s="862"/>
      <c r="J5" s="862"/>
      <c r="K5" s="862"/>
      <c r="L5" s="862"/>
      <c r="M5" s="863" t="s">
        <v>66</v>
      </c>
      <c r="N5" s="864"/>
      <c r="O5" s="864"/>
      <c r="P5" s="864"/>
      <c r="Q5" s="864"/>
      <c r="R5" s="865"/>
      <c r="S5" s="866" t="s">
        <v>533</v>
      </c>
      <c r="T5" s="862"/>
      <c r="U5" s="862"/>
      <c r="V5" s="862"/>
      <c r="W5" s="862"/>
      <c r="X5" s="867"/>
      <c r="Y5" s="718" t="s">
        <v>3</v>
      </c>
      <c r="Z5" s="566"/>
      <c r="AA5" s="566"/>
      <c r="AB5" s="566"/>
      <c r="AC5" s="566"/>
      <c r="AD5" s="567"/>
      <c r="AE5" s="719" t="s">
        <v>583</v>
      </c>
      <c r="AF5" s="719"/>
      <c r="AG5" s="719"/>
      <c r="AH5" s="719"/>
      <c r="AI5" s="719"/>
      <c r="AJ5" s="719"/>
      <c r="AK5" s="719"/>
      <c r="AL5" s="719"/>
      <c r="AM5" s="719"/>
      <c r="AN5" s="719"/>
      <c r="AO5" s="719"/>
      <c r="AP5" s="720"/>
      <c r="AQ5" s="721" t="s">
        <v>585</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588</v>
      </c>
      <c r="H7" s="522"/>
      <c r="I7" s="522"/>
      <c r="J7" s="522"/>
      <c r="K7" s="522"/>
      <c r="L7" s="522"/>
      <c r="M7" s="522"/>
      <c r="N7" s="522"/>
      <c r="O7" s="522"/>
      <c r="P7" s="522"/>
      <c r="Q7" s="522"/>
      <c r="R7" s="522"/>
      <c r="S7" s="522"/>
      <c r="T7" s="522"/>
      <c r="U7" s="522"/>
      <c r="V7" s="522"/>
      <c r="W7" s="522"/>
      <c r="X7" s="523"/>
      <c r="Y7" s="945" t="s">
        <v>394</v>
      </c>
      <c r="Z7" s="466"/>
      <c r="AA7" s="466"/>
      <c r="AB7" s="466"/>
      <c r="AC7" s="466"/>
      <c r="AD7" s="946"/>
      <c r="AE7" s="935" t="s">
        <v>413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594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590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584</v>
      </c>
      <c r="Q13" s="678"/>
      <c r="R13" s="678"/>
      <c r="S13" s="678"/>
      <c r="T13" s="678"/>
      <c r="U13" s="678"/>
      <c r="V13" s="679"/>
      <c r="W13" s="677" t="s">
        <v>584</v>
      </c>
      <c r="X13" s="678"/>
      <c r="Y13" s="678"/>
      <c r="Z13" s="678"/>
      <c r="AA13" s="678"/>
      <c r="AB13" s="678"/>
      <c r="AC13" s="679"/>
      <c r="AD13" s="677" t="s">
        <v>584</v>
      </c>
      <c r="AE13" s="678"/>
      <c r="AF13" s="678"/>
      <c r="AG13" s="678"/>
      <c r="AH13" s="678"/>
      <c r="AI13" s="678"/>
      <c r="AJ13" s="679"/>
      <c r="AK13" s="677" t="s">
        <v>584</v>
      </c>
      <c r="AL13" s="678"/>
      <c r="AM13" s="678"/>
      <c r="AN13" s="678"/>
      <c r="AO13" s="678"/>
      <c r="AP13" s="678"/>
      <c r="AQ13" s="679"/>
      <c r="AR13" s="942" t="s">
        <v>612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584</v>
      </c>
      <c r="Q14" s="678"/>
      <c r="R14" s="678"/>
      <c r="S14" s="678"/>
      <c r="T14" s="678"/>
      <c r="U14" s="678"/>
      <c r="V14" s="679"/>
      <c r="W14" s="677" t="s">
        <v>584</v>
      </c>
      <c r="X14" s="678"/>
      <c r="Y14" s="678"/>
      <c r="Z14" s="678"/>
      <c r="AA14" s="678"/>
      <c r="AB14" s="678"/>
      <c r="AC14" s="679"/>
      <c r="AD14" s="677" t="s">
        <v>584</v>
      </c>
      <c r="AE14" s="678"/>
      <c r="AF14" s="678"/>
      <c r="AG14" s="678"/>
      <c r="AH14" s="678"/>
      <c r="AI14" s="678"/>
      <c r="AJ14" s="679"/>
      <c r="AK14" s="677">
        <v>497</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584</v>
      </c>
      <c r="Q15" s="678"/>
      <c r="R15" s="678"/>
      <c r="S15" s="678"/>
      <c r="T15" s="678"/>
      <c r="U15" s="678"/>
      <c r="V15" s="679"/>
      <c r="W15" s="677" t="s">
        <v>584</v>
      </c>
      <c r="X15" s="678"/>
      <c r="Y15" s="678"/>
      <c r="Z15" s="678"/>
      <c r="AA15" s="678"/>
      <c r="AB15" s="678"/>
      <c r="AC15" s="679"/>
      <c r="AD15" s="677" t="s">
        <v>584</v>
      </c>
      <c r="AE15" s="678"/>
      <c r="AF15" s="678"/>
      <c r="AG15" s="678"/>
      <c r="AH15" s="678"/>
      <c r="AI15" s="678"/>
      <c r="AJ15" s="679"/>
      <c r="AK15" s="677" t="s">
        <v>612</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612</v>
      </c>
      <c r="Q16" s="678"/>
      <c r="R16" s="678"/>
      <c r="S16" s="678"/>
      <c r="T16" s="678"/>
      <c r="U16" s="678"/>
      <c r="V16" s="679"/>
      <c r="W16" s="677" t="s">
        <v>612</v>
      </c>
      <c r="X16" s="678"/>
      <c r="Y16" s="678"/>
      <c r="Z16" s="678"/>
      <c r="AA16" s="678"/>
      <c r="AB16" s="678"/>
      <c r="AC16" s="679"/>
      <c r="AD16" s="677" t="s">
        <v>612</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612</v>
      </c>
      <c r="Q17" s="678"/>
      <c r="R17" s="678"/>
      <c r="S17" s="678"/>
      <c r="T17" s="678"/>
      <c r="U17" s="678"/>
      <c r="V17" s="679"/>
      <c r="W17" s="677" t="s">
        <v>612</v>
      </c>
      <c r="X17" s="678"/>
      <c r="Y17" s="678"/>
      <c r="Z17" s="678"/>
      <c r="AA17" s="678"/>
      <c r="AB17" s="678"/>
      <c r="AC17" s="679"/>
      <c r="AD17" s="677" t="s">
        <v>612</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497</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t="s">
        <v>612</v>
      </c>
      <c r="Q19" s="678"/>
      <c r="R19" s="678"/>
      <c r="S19" s="678"/>
      <c r="T19" s="678"/>
      <c r="U19" s="678"/>
      <c r="V19" s="679"/>
      <c r="W19" s="677" t="s">
        <v>612</v>
      </c>
      <c r="X19" s="678"/>
      <c r="Y19" s="678"/>
      <c r="Z19" s="678"/>
      <c r="AA19" s="678"/>
      <c r="AB19" s="678"/>
      <c r="AC19" s="679"/>
      <c r="AD19" s="677" t="s">
        <v>612</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433</v>
      </c>
      <c r="B22" s="972"/>
      <c r="C22" s="972"/>
      <c r="D22" s="972"/>
      <c r="E22" s="972"/>
      <c r="F22" s="973"/>
      <c r="G22" s="1009" t="s">
        <v>337</v>
      </c>
      <c r="H22" s="221"/>
      <c r="I22" s="221"/>
      <c r="J22" s="221"/>
      <c r="K22" s="221"/>
      <c r="L22" s="221"/>
      <c r="M22" s="221"/>
      <c r="N22" s="221"/>
      <c r="O22" s="222"/>
      <c r="P22" s="960" t="s">
        <v>434</v>
      </c>
      <c r="Q22" s="221"/>
      <c r="R22" s="221"/>
      <c r="S22" s="221"/>
      <c r="T22" s="221"/>
      <c r="U22" s="221"/>
      <c r="V22" s="222"/>
      <c r="W22" s="960" t="s">
        <v>435</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c r="H23" s="1011"/>
      <c r="I23" s="1011"/>
      <c r="J23" s="1011"/>
      <c r="K23" s="1011"/>
      <c r="L23" s="1011"/>
      <c r="M23" s="1011"/>
      <c r="N23" s="1011"/>
      <c r="O23" s="1012"/>
      <c r="P23" s="942"/>
      <c r="Q23" s="943"/>
      <c r="R23" s="943"/>
      <c r="S23" s="943"/>
      <c r="T23" s="943"/>
      <c r="U23" s="943"/>
      <c r="V23" s="961"/>
      <c r="W23" s="942"/>
      <c r="X23" s="943"/>
      <c r="Y23" s="943"/>
      <c r="Z23" s="943"/>
      <c r="AA23" s="943"/>
      <c r="AB23" s="943"/>
      <c r="AC23" s="961"/>
      <c r="AD23" s="981" t="s">
        <v>575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397</v>
      </c>
      <c r="AF30" s="881"/>
      <c r="AG30" s="881"/>
      <c r="AH30" s="882"/>
      <c r="AI30" s="880" t="s">
        <v>419</v>
      </c>
      <c r="AJ30" s="881"/>
      <c r="AK30" s="881"/>
      <c r="AL30" s="882"/>
      <c r="AM30" s="938" t="s">
        <v>424</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588</v>
      </c>
      <c r="AR31" s="200"/>
      <c r="AS31" s="132" t="s">
        <v>236</v>
      </c>
      <c r="AT31" s="133"/>
      <c r="AU31" s="199">
        <v>2</v>
      </c>
      <c r="AV31" s="199"/>
      <c r="AW31" s="418" t="s">
        <v>181</v>
      </c>
      <c r="AX31" s="419"/>
    </row>
    <row r="32" spans="1:50" ht="23.25" customHeight="1" x14ac:dyDescent="0.15">
      <c r="A32" s="423"/>
      <c r="B32" s="421"/>
      <c r="C32" s="421"/>
      <c r="D32" s="421"/>
      <c r="E32" s="421"/>
      <c r="F32" s="422"/>
      <c r="G32" s="584" t="s">
        <v>593</v>
      </c>
      <c r="H32" s="585"/>
      <c r="I32" s="585"/>
      <c r="J32" s="585"/>
      <c r="K32" s="585"/>
      <c r="L32" s="585"/>
      <c r="M32" s="585"/>
      <c r="N32" s="585"/>
      <c r="O32" s="586"/>
      <c r="P32" s="104" t="s">
        <v>611</v>
      </c>
      <c r="Q32" s="104"/>
      <c r="R32" s="104"/>
      <c r="S32" s="104"/>
      <c r="T32" s="104"/>
      <c r="U32" s="104"/>
      <c r="V32" s="104"/>
      <c r="W32" s="104"/>
      <c r="X32" s="105"/>
      <c r="Y32" s="494" t="s">
        <v>12</v>
      </c>
      <c r="Z32" s="554"/>
      <c r="AA32" s="555"/>
      <c r="AB32" s="484" t="s">
        <v>587</v>
      </c>
      <c r="AC32" s="484"/>
      <c r="AD32" s="484"/>
      <c r="AE32" s="217" t="s">
        <v>584</v>
      </c>
      <c r="AF32" s="218"/>
      <c r="AG32" s="218"/>
      <c r="AH32" s="218"/>
      <c r="AI32" s="217" t="s">
        <v>584</v>
      </c>
      <c r="AJ32" s="218"/>
      <c r="AK32" s="218"/>
      <c r="AL32" s="218"/>
      <c r="AM32" s="217" t="s">
        <v>584</v>
      </c>
      <c r="AN32" s="218"/>
      <c r="AO32" s="218"/>
      <c r="AP32" s="218"/>
      <c r="AQ32" s="352" t="s">
        <v>584</v>
      </c>
      <c r="AR32" s="207"/>
      <c r="AS32" s="207"/>
      <c r="AT32" s="353"/>
      <c r="AU32" s="218"/>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484" t="s">
        <v>587</v>
      </c>
      <c r="AC33" s="484"/>
      <c r="AD33" s="484"/>
      <c r="AE33" s="217" t="s">
        <v>584</v>
      </c>
      <c r="AF33" s="218"/>
      <c r="AG33" s="218"/>
      <c r="AH33" s="218"/>
      <c r="AI33" s="217" t="s">
        <v>584</v>
      </c>
      <c r="AJ33" s="218"/>
      <c r="AK33" s="218"/>
      <c r="AL33" s="218"/>
      <c r="AM33" s="217" t="s">
        <v>584</v>
      </c>
      <c r="AN33" s="218"/>
      <c r="AO33" s="218"/>
      <c r="AP33" s="218"/>
      <c r="AQ33" s="352" t="s">
        <v>584</v>
      </c>
      <c r="AR33" s="207"/>
      <c r="AS33" s="207"/>
      <c r="AT33" s="353"/>
      <c r="AU33" s="218">
        <v>37800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584</v>
      </c>
      <c r="AF34" s="218"/>
      <c r="AG34" s="218"/>
      <c r="AH34" s="218"/>
      <c r="AI34" s="217" t="s">
        <v>584</v>
      </c>
      <c r="AJ34" s="218"/>
      <c r="AK34" s="218"/>
      <c r="AL34" s="218"/>
      <c r="AM34" s="217" t="s">
        <v>584</v>
      </c>
      <c r="AN34" s="218"/>
      <c r="AO34" s="218"/>
      <c r="AP34" s="218"/>
      <c r="AQ34" s="352" t="s">
        <v>584</v>
      </c>
      <c r="AR34" s="207"/>
      <c r="AS34" s="207"/>
      <c r="AT34" s="353"/>
      <c r="AU34" s="218"/>
      <c r="AV34" s="218"/>
      <c r="AW34" s="218"/>
      <c r="AX34" s="220"/>
    </row>
    <row r="35" spans="1:50" ht="23.25" customHeight="1" x14ac:dyDescent="0.15">
      <c r="A35" s="225" t="s">
        <v>385</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397</v>
      </c>
      <c r="AF37" s="244"/>
      <c r="AG37" s="244"/>
      <c r="AH37" s="245"/>
      <c r="AI37" s="243" t="s">
        <v>395</v>
      </c>
      <c r="AJ37" s="244"/>
      <c r="AK37" s="244"/>
      <c r="AL37" s="245"/>
      <c r="AM37" s="249" t="s">
        <v>424</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584</v>
      </c>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397</v>
      </c>
      <c r="AF44" s="244"/>
      <c r="AG44" s="244"/>
      <c r="AH44" s="245"/>
      <c r="AI44" s="243" t="s">
        <v>395</v>
      </c>
      <c r="AJ44" s="244"/>
      <c r="AK44" s="244"/>
      <c r="AL44" s="245"/>
      <c r="AM44" s="249" t="s">
        <v>424</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397</v>
      </c>
      <c r="AF51" s="244"/>
      <c r="AG51" s="244"/>
      <c r="AH51" s="245"/>
      <c r="AI51" s="243" t="s">
        <v>395</v>
      </c>
      <c r="AJ51" s="244"/>
      <c r="AK51" s="244"/>
      <c r="AL51" s="245"/>
      <c r="AM51" s="249" t="s">
        <v>424</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397</v>
      </c>
      <c r="AF58" s="244"/>
      <c r="AG58" s="244"/>
      <c r="AH58" s="245"/>
      <c r="AI58" s="243" t="s">
        <v>395</v>
      </c>
      <c r="AJ58" s="244"/>
      <c r="AK58" s="244"/>
      <c r="AL58" s="245"/>
      <c r="AM58" s="249" t="s">
        <v>424</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374</v>
      </c>
      <c r="X70" s="311"/>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397</v>
      </c>
      <c r="AF73" s="244"/>
      <c r="AG73" s="244"/>
      <c r="AH73" s="245"/>
      <c r="AI73" s="243" t="s">
        <v>395</v>
      </c>
      <c r="AJ73" s="244"/>
      <c r="AK73" s="244"/>
      <c r="AL73" s="245"/>
      <c r="AM73" s="249" t="s">
        <v>424</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388</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397</v>
      </c>
      <c r="AF100" s="563"/>
      <c r="AG100" s="563"/>
      <c r="AH100" s="564"/>
      <c r="AI100" s="562" t="s">
        <v>417</v>
      </c>
      <c r="AJ100" s="563"/>
      <c r="AK100" s="563"/>
      <c r="AL100" s="564"/>
      <c r="AM100" s="562" t="s">
        <v>424</v>
      </c>
      <c r="AN100" s="563"/>
      <c r="AO100" s="563"/>
      <c r="AP100" s="564"/>
      <c r="AQ100" s="323" t="s">
        <v>437</v>
      </c>
      <c r="AR100" s="324"/>
      <c r="AS100" s="324"/>
      <c r="AT100" s="325"/>
      <c r="AU100" s="323" t="s">
        <v>438</v>
      </c>
      <c r="AV100" s="324"/>
      <c r="AW100" s="324"/>
      <c r="AX100" s="326"/>
    </row>
    <row r="101" spans="1:60" ht="23.25" customHeight="1" x14ac:dyDescent="0.15">
      <c r="A101" s="445"/>
      <c r="B101" s="446"/>
      <c r="C101" s="446"/>
      <c r="D101" s="446"/>
      <c r="E101" s="446"/>
      <c r="F101" s="447"/>
      <c r="G101" s="104" t="s">
        <v>595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587</v>
      </c>
      <c r="AC101" s="484"/>
      <c r="AD101" s="484"/>
      <c r="AE101" s="217" t="s">
        <v>584</v>
      </c>
      <c r="AF101" s="218"/>
      <c r="AG101" s="218"/>
      <c r="AH101" s="219"/>
      <c r="AI101" s="217" t="s">
        <v>584</v>
      </c>
      <c r="AJ101" s="218"/>
      <c r="AK101" s="218"/>
      <c r="AL101" s="219"/>
      <c r="AM101" s="217" t="s">
        <v>584</v>
      </c>
      <c r="AN101" s="218"/>
      <c r="AO101" s="218"/>
      <c r="AP101" s="219"/>
      <c r="AQ101" s="217"/>
      <c r="AR101" s="218"/>
      <c r="AS101" s="218"/>
      <c r="AT101" s="219"/>
      <c r="AU101" s="217" t="s">
        <v>584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587</v>
      </c>
      <c r="AC102" s="484"/>
      <c r="AD102" s="484"/>
      <c r="AE102" s="441" t="s">
        <v>584</v>
      </c>
      <c r="AF102" s="441"/>
      <c r="AG102" s="441"/>
      <c r="AH102" s="441"/>
      <c r="AI102" s="441" t="s">
        <v>584</v>
      </c>
      <c r="AJ102" s="441"/>
      <c r="AK102" s="441"/>
      <c r="AL102" s="441"/>
      <c r="AM102" s="441" t="s">
        <v>584</v>
      </c>
      <c r="AN102" s="441"/>
      <c r="AO102" s="441"/>
      <c r="AP102" s="441"/>
      <c r="AQ102" s="272">
        <v>56</v>
      </c>
      <c r="AR102" s="273"/>
      <c r="AS102" s="273"/>
      <c r="AT102" s="322"/>
      <c r="AU102" s="272" t="s">
        <v>584</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3" t="s">
        <v>437</v>
      </c>
      <c r="AR103" s="284"/>
      <c r="AS103" s="284"/>
      <c r="AT103" s="327"/>
      <c r="AU103" s="283" t="s">
        <v>438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3" t="s">
        <v>437</v>
      </c>
      <c r="AR106" s="284"/>
      <c r="AS106" s="284"/>
      <c r="AT106" s="327"/>
      <c r="AU106" s="283" t="s">
        <v>438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3" t="s">
        <v>437</v>
      </c>
      <c r="AR109" s="284"/>
      <c r="AS109" s="284"/>
      <c r="AT109" s="327"/>
      <c r="AU109" s="283" t="s">
        <v>438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3" t="s">
        <v>437</v>
      </c>
      <c r="AR112" s="284"/>
      <c r="AS112" s="284"/>
      <c r="AT112" s="327"/>
      <c r="AU112" s="283" t="s">
        <v>438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x14ac:dyDescent="0.15">
      <c r="A116" s="462"/>
      <c r="B116" s="463"/>
      <c r="C116" s="463"/>
      <c r="D116" s="463"/>
      <c r="E116" s="463"/>
      <c r="F116" s="464"/>
      <c r="G116" s="411" t="s">
        <v>609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591</v>
      </c>
      <c r="AC116" s="486"/>
      <c r="AD116" s="487"/>
      <c r="AE116" s="441" t="s">
        <v>584</v>
      </c>
      <c r="AF116" s="441"/>
      <c r="AG116" s="441"/>
      <c r="AH116" s="441"/>
      <c r="AI116" s="441" t="s">
        <v>584</v>
      </c>
      <c r="AJ116" s="441"/>
      <c r="AK116" s="441"/>
      <c r="AL116" s="441"/>
      <c r="AM116" s="441" t="s">
        <v>584</v>
      </c>
      <c r="AN116" s="441"/>
      <c r="AO116" s="441"/>
      <c r="AP116" s="441"/>
      <c r="AQ116" s="217">
        <v>8.9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362</v>
      </c>
      <c r="AC117" s="496"/>
      <c r="AD117" s="497"/>
      <c r="AE117" s="574" t="s">
        <v>584</v>
      </c>
      <c r="AF117" s="574"/>
      <c r="AG117" s="574"/>
      <c r="AH117" s="574"/>
      <c r="AI117" s="574" t="s">
        <v>584</v>
      </c>
      <c r="AJ117" s="574"/>
      <c r="AK117" s="574"/>
      <c r="AL117" s="574"/>
      <c r="AM117" s="574" t="s">
        <v>584</v>
      </c>
      <c r="AN117" s="574"/>
      <c r="AO117" s="574"/>
      <c r="AP117" s="574"/>
      <c r="AQ117" s="574" t="s">
        <v>610</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x14ac:dyDescent="0.15">
      <c r="A122" s="462"/>
      <c r="B122" s="463"/>
      <c r="C122" s="463"/>
      <c r="D122" s="463"/>
      <c r="E122" s="463"/>
      <c r="F122" s="464"/>
      <c r="G122" s="411" t="s">
        <v>363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x14ac:dyDescent="0.15">
      <c r="A125" s="462"/>
      <c r="B125" s="463"/>
      <c r="C125" s="463"/>
      <c r="D125" s="463"/>
      <c r="E125" s="463"/>
      <c r="F125" s="464"/>
      <c r="G125" s="411" t="s">
        <v>363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x14ac:dyDescent="0.15">
      <c r="A128" s="462"/>
      <c r="B128" s="463"/>
      <c r="C128" s="463"/>
      <c r="D128" s="463"/>
      <c r="E128" s="463"/>
      <c r="F128" s="464"/>
      <c r="G128" s="411" t="s">
        <v>363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565</v>
      </c>
      <c r="AR133" s="199"/>
      <c r="AS133" s="132" t="s">
        <v>236</v>
      </c>
      <c r="AT133" s="133"/>
      <c r="AU133" s="345" t="s">
        <v>567</v>
      </c>
      <c r="AV133" s="200"/>
      <c r="AW133" s="132" t="s">
        <v>181</v>
      </c>
      <c r="AX133" s="195"/>
    </row>
    <row r="134" spans="1:50" ht="39.75" customHeight="1" x14ac:dyDescent="0.15">
      <c r="A134" s="189"/>
      <c r="B134" s="186"/>
      <c r="C134" s="180"/>
      <c r="D134" s="186"/>
      <c r="E134" s="180"/>
      <c r="F134" s="181"/>
      <c r="G134" s="295" t="s">
        <v>565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571</v>
      </c>
      <c r="AC134" s="205"/>
      <c r="AD134" s="205"/>
      <c r="AE134" s="319" t="s">
        <v>565</v>
      </c>
      <c r="AF134" s="207"/>
      <c r="AG134" s="207"/>
      <c r="AH134" s="207"/>
      <c r="AI134" s="319" t="s">
        <v>565</v>
      </c>
      <c r="AJ134" s="207"/>
      <c r="AK134" s="207"/>
      <c r="AL134" s="207"/>
      <c r="AM134" s="319" t="s">
        <v>565</v>
      </c>
      <c r="AN134" s="207"/>
      <c r="AO134" s="207"/>
      <c r="AP134" s="207"/>
      <c r="AQ134" s="319" t="s">
        <v>565</v>
      </c>
      <c r="AR134" s="207"/>
      <c r="AS134" s="207"/>
      <c r="AT134" s="207"/>
      <c r="AU134" s="319" t="s">
        <v>565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572</v>
      </c>
      <c r="AC135" s="343"/>
      <c r="AD135" s="344"/>
      <c r="AE135" s="319" t="s">
        <v>565</v>
      </c>
      <c r="AF135" s="207"/>
      <c r="AG135" s="207"/>
      <c r="AH135" s="207"/>
      <c r="AI135" s="319" t="s">
        <v>565</v>
      </c>
      <c r="AJ135" s="207"/>
      <c r="AK135" s="207"/>
      <c r="AL135" s="207"/>
      <c r="AM135" s="319" t="s">
        <v>565</v>
      </c>
      <c r="AN135" s="207"/>
      <c r="AO135" s="207"/>
      <c r="AP135" s="207"/>
      <c r="AQ135" s="319" t="s">
        <v>565</v>
      </c>
      <c r="AR135" s="207"/>
      <c r="AS135" s="207"/>
      <c r="AT135" s="207"/>
      <c r="AU135" s="319" t="s">
        <v>565</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565</v>
      </c>
      <c r="AR137" s="199"/>
      <c r="AS137" s="132" t="s">
        <v>236</v>
      </c>
      <c r="AT137" s="133"/>
      <c r="AU137" s="345" t="s">
        <v>567</v>
      </c>
      <c r="AV137" s="200"/>
      <c r="AW137" s="132" t="s">
        <v>181</v>
      </c>
      <c r="AX137" s="195"/>
    </row>
    <row r="138" spans="1:50" ht="39.75" hidden="1" customHeight="1" x14ac:dyDescent="0.15">
      <c r="A138" s="189"/>
      <c r="B138" s="186"/>
      <c r="C138" s="180"/>
      <c r="D138" s="186"/>
      <c r="E138" s="180"/>
      <c r="F138" s="181"/>
      <c r="G138" s="295" t="s">
        <v>565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565</v>
      </c>
      <c r="AC138" s="343"/>
      <c r="AD138" s="344"/>
      <c r="AE138" s="319" t="s">
        <v>565</v>
      </c>
      <c r="AF138" s="207"/>
      <c r="AG138" s="207"/>
      <c r="AH138" s="207"/>
      <c r="AI138" s="319" t="s">
        <v>565</v>
      </c>
      <c r="AJ138" s="207"/>
      <c r="AK138" s="207"/>
      <c r="AL138" s="207"/>
      <c r="AM138" s="319" t="s">
        <v>565</v>
      </c>
      <c r="AN138" s="207"/>
      <c r="AO138" s="207"/>
      <c r="AP138" s="207"/>
      <c r="AQ138" s="319" t="s">
        <v>565</v>
      </c>
      <c r="AR138" s="207"/>
      <c r="AS138" s="207"/>
      <c r="AT138" s="207"/>
      <c r="AU138" s="319" t="s">
        <v>565</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573</v>
      </c>
      <c r="AC139" s="343"/>
      <c r="AD139" s="344"/>
      <c r="AE139" s="319" t="s">
        <v>565</v>
      </c>
      <c r="AF139" s="207"/>
      <c r="AG139" s="207"/>
      <c r="AH139" s="207"/>
      <c r="AI139" s="319" t="s">
        <v>565</v>
      </c>
      <c r="AJ139" s="207"/>
      <c r="AK139" s="207"/>
      <c r="AL139" s="207"/>
      <c r="AM139" s="319" t="s">
        <v>565</v>
      </c>
      <c r="AN139" s="207"/>
      <c r="AO139" s="207"/>
      <c r="AP139" s="207"/>
      <c r="AQ139" s="319" t="s">
        <v>565</v>
      </c>
      <c r="AR139" s="207"/>
      <c r="AS139" s="207"/>
      <c r="AT139" s="207"/>
      <c r="AU139" s="319" t="s">
        <v>565</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567</v>
      </c>
      <c r="H154" s="104"/>
      <c r="I154" s="104"/>
      <c r="J154" s="104"/>
      <c r="K154" s="104"/>
      <c r="L154" s="104"/>
      <c r="M154" s="104"/>
      <c r="N154" s="104"/>
      <c r="O154" s="104"/>
      <c r="P154" s="105"/>
      <c r="Q154" s="320" t="s">
        <v>565</v>
      </c>
      <c r="R154" s="104"/>
      <c r="S154" s="104"/>
      <c r="T154" s="104"/>
      <c r="U154" s="104"/>
      <c r="V154" s="104"/>
      <c r="W154" s="104"/>
      <c r="X154" s="104"/>
      <c r="Y154" s="104"/>
      <c r="Z154" s="104"/>
      <c r="AA154" s="292"/>
      <c r="AB154" s="350" t="s">
        <v>565</v>
      </c>
      <c r="AC154" s="141"/>
      <c r="AD154" s="141"/>
      <c r="AE154" s="351"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t="s">
        <v>565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t="s">
        <v>567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565</v>
      </c>
      <c r="AR193" s="199"/>
      <c r="AS193" s="132" t="s">
        <v>236</v>
      </c>
      <c r="AT193" s="133"/>
      <c r="AU193" s="345" t="s">
        <v>565</v>
      </c>
      <c r="AV193" s="200"/>
      <c r="AW193" s="132" t="s">
        <v>181</v>
      </c>
      <c r="AX193" s="195"/>
    </row>
    <row r="194" spans="1:50" ht="39.75" hidden="1" customHeight="1" x14ac:dyDescent="0.15">
      <c r="A194" s="189"/>
      <c r="B194" s="186"/>
      <c r="C194" s="180"/>
      <c r="D194" s="186"/>
      <c r="E194" s="180"/>
      <c r="F194" s="181"/>
      <c r="G194" s="295" t="s">
        <v>565</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565</v>
      </c>
      <c r="AC194" s="343"/>
      <c r="AD194" s="344"/>
      <c r="AE194" s="319" t="s">
        <v>565</v>
      </c>
      <c r="AF194" s="207"/>
      <c r="AG194" s="207"/>
      <c r="AH194" s="207"/>
      <c r="AI194" s="319" t="s">
        <v>565</v>
      </c>
      <c r="AJ194" s="207"/>
      <c r="AK194" s="207"/>
      <c r="AL194" s="207"/>
      <c r="AM194" s="319" t="s">
        <v>565</v>
      </c>
      <c r="AN194" s="207"/>
      <c r="AO194" s="207"/>
      <c r="AP194" s="207"/>
      <c r="AQ194" s="319" t="s">
        <v>565</v>
      </c>
      <c r="AR194" s="207"/>
      <c r="AS194" s="207"/>
      <c r="AT194" s="207"/>
      <c r="AU194" s="319" t="s">
        <v>565</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573</v>
      </c>
      <c r="AC195" s="343"/>
      <c r="AD195" s="344"/>
      <c r="AE195" s="319" t="s">
        <v>565</v>
      </c>
      <c r="AF195" s="207"/>
      <c r="AG195" s="207"/>
      <c r="AH195" s="207"/>
      <c r="AI195" s="319" t="s">
        <v>565</v>
      </c>
      <c r="AJ195" s="207"/>
      <c r="AK195" s="207"/>
      <c r="AL195" s="207"/>
      <c r="AM195" s="319" t="s">
        <v>565</v>
      </c>
      <c r="AN195" s="207"/>
      <c r="AO195" s="207"/>
      <c r="AP195" s="207"/>
      <c r="AQ195" s="319" t="s">
        <v>565</v>
      </c>
      <c r="AR195" s="207"/>
      <c r="AS195" s="207"/>
      <c r="AT195" s="207"/>
      <c r="AU195" s="319" t="s">
        <v>565</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565</v>
      </c>
      <c r="AR197" s="199"/>
      <c r="AS197" s="132" t="s">
        <v>236</v>
      </c>
      <c r="AT197" s="133"/>
      <c r="AU197" s="345" t="s">
        <v>565</v>
      </c>
      <c r="AV197" s="200"/>
      <c r="AW197" s="132" t="s">
        <v>181</v>
      </c>
      <c r="AX197" s="195"/>
    </row>
    <row r="198" spans="1:50" ht="39.75" hidden="1" customHeight="1" x14ac:dyDescent="0.15">
      <c r="A198" s="189"/>
      <c r="B198" s="186"/>
      <c r="C198" s="180"/>
      <c r="D198" s="186"/>
      <c r="E198" s="180"/>
      <c r="F198" s="181"/>
      <c r="G198" s="295" t="s">
        <v>574</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565</v>
      </c>
      <c r="AC198" s="343"/>
      <c r="AD198" s="344"/>
      <c r="AE198" s="319" t="s">
        <v>565</v>
      </c>
      <c r="AF198" s="207"/>
      <c r="AG198" s="207"/>
      <c r="AH198" s="207"/>
      <c r="AI198" s="319" t="s">
        <v>565</v>
      </c>
      <c r="AJ198" s="207"/>
      <c r="AK198" s="207"/>
      <c r="AL198" s="207"/>
      <c r="AM198" s="319" t="s">
        <v>565</v>
      </c>
      <c r="AN198" s="207"/>
      <c r="AO198" s="207"/>
      <c r="AP198" s="207"/>
      <c r="AQ198" s="319" t="s">
        <v>565</v>
      </c>
      <c r="AR198" s="207"/>
      <c r="AS198" s="207"/>
      <c r="AT198" s="207"/>
      <c r="AU198" s="319" t="s">
        <v>565</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573</v>
      </c>
      <c r="AC199" s="343"/>
      <c r="AD199" s="344"/>
      <c r="AE199" s="319" t="s">
        <v>565</v>
      </c>
      <c r="AF199" s="207"/>
      <c r="AG199" s="207"/>
      <c r="AH199" s="207"/>
      <c r="AI199" s="319" t="s">
        <v>565</v>
      </c>
      <c r="AJ199" s="207"/>
      <c r="AK199" s="207"/>
      <c r="AL199" s="207"/>
      <c r="AM199" s="319" t="s">
        <v>565</v>
      </c>
      <c r="AN199" s="207"/>
      <c r="AO199" s="207"/>
      <c r="AP199" s="207"/>
      <c r="AQ199" s="319" t="s">
        <v>565</v>
      </c>
      <c r="AR199" s="207"/>
      <c r="AS199" s="207"/>
      <c r="AT199" s="207"/>
      <c r="AU199" s="319" t="s">
        <v>565</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565</v>
      </c>
      <c r="H214" s="104"/>
      <c r="I214" s="104"/>
      <c r="J214" s="104"/>
      <c r="K214" s="104"/>
      <c r="L214" s="104"/>
      <c r="M214" s="104"/>
      <c r="N214" s="104"/>
      <c r="O214" s="104"/>
      <c r="P214" s="105"/>
      <c r="Q214" s="156" t="s">
        <v>565</v>
      </c>
      <c r="R214" s="113"/>
      <c r="S214" s="113"/>
      <c r="T214" s="113"/>
      <c r="U214" s="113"/>
      <c r="V214" s="113"/>
      <c r="W214" s="113"/>
      <c r="X214" s="113"/>
      <c r="Y214" s="113"/>
      <c r="Z214" s="113"/>
      <c r="AA214" s="114"/>
      <c r="AB214" s="350" t="s">
        <v>565</v>
      </c>
      <c r="AC214" s="141"/>
      <c r="AD214" s="141"/>
      <c r="AE214" s="351" t="s">
        <v>565</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567</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567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5"/>
      <c r="E430" s="174" t="s">
        <v>405</v>
      </c>
      <c r="F430" s="920"/>
      <c r="G430" s="921" t="s">
        <v>255</v>
      </c>
      <c r="H430" s="122"/>
      <c r="I430" s="122"/>
      <c r="J430" s="922" t="s">
        <v>564</v>
      </c>
      <c r="K430" s="923"/>
      <c r="L430" s="923"/>
      <c r="M430" s="923"/>
      <c r="N430" s="923"/>
      <c r="O430" s="923"/>
      <c r="P430" s="923"/>
      <c r="Q430" s="923"/>
      <c r="R430" s="923"/>
      <c r="S430" s="923"/>
      <c r="T430" s="924"/>
      <c r="U430" s="925"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0" t="s">
        <v>565</v>
      </c>
      <c r="AR432" s="200"/>
      <c r="AS432" s="132" t="s">
        <v>236</v>
      </c>
      <c r="AT432" s="133"/>
      <c r="AU432" s="610" t="s">
        <v>565</v>
      </c>
      <c r="AV432" s="200"/>
      <c r="AW432" s="132" t="s">
        <v>181</v>
      </c>
      <c r="AX432" s="195"/>
    </row>
    <row r="433" spans="1:50" ht="23.25" customHeight="1" x14ac:dyDescent="0.15">
      <c r="A433" s="189"/>
      <c r="B433" s="186"/>
      <c r="C433" s="180"/>
      <c r="D433" s="186"/>
      <c r="E433" s="354"/>
      <c r="F433" s="355"/>
      <c r="G433" s="295" t="s">
        <v>566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568</v>
      </c>
      <c r="AC433" s="213"/>
      <c r="AD433" s="213"/>
      <c r="AE433" s="416" t="s">
        <v>565</v>
      </c>
      <c r="AF433" s="207"/>
      <c r="AG433" s="207"/>
      <c r="AH433" s="207"/>
      <c r="AI433" s="416" t="s">
        <v>565</v>
      </c>
      <c r="AJ433" s="207"/>
      <c r="AK433" s="207"/>
      <c r="AL433" s="207"/>
      <c r="AM433" s="416" t="s">
        <v>565</v>
      </c>
      <c r="AN433" s="207"/>
      <c r="AO433" s="207"/>
      <c r="AP433" s="207"/>
      <c r="AQ433" s="416" t="s">
        <v>567</v>
      </c>
      <c r="AR433" s="207"/>
      <c r="AS433" s="207"/>
      <c r="AT433" s="353"/>
      <c r="AU433" s="417" t="s">
        <v>569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568</v>
      </c>
      <c r="AC434" s="213"/>
      <c r="AD434" s="213"/>
      <c r="AE434" s="416" t="s">
        <v>565</v>
      </c>
      <c r="AF434" s="207"/>
      <c r="AG434" s="207"/>
      <c r="AH434" s="207"/>
      <c r="AI434" s="416" t="s">
        <v>565</v>
      </c>
      <c r="AJ434" s="207"/>
      <c r="AK434" s="207"/>
      <c r="AL434" s="207"/>
      <c r="AM434" s="416" t="s">
        <v>565</v>
      </c>
      <c r="AN434" s="207"/>
      <c r="AO434" s="207"/>
      <c r="AP434" s="207"/>
      <c r="AQ434" s="416" t="s">
        <v>567</v>
      </c>
      <c r="AR434" s="207"/>
      <c r="AS434" s="207"/>
      <c r="AT434" s="353"/>
      <c r="AU434" s="417" t="s">
        <v>569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565</v>
      </c>
      <c r="AJ435" s="207"/>
      <c r="AK435" s="207"/>
      <c r="AL435" s="207"/>
      <c r="AM435" s="416" t="s">
        <v>565</v>
      </c>
      <c r="AN435" s="207"/>
      <c r="AO435" s="207"/>
      <c r="AP435" s="207"/>
      <c r="AQ435" s="416" t="s">
        <v>567</v>
      </c>
      <c r="AR435" s="207"/>
      <c r="AS435" s="207"/>
      <c r="AT435" s="353"/>
      <c r="AU435" s="417" t="s">
        <v>569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567</v>
      </c>
      <c r="AR457" s="200"/>
      <c r="AS457" s="132" t="s">
        <v>236</v>
      </c>
      <c r="AT457" s="133"/>
      <c r="AU457" s="345" t="s">
        <v>568</v>
      </c>
      <c r="AV457" s="200"/>
      <c r="AW457" s="132" t="s">
        <v>181</v>
      </c>
      <c r="AX457" s="195"/>
    </row>
    <row r="458" spans="1:50" ht="23.25" customHeight="1" x14ac:dyDescent="0.15">
      <c r="A458" s="189"/>
      <c r="B458" s="186"/>
      <c r="C458" s="180"/>
      <c r="D458" s="186"/>
      <c r="E458" s="354"/>
      <c r="F458" s="355"/>
      <c r="G458" s="295" t="s">
        <v>567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565</v>
      </c>
      <c r="AF458" s="207"/>
      <c r="AG458" s="207"/>
      <c r="AH458" s="207"/>
      <c r="AI458" s="416" t="s">
        <v>565</v>
      </c>
      <c r="AJ458" s="207"/>
      <c r="AK458" s="207"/>
      <c r="AL458" s="207"/>
      <c r="AM458" s="416" t="s">
        <v>565</v>
      </c>
      <c r="AN458" s="207"/>
      <c r="AO458" s="207"/>
      <c r="AP458" s="207"/>
      <c r="AQ458" s="416" t="s">
        <v>567</v>
      </c>
      <c r="AR458" s="207"/>
      <c r="AS458" s="207"/>
      <c r="AT458" s="353"/>
      <c r="AU458" s="417" t="s">
        <v>569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565</v>
      </c>
      <c r="AF459" s="207"/>
      <c r="AG459" s="207"/>
      <c r="AH459" s="207"/>
      <c r="AI459" s="416" t="s">
        <v>565</v>
      </c>
      <c r="AJ459" s="207"/>
      <c r="AK459" s="207"/>
      <c r="AL459" s="207"/>
      <c r="AM459" s="416" t="s">
        <v>565</v>
      </c>
      <c r="AN459" s="207"/>
      <c r="AO459" s="207"/>
      <c r="AP459" s="207"/>
      <c r="AQ459" s="416" t="s">
        <v>567</v>
      </c>
      <c r="AR459" s="207"/>
      <c r="AS459" s="207"/>
      <c r="AT459" s="353"/>
      <c r="AU459" s="417" t="s">
        <v>569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565</v>
      </c>
      <c r="AF460" s="207"/>
      <c r="AG460" s="207"/>
      <c r="AH460" s="207"/>
      <c r="AI460" s="416" t="s">
        <v>565</v>
      </c>
      <c r="AJ460" s="207"/>
      <c r="AK460" s="207"/>
      <c r="AL460" s="207"/>
      <c r="AM460" s="416" t="s">
        <v>565</v>
      </c>
      <c r="AN460" s="207"/>
      <c r="AO460" s="207"/>
      <c r="AP460" s="207"/>
      <c r="AQ460" s="416" t="s">
        <v>567</v>
      </c>
      <c r="AR460" s="207"/>
      <c r="AS460" s="207"/>
      <c r="AT460" s="353"/>
      <c r="AU460" s="417" t="s">
        <v>569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586</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104.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586</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104.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586</v>
      </c>
      <c r="AE704" s="804"/>
      <c r="AF704" s="804"/>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44.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586</v>
      </c>
      <c r="AE705" s="735"/>
      <c r="AF705" s="73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44.25" customHeight="1" x14ac:dyDescent="0.15">
      <c r="A706" s="662"/>
      <c r="B706" s="663"/>
      <c r="C706" s="816"/>
      <c r="D706" s="817"/>
      <c r="E706" s="750" t="s">
        <v>386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599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4.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599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60"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586</v>
      </c>
      <c r="AE708" s="625"/>
      <c r="AF708" s="625"/>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65.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586</v>
      </c>
      <c r="AE709" s="332"/>
      <c r="AF709" s="332"/>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39.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600</v>
      </c>
      <c r="AE710" s="332"/>
      <c r="AF710" s="332"/>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74.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586</v>
      </c>
      <c r="AE711" s="332"/>
      <c r="AF711" s="332"/>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39.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600</v>
      </c>
      <c r="AE712" s="804"/>
      <c r="AF712" s="804"/>
      <c r="AG712" s="832" t="s">
        <v>612</v>
      </c>
      <c r="AH712" s="833"/>
      <c r="AI712" s="833"/>
      <c r="AJ712" s="833"/>
      <c r="AK712" s="833"/>
      <c r="AL712" s="833"/>
      <c r="AM712" s="833"/>
      <c r="AN712" s="833"/>
      <c r="AO712" s="833"/>
      <c r="AP712" s="833"/>
      <c r="AQ712" s="833"/>
      <c r="AR712" s="833"/>
      <c r="AS712" s="833"/>
      <c r="AT712" s="833"/>
      <c r="AU712" s="833"/>
      <c r="AV712" s="833"/>
      <c r="AW712" s="833"/>
      <c r="AX712" s="834"/>
    </row>
    <row r="713" spans="1:50" ht="39.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600</v>
      </c>
      <c r="AE713" s="332"/>
      <c r="AF713" s="683"/>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79.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586</v>
      </c>
      <c r="AE714" s="830"/>
      <c r="AF714" s="831"/>
      <c r="AG714" s="756" t="s">
        <v>606</v>
      </c>
      <c r="AH714" s="757"/>
      <c r="AI714" s="757"/>
      <c r="AJ714" s="757"/>
      <c r="AK714" s="757"/>
      <c r="AL714" s="757"/>
      <c r="AM714" s="757"/>
      <c r="AN714" s="757"/>
      <c r="AO714" s="757"/>
      <c r="AP714" s="757"/>
      <c r="AQ714" s="757"/>
      <c r="AR714" s="757"/>
      <c r="AS714" s="757"/>
      <c r="AT714" s="757"/>
      <c r="AU714" s="757"/>
      <c r="AV714" s="757"/>
      <c r="AW714" s="757"/>
      <c r="AX714" s="758"/>
    </row>
    <row r="715" spans="1:50" ht="39.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600</v>
      </c>
      <c r="AE715" s="625"/>
      <c r="AF715" s="676"/>
      <c r="AG715" s="762" t="s">
        <v>612</v>
      </c>
      <c r="AH715" s="763"/>
      <c r="AI715" s="763"/>
      <c r="AJ715" s="763"/>
      <c r="AK715" s="763"/>
      <c r="AL715" s="763"/>
      <c r="AM715" s="763"/>
      <c r="AN715" s="763"/>
      <c r="AO715" s="763"/>
      <c r="AP715" s="763"/>
      <c r="AQ715" s="763"/>
      <c r="AR715" s="763"/>
      <c r="AS715" s="763"/>
      <c r="AT715" s="763"/>
      <c r="AU715" s="763"/>
      <c r="AV715" s="763"/>
      <c r="AW715" s="763"/>
      <c r="AX715" s="764"/>
    </row>
    <row r="716" spans="1:50" ht="39.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600</v>
      </c>
      <c r="AE716" s="647"/>
      <c r="AF716" s="64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39.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600</v>
      </c>
      <c r="AE717" s="332"/>
      <c r="AF717" s="332"/>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39.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600</v>
      </c>
      <c r="AE718" s="332"/>
      <c r="AF718" s="332"/>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39.7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600</v>
      </c>
      <c r="AE719" s="625"/>
      <c r="AF719" s="625"/>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t="s">
        <v>346</v>
      </c>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608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607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613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8.5" customHeight="1" thickBot="1" x14ac:dyDescent="0.2">
      <c r="A731" s="821"/>
      <c r="B731" s="822"/>
      <c r="C731" s="822"/>
      <c r="D731" s="822"/>
      <c r="E731" s="823"/>
      <c r="F731" s="749" t="s">
        <v>614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96" customHeight="1" thickBot="1" x14ac:dyDescent="0.2">
      <c r="A733" s="693"/>
      <c r="B733" s="694"/>
      <c r="C733" s="694"/>
      <c r="D733" s="694"/>
      <c r="E733" s="695"/>
      <c r="F733" s="657" t="s">
        <v>615</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4.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408</v>
      </c>
      <c r="B737" s="210"/>
      <c r="C737" s="210"/>
      <c r="D737" s="211"/>
      <c r="E737" s="1014"/>
      <c r="F737" s="1014"/>
      <c r="G737" s="1014"/>
      <c r="H737" s="1014"/>
      <c r="I737" s="1014"/>
      <c r="J737" s="1014"/>
      <c r="K737" s="1014"/>
      <c r="L737" s="1014"/>
      <c r="M737" s="1014"/>
      <c r="N737" s="378" t="s">
        <v>403</v>
      </c>
      <c r="O737" s="378"/>
      <c r="P737" s="378"/>
      <c r="Q737" s="378"/>
      <c r="R737" s="1014"/>
      <c r="S737" s="1014"/>
      <c r="T737" s="1014"/>
      <c r="U737" s="1014"/>
      <c r="V737" s="1014"/>
      <c r="W737" s="1014"/>
      <c r="X737" s="1014"/>
      <c r="Y737" s="1014"/>
      <c r="Z737" s="1014"/>
      <c r="AA737" s="378" t="s">
        <v>402</v>
      </c>
      <c r="AB737" s="378"/>
      <c r="AC737" s="378"/>
      <c r="AD737" s="378"/>
      <c r="AE737" s="1014"/>
      <c r="AF737" s="1014"/>
      <c r="AG737" s="1014"/>
      <c r="AH737" s="1014"/>
      <c r="AI737" s="1014"/>
      <c r="AJ737" s="1014"/>
      <c r="AK737" s="1014"/>
      <c r="AL737" s="1014"/>
      <c r="AM737" s="1014"/>
      <c r="AN737" s="378" t="s">
        <v>401</v>
      </c>
      <c r="AO737" s="378"/>
      <c r="AP737" s="378"/>
      <c r="AQ737" s="378"/>
      <c r="AR737" s="1020"/>
      <c r="AS737" s="1021"/>
      <c r="AT737" s="1021"/>
      <c r="AU737" s="1021"/>
      <c r="AV737" s="1021"/>
      <c r="AW737" s="1021"/>
      <c r="AX737" s="1022"/>
      <c r="AY737" s="88"/>
      <c r="AZ737" s="88"/>
    </row>
    <row r="738" spans="1:52" ht="24.75" customHeight="1" x14ac:dyDescent="0.15">
      <c r="A738" s="1013" t="s">
        <v>400</v>
      </c>
      <c r="B738" s="210"/>
      <c r="C738" s="210"/>
      <c r="D738" s="211"/>
      <c r="E738" s="1014"/>
      <c r="F738" s="1014"/>
      <c r="G738" s="1014"/>
      <c r="H738" s="1014"/>
      <c r="I738" s="1014"/>
      <c r="J738" s="1014"/>
      <c r="K738" s="1014"/>
      <c r="L738" s="1014"/>
      <c r="M738" s="1014"/>
      <c r="N738" s="378" t="s">
        <v>399</v>
      </c>
      <c r="O738" s="378"/>
      <c r="P738" s="378"/>
      <c r="Q738" s="378"/>
      <c r="R738" s="1014"/>
      <c r="S738" s="1014"/>
      <c r="T738" s="1014"/>
      <c r="U738" s="1014"/>
      <c r="V738" s="1014"/>
      <c r="W738" s="1014"/>
      <c r="X738" s="1014"/>
      <c r="Y738" s="1014"/>
      <c r="Z738" s="1014"/>
      <c r="AA738" s="378" t="s">
        <v>398</v>
      </c>
      <c r="AB738" s="378"/>
      <c r="AC738" s="378"/>
      <c r="AD738" s="378"/>
      <c r="AE738" s="1014"/>
      <c r="AF738" s="1014"/>
      <c r="AG738" s="1014"/>
      <c r="AH738" s="1014"/>
      <c r="AI738" s="1014"/>
      <c r="AJ738" s="1014"/>
      <c r="AK738" s="1014"/>
      <c r="AL738" s="1014"/>
      <c r="AM738" s="1014"/>
      <c r="AN738" s="378" t="s">
        <v>397</v>
      </c>
      <c r="AO738" s="378"/>
      <c r="AP738" s="378"/>
      <c r="AQ738" s="378"/>
      <c r="AR738" s="1020"/>
      <c r="AS738" s="1021"/>
      <c r="AT738" s="1021"/>
      <c r="AU738" s="1021"/>
      <c r="AV738" s="1021"/>
      <c r="AW738" s="1021"/>
      <c r="AX738" s="1022"/>
    </row>
    <row r="739" spans="1:52" ht="24.75" customHeight="1" x14ac:dyDescent="0.15">
      <c r="A739" s="1013" t="s">
        <v>396</v>
      </c>
      <c r="B739" s="210"/>
      <c r="C739" s="210"/>
      <c r="D739" s="211"/>
      <c r="E739" s="1014"/>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420</v>
      </c>
      <c r="B740" s="996"/>
      <c r="C740" s="996"/>
      <c r="D740" s="997"/>
      <c r="E740" s="998" t="s">
        <v>576</v>
      </c>
      <c r="F740" s="999"/>
      <c r="G740" s="999"/>
      <c r="H740" s="92" t="str">
        <f>IF(E740="", "", "(")</f>
        <v>(</v>
      </c>
      <c r="I740" s="999"/>
      <c r="J740" s="999"/>
      <c r="K740" s="92" t="str">
        <f>IF(OR(I740="　", I740=""), "", "-")</f>
        <v/>
      </c>
      <c r="L740" s="1000"/>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389</v>
      </c>
      <c r="B741" s="635"/>
      <c r="C741" s="635"/>
      <c r="D741" s="635"/>
      <c r="E741" s="635"/>
      <c r="F741" s="63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4.25" customHeight="1" thickBot="1" x14ac:dyDescent="0.2">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48" t="s">
        <v>391</v>
      </c>
      <c r="B780" s="649"/>
      <c r="C780" s="649"/>
      <c r="D780" s="649"/>
      <c r="E780" s="649"/>
      <c r="F780" s="650"/>
      <c r="G780" s="615" t="s">
        <v>365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6"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6" customHeight="1" x14ac:dyDescent="0.15">
      <c r="A782" s="651"/>
      <c r="B782" s="652"/>
      <c r="C782" s="652"/>
      <c r="D782" s="652"/>
      <c r="E782" s="652"/>
      <c r="F782" s="653"/>
      <c r="G782" s="690" t="s">
        <v>589</v>
      </c>
      <c r="H782" s="691"/>
      <c r="I782" s="691"/>
      <c r="J782" s="691"/>
      <c r="K782" s="692"/>
      <c r="L782" s="684"/>
      <c r="M782" s="685"/>
      <c r="N782" s="685"/>
      <c r="O782" s="685"/>
      <c r="P782" s="685"/>
      <c r="Q782" s="685"/>
      <c r="R782" s="685"/>
      <c r="S782" s="685"/>
      <c r="T782" s="685"/>
      <c r="U782" s="685"/>
      <c r="V782" s="685"/>
      <c r="W782" s="685"/>
      <c r="X782" s="686"/>
      <c r="Y782" s="406">
        <v>497</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41.2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41.2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41.2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41.2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41.2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41.2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41.2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0.2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497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372</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372</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372</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372</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372</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372</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372</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372</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704"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586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397</v>
      </c>
      <c r="AF2" s="249"/>
      <c r="AG2" s="249"/>
      <c r="AH2" s="249"/>
      <c r="AI2" s="249" t="s">
        <v>395</v>
      </c>
      <c r="AJ2" s="249"/>
      <c r="AK2" s="249"/>
      <c r="AL2" s="249"/>
      <c r="AM2" s="249" t="s">
        <v>424</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397</v>
      </c>
      <c r="AF9" s="249"/>
      <c r="AG9" s="249"/>
      <c r="AH9" s="249"/>
      <c r="AI9" s="249" t="s">
        <v>395</v>
      </c>
      <c r="AJ9" s="249"/>
      <c r="AK9" s="249"/>
      <c r="AL9" s="249"/>
      <c r="AM9" s="249" t="s">
        <v>424</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397</v>
      </c>
      <c r="AF16" s="249"/>
      <c r="AG16" s="249"/>
      <c r="AH16" s="249"/>
      <c r="AI16" s="249" t="s">
        <v>395</v>
      </c>
      <c r="AJ16" s="249"/>
      <c r="AK16" s="249"/>
      <c r="AL16" s="249"/>
      <c r="AM16" s="249" t="s">
        <v>424</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397</v>
      </c>
      <c r="AF23" s="249"/>
      <c r="AG23" s="249"/>
      <c r="AH23" s="249"/>
      <c r="AI23" s="249" t="s">
        <v>395</v>
      </c>
      <c r="AJ23" s="249"/>
      <c r="AK23" s="249"/>
      <c r="AL23" s="249"/>
      <c r="AM23" s="249" t="s">
        <v>424</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397</v>
      </c>
      <c r="AF30" s="249"/>
      <c r="AG30" s="249"/>
      <c r="AH30" s="249"/>
      <c r="AI30" s="249" t="s">
        <v>395</v>
      </c>
      <c r="AJ30" s="249"/>
      <c r="AK30" s="249"/>
      <c r="AL30" s="249"/>
      <c r="AM30" s="249" t="s">
        <v>424</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397</v>
      </c>
      <c r="AF37" s="249"/>
      <c r="AG37" s="249"/>
      <c r="AH37" s="249"/>
      <c r="AI37" s="249" t="s">
        <v>395</v>
      </c>
      <c r="AJ37" s="249"/>
      <c r="AK37" s="249"/>
      <c r="AL37" s="249"/>
      <c r="AM37" s="249" t="s">
        <v>424</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397</v>
      </c>
      <c r="AF44" s="249"/>
      <c r="AG44" s="249"/>
      <c r="AH44" s="249"/>
      <c r="AI44" s="249" t="s">
        <v>395</v>
      </c>
      <c r="AJ44" s="249"/>
      <c r="AK44" s="249"/>
      <c r="AL44" s="249"/>
      <c r="AM44" s="249" t="s">
        <v>424</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397</v>
      </c>
      <c r="AF51" s="249"/>
      <c r="AG51" s="249"/>
      <c r="AH51" s="249"/>
      <c r="AI51" s="249" t="s">
        <v>395</v>
      </c>
      <c r="AJ51" s="249"/>
      <c r="AK51" s="249"/>
      <c r="AL51" s="249"/>
      <c r="AM51" s="249" t="s">
        <v>424</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397</v>
      </c>
      <c r="AF58" s="249"/>
      <c r="AG58" s="249"/>
      <c r="AH58" s="249"/>
      <c r="AI58" s="249" t="s">
        <v>395</v>
      </c>
      <c r="AJ58" s="249"/>
      <c r="AK58" s="249"/>
      <c r="AL58" s="249"/>
      <c r="AM58" s="249" t="s">
        <v>424</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397</v>
      </c>
      <c r="AF65" s="249"/>
      <c r="AG65" s="249"/>
      <c r="AH65" s="249"/>
      <c r="AI65" s="249" t="s">
        <v>395</v>
      </c>
      <c r="AJ65" s="249"/>
      <c r="AK65" s="249"/>
      <c r="AL65" s="249"/>
      <c r="AM65" s="249" t="s">
        <v>424</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371</v>
      </c>
      <c r="H2" s="616"/>
      <c r="I2" s="616"/>
      <c r="J2" s="616"/>
      <c r="K2" s="616"/>
      <c r="L2" s="616"/>
      <c r="M2" s="616"/>
      <c r="N2" s="616"/>
      <c r="O2" s="616"/>
      <c r="P2" s="616"/>
      <c r="Q2" s="616"/>
      <c r="R2" s="616"/>
      <c r="S2" s="616"/>
      <c r="T2" s="616"/>
      <c r="U2" s="616"/>
      <c r="V2" s="616"/>
      <c r="W2" s="616"/>
      <c r="X2" s="616"/>
      <c r="Y2" s="616"/>
      <c r="Z2" s="616"/>
      <c r="AA2" s="616"/>
      <c r="AB2" s="617"/>
      <c r="AC2" s="615"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2020-09-17T06:58:11Z</cp:lastPrinted>
  <dcterms:created xsi:type="dcterms:W3CDTF">2012-03-13T00:50:25Z</dcterms:created>
  <dcterms:modified xsi:type="dcterms:W3CDTF">2020-10-02T06:26:34Z</dcterms:modified>
</cp:coreProperties>
</file>