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予算関係\2020(R2)年度補正\R2補正（2号）\6月\20200626公募要領案\"/>
    </mc:Choice>
  </mc:AlternateContent>
  <bookViews>
    <workbookView xWindow="480" yWindow="90" windowWidth="17520" windowHeight="11925" activeTab="1"/>
  </bookViews>
  <sheets>
    <sheet name="様式" sheetId="5" r:id="rId1"/>
    <sheet name="記入例" sheetId="4" r:id="rId2"/>
    <sheet name="リスト" sheetId="3" state="hidden" r:id="rId3"/>
  </sheets>
  <calcPr calcId="162913"/>
</workbook>
</file>

<file path=xl/calcChain.xml><?xml version="1.0" encoding="utf-8"?>
<calcChain xmlns="http://schemas.openxmlformats.org/spreadsheetml/2006/main">
  <c r="G4" i="5" l="1"/>
  <c r="G9" i="5"/>
  <c r="G8" i="5"/>
  <c r="G7" i="5"/>
  <c r="G6" i="5"/>
  <c r="G5" i="5"/>
  <c r="H9" i="5"/>
  <c r="H8" i="5"/>
  <c r="H7" i="5"/>
  <c r="H6" i="5"/>
  <c r="H5" i="5"/>
  <c r="H4" i="5"/>
  <c r="H14" i="4"/>
  <c r="H16" i="4" l="1"/>
  <c r="H15" i="4"/>
  <c r="H13" i="4"/>
  <c r="H12" i="4"/>
  <c r="H11" i="4"/>
  <c r="G11" i="4"/>
</calcChain>
</file>

<file path=xl/sharedStrings.xml><?xml version="1.0" encoding="utf-8"?>
<sst xmlns="http://schemas.openxmlformats.org/spreadsheetml/2006/main" count="99" uniqueCount="46">
  <si>
    <t>機関名</t>
    <rPh sb="0" eb="2">
      <t>キカン</t>
    </rPh>
    <rPh sb="2" eb="3">
      <t>メイ</t>
    </rPh>
    <phoneticPr fontId="1"/>
  </si>
  <si>
    <t>通し番号</t>
    <rPh sb="0" eb="1">
      <t>トオ</t>
    </rPh>
    <rPh sb="2" eb="4">
      <t>バンゴウ</t>
    </rPh>
    <phoneticPr fontId="1"/>
  </si>
  <si>
    <t>機関番号</t>
    <rPh sb="0" eb="2">
      <t>キカン</t>
    </rPh>
    <rPh sb="2" eb="4">
      <t>バンゴウ</t>
    </rPh>
    <phoneticPr fontId="1"/>
  </si>
  <si>
    <t>「①検査実施型」と「②機器貸与型」の別</t>
    <rPh sb="18" eb="19">
      <t>ベツ</t>
    </rPh>
    <phoneticPr fontId="1"/>
  </si>
  <si>
    <t>「①検査実施型」</t>
  </si>
  <si>
    <t>部局名</t>
    <rPh sb="0" eb="2">
      <t>ブキョク</t>
    </rPh>
    <rPh sb="2" eb="3">
      <t>メイ</t>
    </rPh>
    <phoneticPr fontId="1"/>
  </si>
  <si>
    <t>「①検査実施型」について、衛生検査所への登録状況</t>
    <rPh sb="13" eb="15">
      <t>エイセイ</t>
    </rPh>
    <rPh sb="15" eb="17">
      <t>ケンサ</t>
    </rPh>
    <rPh sb="17" eb="18">
      <t>ジョ</t>
    </rPh>
    <rPh sb="20" eb="22">
      <t>トウロク</t>
    </rPh>
    <rPh sb="22" eb="24">
      <t>ジョウキョウ</t>
    </rPh>
    <phoneticPr fontId="1"/>
  </si>
  <si>
    <t>登録状況</t>
    <rPh sb="0" eb="2">
      <t>トウロク</t>
    </rPh>
    <rPh sb="2" eb="4">
      <t>ジョウキョウ</t>
    </rPh>
    <phoneticPr fontId="1"/>
  </si>
  <si>
    <t>「①検査実施型」について、地方公共団体等からの要請等を踏まえた、大学等で確保している１日当たりの検査能力</t>
    <rPh sb="13" eb="15">
      <t>チホウ</t>
    </rPh>
    <rPh sb="15" eb="17">
      <t>コウキョウ</t>
    </rPh>
    <rPh sb="17" eb="19">
      <t>ダンタイ</t>
    </rPh>
    <rPh sb="19" eb="20">
      <t>トウ</t>
    </rPh>
    <rPh sb="23" eb="25">
      <t>ヨウセイ</t>
    </rPh>
    <rPh sb="25" eb="26">
      <t>トウ</t>
    </rPh>
    <rPh sb="27" eb="28">
      <t>フ</t>
    </rPh>
    <rPh sb="32" eb="34">
      <t>ダイガク</t>
    </rPh>
    <rPh sb="34" eb="35">
      <t>トウ</t>
    </rPh>
    <rPh sb="36" eb="38">
      <t>カクホ</t>
    </rPh>
    <rPh sb="43" eb="44">
      <t>ニチ</t>
    </rPh>
    <rPh sb="44" eb="45">
      <t>ア</t>
    </rPh>
    <rPh sb="48" eb="50">
      <t>ケンサ</t>
    </rPh>
    <rPh sb="50" eb="52">
      <t>ノウリョク</t>
    </rPh>
    <phoneticPr fontId="1"/>
  </si>
  <si>
    <t>機器の設置場所（棟、部屋番号等）</t>
    <rPh sb="0" eb="2">
      <t>キキ</t>
    </rPh>
    <rPh sb="3" eb="5">
      <t>セッチ</t>
    </rPh>
    <rPh sb="5" eb="7">
      <t>バショ</t>
    </rPh>
    <rPh sb="8" eb="9">
      <t>トウ</t>
    </rPh>
    <rPh sb="10" eb="12">
      <t>ヘヤ</t>
    </rPh>
    <rPh sb="12" eb="14">
      <t>バンゴウ</t>
    </rPh>
    <rPh sb="14" eb="15">
      <t>トウ</t>
    </rPh>
    <phoneticPr fontId="1"/>
  </si>
  <si>
    <t>機器名称（メーカー名）</t>
    <rPh sb="0" eb="2">
      <t>キキ</t>
    </rPh>
    <rPh sb="2" eb="4">
      <t>メイショウ</t>
    </rPh>
    <rPh sb="9" eb="10">
      <t>メイ</t>
    </rPh>
    <phoneticPr fontId="1"/>
  </si>
  <si>
    <t>１日当たり最大検査可能実施件数（持続的に実施できる件数）</t>
    <rPh sb="1" eb="2">
      <t>ニチ</t>
    </rPh>
    <rPh sb="2" eb="3">
      <t>ア</t>
    </rPh>
    <rPh sb="5" eb="7">
      <t>サイダイ</t>
    </rPh>
    <rPh sb="7" eb="9">
      <t>ケンサ</t>
    </rPh>
    <rPh sb="9" eb="11">
      <t>カノウ</t>
    </rPh>
    <rPh sb="11" eb="13">
      <t>ジッシ</t>
    </rPh>
    <rPh sb="13" eb="15">
      <t>ケンスウ</t>
    </rPh>
    <rPh sb="16" eb="19">
      <t>ジゾクテキ</t>
    </rPh>
    <rPh sb="20" eb="22">
      <t>ジッシ</t>
    </rPh>
    <rPh sb="25" eb="27">
      <t>ケンスウ</t>
    </rPh>
    <phoneticPr fontId="1"/>
  </si>
  <si>
    <t>「②機器貸与型」について、貸与した機器を用いた検査機関等における１日当たりの検査能力</t>
    <rPh sb="2" eb="4">
      <t>キキ</t>
    </rPh>
    <rPh sb="4" eb="6">
      <t>タイヨ</t>
    </rPh>
    <rPh sb="13" eb="15">
      <t>タイヨ</t>
    </rPh>
    <rPh sb="17" eb="19">
      <t>キキ</t>
    </rPh>
    <rPh sb="20" eb="21">
      <t>モチ</t>
    </rPh>
    <rPh sb="23" eb="25">
      <t>ケンサ</t>
    </rPh>
    <rPh sb="25" eb="27">
      <t>キカン</t>
    </rPh>
    <rPh sb="27" eb="28">
      <t>トウ</t>
    </rPh>
    <rPh sb="33" eb="34">
      <t>ニチ</t>
    </rPh>
    <rPh sb="34" eb="35">
      <t>ア</t>
    </rPh>
    <rPh sb="38" eb="40">
      <t>ケンサ</t>
    </rPh>
    <rPh sb="40" eb="42">
      <t>ノウリョク</t>
    </rPh>
    <phoneticPr fontId="1"/>
  </si>
  <si>
    <t>ＰＣＲ機器の台数</t>
    <rPh sb="3" eb="5">
      <t>キキ</t>
    </rPh>
    <rPh sb="6" eb="8">
      <t>ダイスウ</t>
    </rPh>
    <phoneticPr fontId="1"/>
  </si>
  <si>
    <t>貸出し前の機器の設置場所（棟、部屋番号等）</t>
    <rPh sb="0" eb="2">
      <t>カシダ</t>
    </rPh>
    <rPh sb="3" eb="4">
      <t>マエ</t>
    </rPh>
    <rPh sb="5" eb="7">
      <t>キキ</t>
    </rPh>
    <rPh sb="8" eb="10">
      <t>セッチ</t>
    </rPh>
    <rPh sb="10" eb="12">
      <t>バショ</t>
    </rPh>
    <rPh sb="13" eb="14">
      <t>トウ</t>
    </rPh>
    <rPh sb="15" eb="17">
      <t>ヘヤ</t>
    </rPh>
    <rPh sb="17" eb="19">
      <t>バンゴウ</t>
    </rPh>
    <rPh sb="19" eb="20">
      <t>トウ</t>
    </rPh>
    <phoneticPr fontId="1"/>
  </si>
  <si>
    <t>１日当たり最大検査可能件数（継続的に実施できる件数）</t>
    <rPh sb="1" eb="2">
      <t>ニチ</t>
    </rPh>
    <rPh sb="2" eb="3">
      <t>ア</t>
    </rPh>
    <rPh sb="5" eb="7">
      <t>サイダイ</t>
    </rPh>
    <rPh sb="7" eb="9">
      <t>ケンサ</t>
    </rPh>
    <rPh sb="9" eb="11">
      <t>カノウ</t>
    </rPh>
    <rPh sb="11" eb="13">
      <t>ケンスウ</t>
    </rPh>
    <rPh sb="14" eb="16">
      <t>ケイゾク</t>
    </rPh>
    <rPh sb="16" eb="17">
      <t>テキ</t>
    </rPh>
    <rPh sb="18" eb="20">
      <t>ジッシ</t>
    </rPh>
    <rPh sb="23" eb="25">
      <t>ケンスウ</t>
    </rPh>
    <phoneticPr fontId="1"/>
  </si>
  <si>
    <t>「①検査実施型」</t>
    <phoneticPr fontId="1"/>
  </si>
  <si>
    <t>「②機器貸与型」</t>
  </si>
  <si>
    <t>「②機器貸与型」</t>
    <phoneticPr fontId="1"/>
  </si>
  <si>
    <t>登録済</t>
    <rPh sb="0" eb="2">
      <t>トウロク</t>
    </rPh>
    <rPh sb="2" eb="3">
      <t>スミ</t>
    </rPh>
    <phoneticPr fontId="1"/>
  </si>
  <si>
    <t>登録申請中</t>
    <rPh sb="0" eb="2">
      <t>トウロク</t>
    </rPh>
    <rPh sb="2" eb="5">
      <t>シンセイチュウ</t>
    </rPh>
    <phoneticPr fontId="1"/>
  </si>
  <si>
    <t>登録申請の準備中</t>
    <rPh sb="0" eb="2">
      <t>トウロク</t>
    </rPh>
    <rPh sb="2" eb="4">
      <t>シンセイ</t>
    </rPh>
    <rPh sb="5" eb="8">
      <t>ジュンビチュウ</t>
    </rPh>
    <phoneticPr fontId="1"/>
  </si>
  <si>
    <t>登録の予定はない</t>
    <rPh sb="0" eb="2">
      <t>トウロク</t>
    </rPh>
    <rPh sb="3" eb="5">
      <t>ヨテイ</t>
    </rPh>
    <phoneticPr fontId="1"/>
  </si>
  <si>
    <t>文科大学</t>
    <rPh sb="0" eb="2">
      <t>モンカ</t>
    </rPh>
    <rPh sb="2" eb="4">
      <t>ダイガク</t>
    </rPh>
    <phoneticPr fontId="1"/>
  </si>
  <si>
    <t>理学研究棟３階３３３号室</t>
    <rPh sb="0" eb="2">
      <t>リガク</t>
    </rPh>
    <rPh sb="2" eb="4">
      <t>ケンキュウ</t>
    </rPh>
    <rPh sb="4" eb="5">
      <t>トウ</t>
    </rPh>
    <rPh sb="6" eb="7">
      <t>カイ</t>
    </rPh>
    <rPh sb="10" eb="12">
      <t>ゴウシツ</t>
    </rPh>
    <phoneticPr fontId="1"/>
  </si>
  <si>
    <t>○○○680Ｋ（○○社）</t>
    <rPh sb="10" eb="11">
      <t>シャ</t>
    </rPh>
    <phoneticPr fontId="1"/>
  </si>
  <si>
    <t>○○○681Ｋ（○○社）</t>
    <rPh sb="10" eb="11">
      <t>シャ</t>
    </rPh>
    <phoneticPr fontId="1"/>
  </si>
  <si>
    <t>○○○682Ｋ（○○社）</t>
    <rPh sb="10" eb="11">
      <t>シャ</t>
    </rPh>
    <phoneticPr fontId="1"/>
  </si>
  <si>
    <t>備考</t>
    <rPh sb="0" eb="2">
      <t>ビコウ</t>
    </rPh>
    <phoneticPr fontId="1"/>
  </si>
  <si>
    <t>○○検査所</t>
    <rPh sb="2" eb="4">
      <t>ケンサ</t>
    </rPh>
    <rPh sb="4" eb="5">
      <t>ジョ</t>
    </rPh>
    <phoneticPr fontId="1"/>
  </si>
  <si>
    <t>△△検査センター</t>
    <rPh sb="2" eb="4">
      <t>ケンサ</t>
    </rPh>
    <phoneticPr fontId="1"/>
  </si>
  <si>
    <t>（株）○○検査センター</t>
    <rPh sb="1" eb="2">
      <t>カブ</t>
    </rPh>
    <rPh sb="5" eb="7">
      <t>ケンサ</t>
    </rPh>
    <phoneticPr fontId="1"/>
  </si>
  <si>
    <t>大学院理学研究科</t>
    <rPh sb="0" eb="3">
      <t>ダイガクイン</t>
    </rPh>
    <rPh sb="3" eb="5">
      <t>リガク</t>
    </rPh>
    <rPh sb="5" eb="8">
      <t>ケンキュウカ</t>
    </rPh>
    <phoneticPr fontId="1"/>
  </si>
  <si>
    <t>大学院工学研究科</t>
    <rPh sb="0" eb="3">
      <t>ダイガクイン</t>
    </rPh>
    <rPh sb="3" eb="5">
      <t>コウガク</t>
    </rPh>
    <rPh sb="5" eb="7">
      <t>ケンキュウ</t>
    </rPh>
    <rPh sb="7" eb="8">
      <t>カ</t>
    </rPh>
    <phoneticPr fontId="1"/>
  </si>
  <si>
    <t>大学院工学研究科</t>
    <rPh sb="0" eb="3">
      <t>ダイガクイン</t>
    </rPh>
    <rPh sb="3" eb="5">
      <t>コウガク</t>
    </rPh>
    <rPh sb="5" eb="8">
      <t>ケンキュウカ</t>
    </rPh>
    <phoneticPr fontId="1"/>
  </si>
  <si>
    <t>工学研究棟２階２２２号室</t>
    <rPh sb="0" eb="2">
      <t>コウガク</t>
    </rPh>
    <rPh sb="2" eb="4">
      <t>ケンキュウ</t>
    </rPh>
    <rPh sb="4" eb="5">
      <t>トウ</t>
    </rPh>
    <rPh sb="6" eb="7">
      <t>カイ</t>
    </rPh>
    <rPh sb="10" eb="12">
      <t>ゴウシツ</t>
    </rPh>
    <phoneticPr fontId="1"/>
  </si>
  <si>
    <t>工学研究棟１階１１１号室</t>
    <rPh sb="0" eb="2">
      <t>コウガク</t>
    </rPh>
    <rPh sb="2" eb="4">
      <t>ケンキュウ</t>
    </rPh>
    <rPh sb="4" eb="5">
      <t>トウ</t>
    </rPh>
    <rPh sb="6" eb="7">
      <t>カイ</t>
    </rPh>
    <rPh sb="10" eb="12">
      <t>ゴウシツ</t>
    </rPh>
    <phoneticPr fontId="1"/>
  </si>
  <si>
    <t>理学研究棟４階４４４号室</t>
    <rPh sb="0" eb="2">
      <t>リガク</t>
    </rPh>
    <rPh sb="2" eb="4">
      <t>ケンキュウ</t>
    </rPh>
    <rPh sb="4" eb="5">
      <t>トウ</t>
    </rPh>
    <rPh sb="6" eb="7">
      <t>カイ</t>
    </rPh>
    <rPh sb="10" eb="12">
      <t>ゴウシツ</t>
    </rPh>
    <phoneticPr fontId="1"/>
  </si>
  <si>
    <t>工学研究棟５階５５５号室</t>
    <rPh sb="0" eb="2">
      <t>コウガク</t>
    </rPh>
    <rPh sb="2" eb="4">
      <t>ケンキュウ</t>
    </rPh>
    <rPh sb="4" eb="5">
      <t>トウ</t>
    </rPh>
    <rPh sb="6" eb="7">
      <t>カイ</t>
    </rPh>
    <rPh sb="10" eb="12">
      <t>ゴウシツ</t>
    </rPh>
    <phoneticPr fontId="1"/>
  </si>
  <si>
    <t>工学研究棟６階６６６号室</t>
    <rPh sb="0" eb="2">
      <t>コウガク</t>
    </rPh>
    <rPh sb="2" eb="4">
      <t>ケンキュウ</t>
    </rPh>
    <rPh sb="4" eb="5">
      <t>トウ</t>
    </rPh>
    <rPh sb="6" eb="7">
      <t>カイ</t>
    </rPh>
    <rPh sb="10" eb="12">
      <t>ゴウシツ</t>
    </rPh>
    <phoneticPr fontId="1"/>
  </si>
  <si>
    <t>貸与先の検査機関等</t>
    <rPh sb="0" eb="2">
      <t>タイヨ</t>
    </rPh>
    <rPh sb="2" eb="3">
      <t>サキ</t>
    </rPh>
    <rPh sb="4" eb="6">
      <t>ケンサ</t>
    </rPh>
    <rPh sb="6" eb="8">
      <t>キカン</t>
    </rPh>
    <rPh sb="8" eb="9">
      <t>トウ</t>
    </rPh>
    <phoneticPr fontId="1"/>
  </si>
  <si>
    <t>所在地（都道府県）</t>
    <rPh sb="0" eb="3">
      <t>ショザイチ</t>
    </rPh>
    <rPh sb="4" eb="8">
      <t>トドウフケン</t>
    </rPh>
    <phoneticPr fontId="1"/>
  </si>
  <si>
    <t>貸与先の所在地（都道府県）</t>
    <rPh sb="0" eb="2">
      <t>タイヨ</t>
    </rPh>
    <rPh sb="2" eb="3">
      <t>サキ</t>
    </rPh>
    <rPh sb="4" eb="7">
      <t>ショザイチ</t>
    </rPh>
    <rPh sb="8" eb="12">
      <t>トドウフケン</t>
    </rPh>
    <phoneticPr fontId="1"/>
  </si>
  <si>
    <t>○○県</t>
    <rPh sb="2" eb="3">
      <t>ケン</t>
    </rPh>
    <phoneticPr fontId="1"/>
  </si>
  <si>
    <t>（別添１）</t>
    <rPh sb="1" eb="3">
      <t>ベッテン</t>
    </rPh>
    <phoneticPr fontId="1"/>
  </si>
  <si>
    <t>機器の取得年月日</t>
    <rPh sb="0" eb="2">
      <t>キキ</t>
    </rPh>
    <rPh sb="3" eb="5">
      <t>シュトク</t>
    </rPh>
    <rPh sb="5" eb="8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</si>
</sst>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24">
    <dxf>
      <font>
        <color theme="1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78441</xdr:rowOff>
    </xdr:from>
    <xdr:to>
      <xdr:col>17</xdr:col>
      <xdr:colOff>112058</xdr:colOff>
      <xdr:row>6</xdr:row>
      <xdr:rowOff>11206</xdr:rowOff>
    </xdr:to>
    <xdr:sp macro="" textlink="">
      <xdr:nvSpPr>
        <xdr:cNvPr id="2" name="角丸四角形 1"/>
        <xdr:cNvSpPr/>
      </xdr:nvSpPr>
      <xdr:spPr>
        <a:xfrm>
          <a:off x="190499" y="246529"/>
          <a:ext cx="11710147" cy="77320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（例）</a:t>
          </a:r>
          <a:endParaRPr kumimoji="1" lang="en-US" altLang="ja-JP" sz="1600"/>
        </a:p>
        <a:p>
          <a:pPr algn="l"/>
          <a:r>
            <a:rPr kumimoji="1" lang="ja-JP" altLang="en-US" sz="1600"/>
            <a:t>文科大学が「①検査実施型」にてＰＣＲ機器３台を検査に使用し、「②機器貸与型」にて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ＰＣＲ機器</a:t>
          </a:r>
          <a:r>
            <a:rPr kumimoji="1" lang="ja-JP" alt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４台を検査機関に貸し出す場合</a:t>
          </a:r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"/>
  <sheetViews>
    <sheetView topLeftCell="C1" zoomScale="85" zoomScaleNormal="85" workbookViewId="0">
      <selection activeCell="K7" sqref="K7"/>
    </sheetView>
  </sheetViews>
  <sheetFormatPr defaultRowHeight="13.5" x14ac:dyDescent="0.15"/>
  <cols>
    <col min="1" max="1" width="10.875" style="1" customWidth="1"/>
    <col min="2" max="2" width="12.125" style="1" customWidth="1"/>
    <col min="3" max="3" width="18.75" style="1" customWidth="1"/>
    <col min="4" max="4" width="5.625" style="1" customWidth="1"/>
    <col min="5" max="5" width="12.875" style="1" customWidth="1"/>
    <col min="6" max="6" width="15.75" style="1" customWidth="1"/>
    <col min="7" max="7" width="4.625" style="1" customWidth="1"/>
    <col min="8" max="10" width="12" style="1" customWidth="1"/>
    <col min="11" max="11" width="15.875" style="1" customWidth="1"/>
    <col min="12" max="13" width="10.5" style="1" customWidth="1"/>
    <col min="14" max="14" width="14.75" style="1" customWidth="1"/>
    <col min="15" max="15" width="5" style="1" customWidth="1"/>
    <col min="16" max="17" width="16" style="1" customWidth="1"/>
    <col min="18" max="18" width="10.375" style="1" customWidth="1"/>
    <col min="19" max="19" width="22.375" style="1" customWidth="1"/>
    <col min="20" max="21" width="13.125" style="1" customWidth="1"/>
    <col min="22" max="22" width="15.875" style="1" customWidth="1"/>
    <col min="23" max="23" width="11.5" style="1" customWidth="1"/>
    <col min="24" max="16384" width="9" style="1"/>
  </cols>
  <sheetData>
    <row r="1" spans="1:23" ht="28.5" customHeight="1" x14ac:dyDescent="0.15">
      <c r="W1" s="13" t="s">
        <v>44</v>
      </c>
    </row>
    <row r="2" spans="1:23" s="2" customFormat="1" ht="57.75" customHeight="1" x14ac:dyDescent="0.15">
      <c r="A2" s="15" t="s">
        <v>2</v>
      </c>
      <c r="B2" s="15" t="s">
        <v>0</v>
      </c>
      <c r="C2" s="15" t="s">
        <v>3</v>
      </c>
      <c r="D2" s="16" t="s">
        <v>6</v>
      </c>
      <c r="E2" s="16"/>
      <c r="F2" s="16"/>
      <c r="G2" s="16" t="s">
        <v>8</v>
      </c>
      <c r="H2" s="16"/>
      <c r="I2" s="16"/>
      <c r="J2" s="16"/>
      <c r="K2" s="16"/>
      <c r="L2" s="16"/>
      <c r="M2" s="16"/>
      <c r="N2" s="16"/>
      <c r="O2" s="17" t="s">
        <v>12</v>
      </c>
      <c r="P2" s="17"/>
      <c r="Q2" s="17"/>
      <c r="R2" s="17"/>
      <c r="S2" s="17"/>
      <c r="T2" s="17"/>
      <c r="U2" s="17"/>
      <c r="V2" s="17"/>
      <c r="W2" s="15" t="s">
        <v>28</v>
      </c>
    </row>
    <row r="3" spans="1:23" s="2" customFormat="1" ht="57.75" customHeight="1" x14ac:dyDescent="0.15">
      <c r="A3" s="15"/>
      <c r="B3" s="15"/>
      <c r="C3" s="15"/>
      <c r="D3" s="9" t="s">
        <v>1</v>
      </c>
      <c r="E3" s="9" t="s">
        <v>5</v>
      </c>
      <c r="F3" s="9" t="s">
        <v>7</v>
      </c>
      <c r="G3" s="9" t="s">
        <v>1</v>
      </c>
      <c r="H3" s="9" t="s">
        <v>5</v>
      </c>
      <c r="I3" s="9" t="s">
        <v>41</v>
      </c>
      <c r="J3" s="9" t="s">
        <v>13</v>
      </c>
      <c r="K3" s="9" t="s">
        <v>9</v>
      </c>
      <c r="L3" s="9" t="s">
        <v>10</v>
      </c>
      <c r="M3" s="11" t="s">
        <v>45</v>
      </c>
      <c r="N3" s="9" t="s">
        <v>11</v>
      </c>
      <c r="O3" s="8" t="s">
        <v>1</v>
      </c>
      <c r="P3" s="8" t="s">
        <v>40</v>
      </c>
      <c r="Q3" s="8" t="s">
        <v>42</v>
      </c>
      <c r="R3" s="8" t="s">
        <v>13</v>
      </c>
      <c r="S3" s="8" t="s">
        <v>14</v>
      </c>
      <c r="T3" s="8" t="s">
        <v>10</v>
      </c>
      <c r="U3" s="12" t="s">
        <v>45</v>
      </c>
      <c r="V3" s="8" t="s">
        <v>15</v>
      </c>
      <c r="W3" s="15"/>
    </row>
    <row r="4" spans="1:23" ht="50.1" customHeight="1" x14ac:dyDescent="0.15">
      <c r="A4" s="3"/>
      <c r="B4" s="3"/>
      <c r="C4" s="3"/>
      <c r="D4" s="3"/>
      <c r="E4" s="3"/>
      <c r="F4" s="3"/>
      <c r="G4" s="10" t="str">
        <f>IF(D4="","",D4)</f>
        <v/>
      </c>
      <c r="H4" s="10" t="str">
        <f>IF(E4="","",E4)</f>
        <v/>
      </c>
      <c r="I4" s="3"/>
      <c r="J4" s="3"/>
      <c r="K4" s="3"/>
      <c r="L4" s="3"/>
      <c r="M4" s="18"/>
      <c r="N4" s="3"/>
      <c r="O4" s="3"/>
      <c r="P4" s="3"/>
      <c r="Q4" s="3"/>
      <c r="R4" s="3"/>
      <c r="S4" s="3"/>
      <c r="T4" s="3"/>
      <c r="U4" s="18"/>
      <c r="V4" s="3"/>
      <c r="W4" s="3"/>
    </row>
    <row r="5" spans="1:23" ht="50.1" customHeight="1" x14ac:dyDescent="0.15">
      <c r="A5" s="3"/>
      <c r="B5" s="3"/>
      <c r="C5" s="3"/>
      <c r="D5" s="3"/>
      <c r="E5" s="3"/>
      <c r="F5" s="3"/>
      <c r="G5" s="10" t="str">
        <f>IF(D5="","",D5)</f>
        <v/>
      </c>
      <c r="H5" s="10" t="str">
        <f t="shared" ref="H5:H9" si="0">IF(E5="","",E5)</f>
        <v/>
      </c>
      <c r="I5" s="3"/>
      <c r="J5" s="3"/>
      <c r="K5" s="3"/>
      <c r="L5" s="3"/>
      <c r="M5" s="18"/>
      <c r="N5" s="3"/>
      <c r="O5" s="3"/>
      <c r="P5" s="3"/>
      <c r="Q5" s="3"/>
      <c r="R5" s="3"/>
      <c r="S5" s="3"/>
      <c r="T5" s="3"/>
      <c r="U5" s="18"/>
      <c r="V5" s="3"/>
      <c r="W5" s="3"/>
    </row>
    <row r="6" spans="1:23" ht="50.1" customHeight="1" x14ac:dyDescent="0.15">
      <c r="A6" s="3"/>
      <c r="B6" s="3"/>
      <c r="C6" s="3"/>
      <c r="D6" s="3"/>
      <c r="E6" s="3"/>
      <c r="F6" s="3"/>
      <c r="G6" s="10" t="str">
        <f>IF(D6="","",D6)</f>
        <v/>
      </c>
      <c r="H6" s="10" t="str">
        <f t="shared" si="0"/>
        <v/>
      </c>
      <c r="I6" s="3"/>
      <c r="J6" s="3"/>
      <c r="K6" s="3"/>
      <c r="L6" s="3"/>
      <c r="M6" s="18"/>
      <c r="N6" s="3"/>
      <c r="O6" s="3"/>
      <c r="P6" s="3"/>
      <c r="Q6" s="3"/>
      <c r="R6" s="3"/>
      <c r="S6" s="3"/>
      <c r="T6" s="3"/>
      <c r="U6" s="18"/>
      <c r="V6" s="3"/>
      <c r="W6" s="3"/>
    </row>
    <row r="7" spans="1:23" ht="50.1" customHeight="1" x14ac:dyDescent="0.15">
      <c r="A7" s="3"/>
      <c r="B7" s="3"/>
      <c r="C7" s="3"/>
      <c r="D7" s="3"/>
      <c r="E7" s="3"/>
      <c r="F7" s="3"/>
      <c r="G7" s="10" t="str">
        <f>IF(D7="","",D7)</f>
        <v/>
      </c>
      <c r="H7" s="10" t="str">
        <f t="shared" si="0"/>
        <v/>
      </c>
      <c r="I7" s="3"/>
      <c r="J7" s="3"/>
      <c r="K7" s="3"/>
      <c r="L7" s="3"/>
      <c r="M7" s="18"/>
      <c r="N7" s="3"/>
      <c r="O7" s="3"/>
      <c r="P7" s="3"/>
      <c r="Q7" s="3"/>
      <c r="R7" s="3"/>
      <c r="S7" s="3"/>
      <c r="T7" s="3"/>
      <c r="U7" s="18"/>
      <c r="V7" s="3"/>
      <c r="W7" s="3"/>
    </row>
    <row r="8" spans="1:23" ht="50.1" customHeight="1" x14ac:dyDescent="0.15">
      <c r="A8" s="3"/>
      <c r="B8" s="3"/>
      <c r="C8" s="3"/>
      <c r="D8" s="3"/>
      <c r="E8" s="3"/>
      <c r="F8" s="3"/>
      <c r="G8" s="10" t="str">
        <f>IF(D8="","",D8)</f>
        <v/>
      </c>
      <c r="H8" s="10" t="str">
        <f t="shared" si="0"/>
        <v/>
      </c>
      <c r="I8" s="3"/>
      <c r="J8" s="3"/>
      <c r="K8" s="3"/>
      <c r="L8" s="3"/>
      <c r="M8" s="18"/>
      <c r="N8" s="3"/>
      <c r="O8" s="3"/>
      <c r="P8" s="3"/>
      <c r="Q8" s="3"/>
      <c r="R8" s="3"/>
      <c r="S8" s="3"/>
      <c r="T8" s="3"/>
      <c r="U8" s="18"/>
      <c r="V8" s="3"/>
      <c r="W8" s="3"/>
    </row>
    <row r="9" spans="1:23" ht="50.1" customHeight="1" x14ac:dyDescent="0.15">
      <c r="A9" s="3"/>
      <c r="B9" s="3"/>
      <c r="C9" s="3"/>
      <c r="D9" s="3"/>
      <c r="E9" s="3"/>
      <c r="F9" s="3"/>
      <c r="G9" s="10" t="str">
        <f>IF(D9="","",D9)</f>
        <v/>
      </c>
      <c r="H9" s="10" t="str">
        <f t="shared" si="0"/>
        <v/>
      </c>
      <c r="I9" s="3"/>
      <c r="J9" s="3"/>
      <c r="K9" s="3"/>
      <c r="L9" s="3"/>
      <c r="M9" s="18"/>
      <c r="N9" s="3"/>
      <c r="O9" s="3"/>
      <c r="P9" s="3"/>
      <c r="Q9" s="3"/>
      <c r="R9" s="3"/>
      <c r="S9" s="3"/>
      <c r="T9" s="3"/>
      <c r="U9" s="18"/>
      <c r="V9" s="3"/>
      <c r="W9" s="3"/>
    </row>
  </sheetData>
  <mergeCells count="7">
    <mergeCell ref="W2:W3"/>
    <mergeCell ref="A2:A3"/>
    <mergeCell ref="B2:B3"/>
    <mergeCell ref="C2:C3"/>
    <mergeCell ref="D2:F2"/>
    <mergeCell ref="G2:N2"/>
    <mergeCell ref="O2:V2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6BD0C57C-AFC1-476C-B3DE-F331981B2977}">
            <xm:f>NOT(ISERROR(SEARCH(リスト!$A$2,C7)))</xm:f>
            <xm:f>リスト!$A$2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12" operator="containsText" id="{51FFF784-2037-4AEE-AEDC-6A5AB4074612}">
            <xm:f>NOT(ISERROR(SEARCH(リスト!$A$1,C7)))</xm:f>
            <xm:f>リスト!$A$1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9" operator="containsText" id="{34E4F9DA-BDAE-4D8A-A51C-4DB3FE21C771}">
            <xm:f>NOT(ISERROR(SEARCH(リスト!$A$2,C4)))</xm:f>
            <xm:f>リスト!$A$2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10" operator="containsText" id="{89049F11-7C6A-4087-8C9E-EA4ADAFA15DD}">
            <xm:f>NOT(ISERROR(SEARCH(リスト!$A$1,C4)))</xm:f>
            <xm:f>リスト!$A$1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containsText" priority="7" operator="containsText" id="{DD835810-ADE4-4A06-B6F5-F8097069C386}">
            <xm:f>NOT(ISERROR(SEARCH(リスト!$A$2,C5)))</xm:f>
            <xm:f>リスト!$A$2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8" operator="containsText" id="{A5E29295-2A6E-4043-B20A-C26A78F97C19}">
            <xm:f>NOT(ISERROR(SEARCH(リスト!$A$1,C5)))</xm:f>
            <xm:f>リスト!$A$1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containsText" priority="5" operator="containsText" id="{4A4202EF-E442-40E5-B17E-F6198B6C168C}">
            <xm:f>NOT(ISERROR(SEARCH(リスト!$A$2,C6)))</xm:f>
            <xm:f>リスト!$A$2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6" operator="containsText" id="{680B6655-27E8-409D-A485-A119246EDBBA}">
            <xm:f>NOT(ISERROR(SEARCH(リスト!$A$1,C6)))</xm:f>
            <xm:f>リスト!$A$1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containsText" priority="3" operator="containsText" id="{38A09C40-2D7D-4775-915A-4111626798B1}">
            <xm:f>NOT(ISERROR(SEARCH(リスト!$A$2,C8)))</xm:f>
            <xm:f>リスト!$A$2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4" operator="containsText" id="{37954EA1-FC68-42B5-88D9-C3FE71F00162}">
            <xm:f>NOT(ISERROR(SEARCH(リスト!$A$1,C8)))</xm:f>
            <xm:f>リスト!$A$1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ontainsText" priority="1" operator="containsText" id="{C871C4BC-2088-4301-8C44-1531C8AE73CA}">
            <xm:f>NOT(ISERROR(SEARCH(リスト!$A$2,C9)))</xm:f>
            <xm:f>リスト!$A$2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" operator="containsText" id="{D0BAC12D-ADD3-4C29-8929-99542AF38939}">
            <xm:f>NOT(ISERROR(SEARCH(リスト!$A$1,C9)))</xm:f>
            <xm:f>リスト!$A$1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C9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リスト!$A$1:$A$2</xm:f>
          </x14:formula1>
          <xm:sqref>C4:C9</xm:sqref>
        </x14:dataValidation>
        <x14:dataValidation type="list" allowBlank="1" showInputMessage="1" showErrorMessage="1">
          <x14:formula1>
            <xm:f>リスト!$B$1:$B$4</xm:f>
          </x14:formula1>
          <xm:sqref>F4:F9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W16"/>
  <sheetViews>
    <sheetView tabSelected="1" view="pageBreakPreview" zoomScale="70" zoomScaleNormal="85" zoomScaleSheetLayoutView="70" workbookViewId="0">
      <selection activeCell="C25" sqref="C25"/>
    </sheetView>
  </sheetViews>
  <sheetFormatPr defaultRowHeight="13.5" x14ac:dyDescent="0.15"/>
  <cols>
    <col min="1" max="1" width="10.875" style="1" customWidth="1"/>
    <col min="2" max="2" width="12.125" style="1" customWidth="1"/>
    <col min="3" max="3" width="18.75" style="1" customWidth="1"/>
    <col min="4" max="4" width="5.625" style="1" customWidth="1"/>
    <col min="5" max="5" width="12.875" style="1" customWidth="1"/>
    <col min="6" max="6" width="15.75" style="1" customWidth="1"/>
    <col min="7" max="7" width="4.625" style="1" customWidth="1"/>
    <col min="8" max="10" width="12" style="1" customWidth="1"/>
    <col min="11" max="11" width="15.875" style="1" customWidth="1"/>
    <col min="12" max="12" width="10.5" style="1" customWidth="1"/>
    <col min="13" max="13" width="14.625" style="1" bestFit="1" customWidth="1"/>
    <col min="14" max="14" width="14.75" style="1" customWidth="1"/>
    <col min="15" max="15" width="5" style="1" customWidth="1"/>
    <col min="16" max="17" width="16" style="1" customWidth="1"/>
    <col min="18" max="18" width="10.375" style="1" customWidth="1"/>
    <col min="19" max="19" width="22.375" style="1" customWidth="1"/>
    <col min="20" max="21" width="13.125" style="1" customWidth="1"/>
    <col min="22" max="22" width="15.875" style="1" customWidth="1"/>
    <col min="23" max="23" width="11.5" style="1" customWidth="1"/>
    <col min="24" max="16384" width="9" style="1"/>
  </cols>
  <sheetData>
    <row r="8" spans="1:23" ht="27.75" customHeight="1" x14ac:dyDescent="0.15">
      <c r="W8" s="14" t="s">
        <v>44</v>
      </c>
    </row>
    <row r="9" spans="1:23" s="2" customFormat="1" ht="57.75" customHeight="1" x14ac:dyDescent="0.15">
      <c r="A9" s="15" t="s">
        <v>2</v>
      </c>
      <c r="B9" s="15" t="s">
        <v>0</v>
      </c>
      <c r="C9" s="15" t="s">
        <v>3</v>
      </c>
      <c r="D9" s="16" t="s">
        <v>6</v>
      </c>
      <c r="E9" s="16"/>
      <c r="F9" s="16"/>
      <c r="G9" s="16" t="s">
        <v>8</v>
      </c>
      <c r="H9" s="16"/>
      <c r="I9" s="16"/>
      <c r="J9" s="16"/>
      <c r="K9" s="16"/>
      <c r="L9" s="16"/>
      <c r="M9" s="16"/>
      <c r="N9" s="16"/>
      <c r="O9" s="17" t="s">
        <v>12</v>
      </c>
      <c r="P9" s="17"/>
      <c r="Q9" s="17"/>
      <c r="R9" s="17"/>
      <c r="S9" s="17"/>
      <c r="T9" s="17"/>
      <c r="U9" s="17"/>
      <c r="V9" s="17"/>
      <c r="W9" s="15" t="s">
        <v>28</v>
      </c>
    </row>
    <row r="10" spans="1:23" s="2" customFormat="1" ht="57.75" customHeight="1" x14ac:dyDescent="0.15">
      <c r="A10" s="15"/>
      <c r="B10" s="15"/>
      <c r="C10" s="15"/>
      <c r="D10" s="4" t="s">
        <v>1</v>
      </c>
      <c r="E10" s="4" t="s">
        <v>5</v>
      </c>
      <c r="F10" s="4" t="s">
        <v>7</v>
      </c>
      <c r="G10" s="4" t="s">
        <v>1</v>
      </c>
      <c r="H10" s="4" t="s">
        <v>5</v>
      </c>
      <c r="I10" s="6" t="s">
        <v>41</v>
      </c>
      <c r="J10" s="6" t="s">
        <v>13</v>
      </c>
      <c r="K10" s="4" t="s">
        <v>9</v>
      </c>
      <c r="L10" s="4" t="s">
        <v>10</v>
      </c>
      <c r="M10" s="11" t="s">
        <v>45</v>
      </c>
      <c r="N10" s="4" t="s">
        <v>11</v>
      </c>
      <c r="O10" s="5" t="s">
        <v>1</v>
      </c>
      <c r="P10" s="5" t="s">
        <v>40</v>
      </c>
      <c r="Q10" s="7" t="s">
        <v>42</v>
      </c>
      <c r="R10" s="5" t="s">
        <v>13</v>
      </c>
      <c r="S10" s="5" t="s">
        <v>14</v>
      </c>
      <c r="T10" s="5" t="s">
        <v>10</v>
      </c>
      <c r="U10" s="12" t="s">
        <v>45</v>
      </c>
      <c r="V10" s="5" t="s">
        <v>15</v>
      </c>
      <c r="W10" s="15"/>
    </row>
    <row r="11" spans="1:23" ht="27" x14ac:dyDescent="0.15">
      <c r="A11" s="3">
        <v>99999</v>
      </c>
      <c r="B11" s="3" t="s">
        <v>23</v>
      </c>
      <c r="C11" s="3" t="s">
        <v>4</v>
      </c>
      <c r="D11" s="3">
        <v>1</v>
      </c>
      <c r="E11" s="3" t="s">
        <v>32</v>
      </c>
      <c r="F11" s="3" t="s">
        <v>19</v>
      </c>
      <c r="G11" s="10">
        <f>IF(D11="","",D11)</f>
        <v>1</v>
      </c>
      <c r="H11" s="10" t="str">
        <f>IF(E11="","",E11)</f>
        <v>大学院理学研究科</v>
      </c>
      <c r="I11" s="3" t="s">
        <v>43</v>
      </c>
      <c r="J11" s="3">
        <v>1</v>
      </c>
      <c r="K11" s="3" t="s">
        <v>24</v>
      </c>
      <c r="L11" s="3" t="s">
        <v>25</v>
      </c>
      <c r="M11" s="18">
        <v>42073</v>
      </c>
      <c r="N11" s="3">
        <v>20</v>
      </c>
      <c r="O11" s="3"/>
      <c r="P11" s="3"/>
      <c r="Q11" s="3"/>
      <c r="R11" s="3"/>
      <c r="S11" s="3"/>
      <c r="T11" s="3"/>
      <c r="U11" s="18"/>
      <c r="V11" s="3"/>
      <c r="W11" s="3"/>
    </row>
    <row r="12" spans="1:23" ht="27" x14ac:dyDescent="0.15">
      <c r="A12" s="3">
        <v>99999</v>
      </c>
      <c r="B12" s="3" t="s">
        <v>23</v>
      </c>
      <c r="C12" s="3" t="s">
        <v>4</v>
      </c>
      <c r="D12" s="3">
        <v>2</v>
      </c>
      <c r="E12" s="3" t="s">
        <v>33</v>
      </c>
      <c r="F12" s="3" t="s">
        <v>20</v>
      </c>
      <c r="G12" s="10">
        <v>2</v>
      </c>
      <c r="H12" s="10" t="str">
        <f>IF(E12="","",E12)</f>
        <v>大学院工学研究科</v>
      </c>
      <c r="I12" s="3" t="s">
        <v>43</v>
      </c>
      <c r="J12" s="3">
        <v>1</v>
      </c>
      <c r="K12" s="3" t="s">
        <v>35</v>
      </c>
      <c r="L12" s="3" t="s">
        <v>26</v>
      </c>
      <c r="M12" s="18">
        <v>41708</v>
      </c>
      <c r="N12" s="3">
        <v>15</v>
      </c>
      <c r="O12" s="3"/>
      <c r="P12" s="3"/>
      <c r="Q12" s="3"/>
      <c r="R12" s="3"/>
      <c r="S12" s="3"/>
      <c r="T12" s="3"/>
      <c r="U12" s="18"/>
      <c r="V12" s="3"/>
      <c r="W12" s="3"/>
    </row>
    <row r="13" spans="1:23" ht="27" x14ac:dyDescent="0.15">
      <c r="A13" s="3">
        <v>99999</v>
      </c>
      <c r="B13" s="3" t="s">
        <v>23</v>
      </c>
      <c r="C13" s="3" t="s">
        <v>16</v>
      </c>
      <c r="D13" s="3">
        <v>3</v>
      </c>
      <c r="E13" s="3" t="s">
        <v>34</v>
      </c>
      <c r="F13" s="3" t="s">
        <v>20</v>
      </c>
      <c r="G13" s="10">
        <v>3</v>
      </c>
      <c r="H13" s="10" t="str">
        <f>IF(E13="","",E13)</f>
        <v>大学院工学研究科</v>
      </c>
      <c r="I13" s="3" t="s">
        <v>43</v>
      </c>
      <c r="J13" s="3">
        <v>1</v>
      </c>
      <c r="K13" s="3" t="s">
        <v>36</v>
      </c>
      <c r="L13" s="3" t="s">
        <v>27</v>
      </c>
      <c r="M13" s="18">
        <v>41343</v>
      </c>
      <c r="N13" s="3">
        <v>15</v>
      </c>
      <c r="O13" s="3"/>
      <c r="P13" s="3"/>
      <c r="Q13" s="3"/>
      <c r="R13" s="3"/>
      <c r="S13" s="3"/>
      <c r="T13" s="3"/>
      <c r="U13" s="18"/>
      <c r="V13" s="3"/>
      <c r="W13" s="3"/>
    </row>
    <row r="14" spans="1:23" ht="27" x14ac:dyDescent="0.15">
      <c r="A14" s="3">
        <v>99999</v>
      </c>
      <c r="B14" s="3" t="s">
        <v>23</v>
      </c>
      <c r="C14" s="3" t="s">
        <v>18</v>
      </c>
      <c r="D14" s="3"/>
      <c r="E14" s="3"/>
      <c r="F14" s="3"/>
      <c r="G14" s="10"/>
      <c r="H14" s="10" t="str">
        <f>IF(E14="","",E14)</f>
        <v/>
      </c>
      <c r="I14" s="3"/>
      <c r="J14" s="3"/>
      <c r="K14" s="3"/>
      <c r="L14" s="3"/>
      <c r="M14" s="18"/>
      <c r="N14" s="3"/>
      <c r="O14" s="3">
        <v>1</v>
      </c>
      <c r="P14" s="3" t="s">
        <v>29</v>
      </c>
      <c r="Q14" s="3" t="s">
        <v>43</v>
      </c>
      <c r="R14" s="3">
        <v>1</v>
      </c>
      <c r="S14" s="3" t="s">
        <v>37</v>
      </c>
      <c r="T14" s="3" t="s">
        <v>25</v>
      </c>
      <c r="U14" s="18">
        <v>42073</v>
      </c>
      <c r="V14" s="3">
        <v>20</v>
      </c>
      <c r="W14" s="3"/>
    </row>
    <row r="15" spans="1:23" ht="27" x14ac:dyDescent="0.15">
      <c r="A15" s="3">
        <v>99999</v>
      </c>
      <c r="B15" s="3" t="s">
        <v>23</v>
      </c>
      <c r="C15" s="3" t="s">
        <v>17</v>
      </c>
      <c r="D15" s="3"/>
      <c r="E15" s="3"/>
      <c r="F15" s="3"/>
      <c r="G15" s="10"/>
      <c r="H15" s="10" t="str">
        <f>IF(E15="","",E15)</f>
        <v/>
      </c>
      <c r="I15" s="3"/>
      <c r="J15" s="3"/>
      <c r="K15" s="3"/>
      <c r="L15" s="3"/>
      <c r="M15" s="18"/>
      <c r="N15" s="3"/>
      <c r="O15" s="3">
        <v>2</v>
      </c>
      <c r="P15" s="3" t="s">
        <v>30</v>
      </c>
      <c r="Q15" s="3" t="s">
        <v>43</v>
      </c>
      <c r="R15" s="3">
        <v>2</v>
      </c>
      <c r="S15" s="3" t="s">
        <v>38</v>
      </c>
      <c r="T15" s="3" t="s">
        <v>25</v>
      </c>
      <c r="U15" s="18">
        <v>41708</v>
      </c>
      <c r="V15" s="3">
        <v>40</v>
      </c>
      <c r="W15" s="3"/>
    </row>
    <row r="16" spans="1:23" ht="27" x14ac:dyDescent="0.15">
      <c r="A16" s="3">
        <v>99999</v>
      </c>
      <c r="B16" s="3" t="s">
        <v>23</v>
      </c>
      <c r="C16" s="3" t="s">
        <v>17</v>
      </c>
      <c r="D16" s="3"/>
      <c r="E16" s="3"/>
      <c r="F16" s="3"/>
      <c r="G16" s="10"/>
      <c r="H16" s="10" t="str">
        <f>IF(E16="","",E16)</f>
        <v/>
      </c>
      <c r="I16" s="3"/>
      <c r="J16" s="3"/>
      <c r="K16" s="3"/>
      <c r="L16" s="3"/>
      <c r="M16" s="18"/>
      <c r="N16" s="3"/>
      <c r="O16" s="3">
        <v>3</v>
      </c>
      <c r="P16" s="3" t="s">
        <v>31</v>
      </c>
      <c r="Q16" s="3" t="s">
        <v>43</v>
      </c>
      <c r="R16" s="3">
        <v>1</v>
      </c>
      <c r="S16" s="3" t="s">
        <v>39</v>
      </c>
      <c r="T16" s="3" t="s">
        <v>26</v>
      </c>
      <c r="U16" s="18">
        <v>41343</v>
      </c>
      <c r="V16" s="3">
        <v>15</v>
      </c>
      <c r="W16" s="3"/>
    </row>
  </sheetData>
  <mergeCells count="7">
    <mergeCell ref="O9:V9"/>
    <mergeCell ref="W9:W10"/>
    <mergeCell ref="A9:A10"/>
    <mergeCell ref="B9:B10"/>
    <mergeCell ref="C9:C10"/>
    <mergeCell ref="D9:F9"/>
    <mergeCell ref="G9:N9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307BA10C-E8FD-453D-A342-799D4F9018D3}">
            <xm:f>NOT(ISERROR(SEARCH(リスト!$A$2,C14)))</xm:f>
            <xm:f>リスト!$A$2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8" operator="containsText" id="{8579920A-A602-4C07-B101-9C11866BC030}">
            <xm:f>NOT(ISERROR(SEARCH(リスト!$A$1,C14)))</xm:f>
            <xm:f>リスト!$A$1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containsText" priority="25" operator="containsText" id="{D7C78ACB-745D-463D-BE96-946E79BBF53C}">
            <xm:f>NOT(ISERROR(SEARCH(リスト!$A$2,C11)))</xm:f>
            <xm:f>リスト!$A$2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6" operator="containsText" id="{4282CA97-9002-4DE5-BE6E-2D58B8D063DC}">
            <xm:f>NOT(ISERROR(SEARCH(リスト!$A$1,C11)))</xm:f>
            <xm:f>リスト!$A$1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ontainsText" priority="23" operator="containsText" id="{23A6B67D-FDEC-4283-8DF8-AD931CBB135A}">
            <xm:f>NOT(ISERROR(SEARCH(リスト!$A$2,C12)))</xm:f>
            <xm:f>リスト!$A$2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4" operator="containsText" id="{6A8F67DA-8057-4A62-BD8C-AD572D3B90FD}">
            <xm:f>NOT(ISERROR(SEARCH(リスト!$A$1,C12)))</xm:f>
            <xm:f>リスト!$A$1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ontainsText" priority="21" operator="containsText" id="{90C2C970-B238-4874-81C4-8420CBFDD2E0}">
            <xm:f>NOT(ISERROR(SEARCH(リスト!$A$2,C13)))</xm:f>
            <xm:f>リスト!$A$2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2" operator="containsText" id="{C9207849-2B3D-4CDD-ACAA-F31660B69D00}">
            <xm:f>NOT(ISERROR(SEARCH(リスト!$A$1,C13)))</xm:f>
            <xm:f>リスト!$A$1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19" operator="containsText" id="{84559116-F8B6-4CC8-92C6-F4BC1F509253}">
            <xm:f>NOT(ISERROR(SEARCH(リスト!$A$2,C15)))</xm:f>
            <xm:f>リスト!$A$2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20" operator="containsText" id="{6EC8BE01-64A7-4331-BACB-E3AB0662B996}">
            <xm:f>NOT(ISERROR(SEARCH(リスト!$A$1,C15)))</xm:f>
            <xm:f>リスト!$A$1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17" operator="containsText" id="{8B2CF3DE-4D1A-47E3-9E1C-11882F6C6ED0}">
            <xm:f>NOT(ISERROR(SEARCH(リスト!$A$2,C16)))</xm:f>
            <xm:f>リスト!$A$2</xm:f>
            <x14:dxf>
              <fill>
                <patternFill>
                  <bgColor theme="3" tint="0.39994506668294322"/>
                </patternFill>
              </fill>
            </x14:dxf>
          </x14:cfRule>
          <x14:cfRule type="containsText" priority="18" operator="containsText" id="{92510298-7785-4B23-9209-CE5F6891BB61}">
            <xm:f>NOT(ISERROR(SEARCH(リスト!$A$1,C16)))</xm:f>
            <xm:f>リスト!$A$1</xm:f>
            <x14:dxf>
              <font>
                <color theme="1"/>
              </font>
              <fill>
                <patternFill>
                  <bgColor rgb="FFFFFF00"/>
                </patternFill>
              </fill>
            </x14:dxf>
          </x14:cfRule>
          <xm:sqref>C16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リスト!$B$1:$B$4</xm:f>
          </x14:formula1>
          <xm:sqref>F11:F16</xm:sqref>
        </x14:dataValidation>
        <x14:dataValidation type="list" allowBlank="1" showInputMessage="1" showErrorMessage="1">
          <x14:formula1>
            <xm:f>リスト!$A$1:$A$2</xm:f>
          </x14:formula1>
          <xm:sqref>C11:C16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39" sqref="C39"/>
    </sheetView>
  </sheetViews>
  <sheetFormatPr defaultRowHeight="13.5" x14ac:dyDescent="0.15"/>
  <cols>
    <col min="1" max="1" width="17.25" customWidth="1"/>
  </cols>
  <sheetData>
    <row r="1" spans="1:2" x14ac:dyDescent="0.15">
      <c r="A1" t="s">
        <v>16</v>
      </c>
      <c r="B1" t="s">
        <v>19</v>
      </c>
    </row>
    <row r="2" spans="1:2" x14ac:dyDescent="0.15">
      <c r="A2" t="s">
        <v>18</v>
      </c>
      <c r="B2" t="s">
        <v>20</v>
      </c>
    </row>
    <row r="3" spans="1:2" x14ac:dyDescent="0.15">
      <c r="B3" t="s">
        <v>21</v>
      </c>
    </row>
    <row r="4" spans="1:2" x14ac:dyDescent="0.15">
      <c r="B4" t="s">
        <v>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記入例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2020-06-25T06:53:18Z</cp:lastPrinted>
  <dcterms:created xsi:type="dcterms:W3CDTF">2011-06-14T05:32:50Z</dcterms:created>
  <dcterms:modified xsi:type="dcterms:W3CDTF">2020-06-25T06:53:24Z</dcterms:modified>
</cp:coreProperties>
</file>