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（05）連携支援係\□大学による地方創生人材教育プログラム構築事業\HP更新\2003××「大学による地方創生人材教育プログラム構築事業」ページ開設\"/>
    </mc:Choice>
  </mc:AlternateContent>
  <bookViews>
    <workbookView xWindow="90" yWindow="30" windowWidth="14190" windowHeight="7830" activeTab="1"/>
  </bookViews>
  <sheets>
    <sheet name="概要 " sheetId="14" r:id="rId1"/>
    <sheet name="機関番号" sheetId="12" r:id="rId2"/>
    <sheet name="データ取得用（記入削除等しないでください）" sheetId="15" state="hidden" r:id="rId3"/>
  </sheets>
  <definedNames>
    <definedName name="_xlnm.Print_Area" localSheetId="0">'概要 '!$A$1:$BF$64</definedName>
  </definedNames>
  <calcPr calcId="162913"/>
</workbook>
</file>

<file path=xl/calcChain.xml><?xml version="1.0" encoding="utf-8"?>
<calcChain xmlns="http://schemas.openxmlformats.org/spreadsheetml/2006/main">
  <c r="A64" i="14" l="1"/>
  <c r="M5" i="14" l="1"/>
  <c r="A2" i="15" l="1"/>
  <c r="Q2" i="15"/>
  <c r="R2" i="15"/>
  <c r="AD22" i="14"/>
  <c r="W22" i="14"/>
  <c r="AK22" i="14"/>
  <c r="P22" i="14"/>
  <c r="BB20" i="14"/>
  <c r="AK21" i="14"/>
  <c r="AK20" i="14"/>
  <c r="C17" i="14"/>
  <c r="BJ2" i="15"/>
  <c r="BI2" i="15"/>
  <c r="BH2" i="15"/>
  <c r="BG2" i="15"/>
  <c r="BF2" i="15"/>
  <c r="AY2" i="15"/>
  <c r="AX2" i="15"/>
  <c r="AV2" i="15"/>
  <c r="AU2" i="15"/>
  <c r="AS2" i="15"/>
  <c r="AR2" i="15"/>
  <c r="AP2" i="15"/>
  <c r="AO2" i="15"/>
  <c r="AM2" i="15"/>
  <c r="AL2" i="15"/>
  <c r="S33" i="14"/>
  <c r="AQ2" i="15" s="1"/>
  <c r="L33" i="14"/>
  <c r="AN2" i="15"/>
  <c r="AU35" i="14"/>
  <c r="BB2" i="15" s="1"/>
  <c r="AU34" i="14"/>
  <c r="BA2" i="15"/>
  <c r="Z33" i="14"/>
  <c r="AT2" i="15" s="1"/>
  <c r="AG33" i="14"/>
  <c r="AW2" i="15"/>
  <c r="AN33" i="14"/>
  <c r="AZ2" i="15" s="1"/>
  <c r="AK2" i="15"/>
  <c r="AJ2" i="15"/>
  <c r="AI2" i="15"/>
  <c r="AH2" i="15"/>
  <c r="AG2" i="15"/>
  <c r="AF2" i="15"/>
  <c r="S2" i="15"/>
  <c r="AD2" i="15"/>
  <c r="AC2" i="15"/>
  <c r="AB2" i="15"/>
  <c r="AA2" i="15"/>
  <c r="Z2" i="15"/>
  <c r="Y2" i="15"/>
  <c r="X2" i="15"/>
  <c r="W2" i="15"/>
  <c r="V2" i="15"/>
  <c r="U2" i="15"/>
  <c r="BO2" i="15"/>
  <c r="BN2" i="15"/>
  <c r="BM2" i="15"/>
  <c r="BL2" i="15"/>
  <c r="BK2" i="15"/>
  <c r="BE2" i="15"/>
  <c r="BD2" i="15"/>
  <c r="T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BI6" i="14"/>
  <c r="AE2" i="15"/>
  <c r="AU33" i="14"/>
  <c r="BC2" i="15" s="1"/>
</calcChain>
</file>

<file path=xl/sharedStrings.xml><?xml version="1.0" encoding="utf-8"?>
<sst xmlns="http://schemas.openxmlformats.org/spreadsheetml/2006/main" count="1302" uniqueCount="1282">
  <si>
    <t>機関番号</t>
    <rPh sb="0" eb="2">
      <t>キカン</t>
    </rPh>
    <rPh sb="2" eb="4">
      <t>バンゴウ</t>
    </rPh>
    <phoneticPr fontId="2"/>
  </si>
  <si>
    <t>１．</t>
    <phoneticPr fontId="2"/>
  </si>
  <si>
    <t>２．</t>
    <phoneticPr fontId="2"/>
  </si>
  <si>
    <t xml:space="preserve"> （所属・職名）</t>
    <rPh sb="2" eb="4">
      <t>ショゾク</t>
    </rPh>
    <rPh sb="5" eb="7">
      <t>ショクメイ</t>
    </rPh>
    <phoneticPr fontId="2"/>
  </si>
  <si>
    <t>　 （氏名）</t>
    <rPh sb="3" eb="5">
      <t>シメイ</t>
    </rPh>
    <phoneticPr fontId="2"/>
  </si>
  <si>
    <t>事業規模</t>
    <rPh sb="0" eb="2">
      <t>ジギョウ</t>
    </rPh>
    <rPh sb="2" eb="4">
      <t>キボ</t>
    </rPh>
    <phoneticPr fontId="2"/>
  </si>
  <si>
    <t>内訳</t>
    <rPh sb="0" eb="2">
      <t>ウチワケ</t>
    </rPh>
    <phoneticPr fontId="2"/>
  </si>
  <si>
    <t>合　計</t>
    <rPh sb="0" eb="1">
      <t>ゴウ</t>
    </rPh>
    <rPh sb="2" eb="3">
      <t>ケイ</t>
    </rPh>
    <phoneticPr fontId="2"/>
  </si>
  <si>
    <t>補助金申請額</t>
    <rPh sb="0" eb="3">
      <t>ホジョキン</t>
    </rPh>
    <rPh sb="3" eb="6">
      <t>シンセイガク</t>
    </rPh>
    <phoneticPr fontId="2"/>
  </si>
  <si>
    <t>大学負担額</t>
    <rPh sb="0" eb="2">
      <t>ダイガク</t>
    </rPh>
    <rPh sb="2" eb="5">
      <t>フタンガク</t>
    </rPh>
    <phoneticPr fontId="2"/>
  </si>
  <si>
    <t>部課名</t>
    <rPh sb="0" eb="3">
      <t>ブカメイ</t>
    </rPh>
    <phoneticPr fontId="2"/>
  </si>
  <si>
    <t>所在地</t>
    <rPh sb="0" eb="3">
      <t>ショザイチ</t>
    </rPh>
    <phoneticPr fontId="2"/>
  </si>
  <si>
    <t>責任者</t>
    <rPh sb="0" eb="3">
      <t>セキニンシャ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</si>
  <si>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</si>
  <si>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</si>
  <si>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</si>
  <si>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近畿大学</t>
  </si>
  <si>
    <t>北海道大学</t>
  </si>
  <si>
    <t>室蘭工業大学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</si>
  <si>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</si>
  <si>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</si>
  <si>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</si>
  <si>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</si>
  <si>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</si>
  <si>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</si>
  <si>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</si>
  <si>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</si>
  <si>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</si>
  <si>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</si>
  <si>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</si>
  <si>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</si>
  <si>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</si>
  <si>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</si>
  <si>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</si>
  <si>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</si>
  <si>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</si>
  <si>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</si>
  <si>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</si>
  <si>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</si>
  <si>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</si>
  <si>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</si>
  <si>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</si>
  <si>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</si>
  <si>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</si>
  <si>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</si>
  <si>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</si>
  <si>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</si>
  <si>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</si>
  <si>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</si>
  <si>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</si>
  <si>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</si>
  <si>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</si>
  <si>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</si>
  <si>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</si>
  <si>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</si>
  <si>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</si>
  <si>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福井大学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</si>
  <si>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</si>
  <si>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</si>
  <si>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</si>
  <si>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</si>
  <si>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</si>
  <si>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</si>
  <si>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</si>
  <si>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</si>
  <si>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</si>
  <si>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</si>
  <si>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</si>
  <si>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</si>
  <si>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</si>
  <si>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</si>
  <si>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</si>
  <si>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</si>
  <si>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</si>
  <si>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</si>
  <si>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</si>
  <si>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</si>
  <si>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</si>
  <si>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</si>
  <si>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</si>
  <si>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</si>
  <si>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</si>
  <si>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</si>
  <si>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</si>
  <si>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</si>
  <si>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</si>
  <si>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香川大学</t>
  </si>
  <si>
    <t>愛媛大学</t>
  </si>
  <si>
    <t>高知大学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</si>
  <si>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</si>
  <si>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</si>
  <si>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</si>
  <si>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</si>
  <si>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</si>
  <si>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</si>
  <si>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</si>
  <si>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</si>
  <si>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</si>
  <si>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</si>
  <si>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</si>
  <si>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</si>
  <si>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</si>
  <si>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</si>
  <si>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名寄市立大学</t>
  </si>
  <si>
    <t>札幌市立大学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</si>
  <si>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</si>
  <si>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</si>
  <si>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</si>
  <si>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</si>
  <si>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</si>
  <si>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</si>
  <si>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山形県立保健医療大学</t>
  </si>
  <si>
    <t>福島県立医科大学</t>
  </si>
  <si>
    <t>会津大学</t>
  </si>
  <si>
    <t>茨城県立医療大学</t>
  </si>
  <si>
    <t>高崎経済大学</t>
  </si>
  <si>
    <t>群馬県立女子大学</t>
  </si>
  <si>
    <t>前橋工科大学</t>
  </si>
  <si>
    <t>群馬県立県民健康科学大学</t>
  </si>
  <si>
    <t>埼玉県立大学</t>
  </si>
  <si>
    <t>千葉県立保健医療大学</t>
  </si>
  <si>
    <t>首都大学東京</t>
  </si>
  <si>
    <t>産業技術大学院大学</t>
  </si>
  <si>
    <t>横浜市立大学</t>
  </si>
  <si>
    <t>神奈川県立保健福祉大学</t>
  </si>
  <si>
    <t>新潟県立看護大学</t>
  </si>
  <si>
    <t>新潟県立大学</t>
  </si>
  <si>
    <t>富山県立大学</t>
  </si>
  <si>
    <t>金沢美術工芸大学</t>
  </si>
  <si>
    <t>石川県立看護大学</t>
  </si>
  <si>
    <t>石川県立大学</t>
  </si>
  <si>
    <t>福井県立大学</t>
  </si>
  <si>
    <t>都留文科大学</t>
  </si>
  <si>
    <t>山梨県立大学</t>
  </si>
  <si>
    <t>長野県看護大学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</si>
  <si>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</si>
  <si>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</si>
  <si>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</si>
  <si>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</si>
  <si>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</si>
  <si>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</si>
  <si>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</si>
  <si>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</si>
  <si>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</si>
  <si>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</si>
  <si>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</si>
  <si>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</si>
  <si>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</si>
  <si>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大阪市立大学</t>
  </si>
  <si>
    <t>大阪府立大学</t>
  </si>
  <si>
    <t>神戸市外国語大学</t>
  </si>
  <si>
    <t>神戸市看護大学</t>
  </si>
  <si>
    <t>兵庫県立大学</t>
  </si>
  <si>
    <t>奈良県立医科大学</t>
  </si>
  <si>
    <t>奈良県立大学</t>
  </si>
  <si>
    <t>和歌山県立医科大学</t>
  </si>
  <si>
    <t>島根県立大学</t>
  </si>
  <si>
    <t>岡山県立大学</t>
  </si>
  <si>
    <t>新見公立大学</t>
  </si>
  <si>
    <t>広島市立大学</t>
  </si>
  <si>
    <t>県立広島大学</t>
  </si>
  <si>
    <t>福山市立大学</t>
  </si>
  <si>
    <t>下関市立大学</t>
  </si>
  <si>
    <t>山口県立大学</t>
  </si>
  <si>
    <t>香川県立保健医療大学</t>
  </si>
  <si>
    <t>愛媛県立医療技術大学</t>
  </si>
  <si>
    <t>高知県立大学</t>
  </si>
  <si>
    <t>高知工科大学</t>
  </si>
  <si>
    <t>北九州市立大学</t>
  </si>
  <si>
    <t>九州歯科大学</t>
  </si>
  <si>
    <t>福岡女子大学</t>
  </si>
  <si>
    <t>福岡県立大学</t>
  </si>
  <si>
    <t>長崎県立大学</t>
  </si>
  <si>
    <t>熊本県立大学</t>
  </si>
  <si>
    <t>大分県立看護科学大学</t>
  </si>
  <si>
    <t>宮崎公立大学</t>
  </si>
  <si>
    <t>宮崎県立看護大学</t>
  </si>
  <si>
    <t>沖縄県立芸術大学</t>
  </si>
  <si>
    <t>沖縄県立看護大学</t>
  </si>
  <si>
    <t>名桜大学</t>
  </si>
  <si>
    <t>旭川大学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</si>
  <si>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</si>
  <si>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</si>
  <si>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</si>
  <si>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</si>
  <si>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</si>
  <si>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</si>
  <si>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</si>
  <si>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</si>
  <si>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</si>
  <si>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北海道情報大学</t>
  </si>
  <si>
    <t>札幌国際大学</t>
  </si>
  <si>
    <t>北翔大学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</si>
  <si>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</si>
  <si>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</si>
  <si>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</si>
  <si>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</si>
  <si>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</si>
  <si>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星槎大学</t>
  </si>
  <si>
    <t>札幌大谷大学</t>
  </si>
  <si>
    <t>青森大学</t>
  </si>
  <si>
    <t>東北女子大学</t>
  </si>
  <si>
    <t>八戸工業大学</t>
  </si>
  <si>
    <t>弘前学院大学</t>
  </si>
  <si>
    <t>青森中央学院大学</t>
  </si>
  <si>
    <t>弘前医療福祉大学</t>
  </si>
  <si>
    <t>岩手医科大学</t>
  </si>
  <si>
    <t>富士大学</t>
  </si>
  <si>
    <t>盛岡大学</t>
  </si>
  <si>
    <t>仙台大学</t>
  </si>
  <si>
    <t>東北学院大学</t>
  </si>
  <si>
    <t>東北工業大学</t>
  </si>
  <si>
    <t>東北福祉大学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</si>
  <si>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</si>
  <si>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</si>
  <si>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</si>
  <si>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</si>
  <si>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</si>
  <si>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</si>
  <si>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</si>
  <si>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秋田看護福祉大学</t>
  </si>
  <si>
    <t>日本赤十字秋田看護大学</t>
  </si>
  <si>
    <t>東北芸術工科大学</t>
  </si>
  <si>
    <t>東北公益文科大学</t>
  </si>
  <si>
    <t>東北文教大学</t>
  </si>
  <si>
    <t>郡山女子大学</t>
  </si>
  <si>
    <t>奥羽大学</t>
  </si>
  <si>
    <t>東日本国際大学</t>
  </si>
  <si>
    <t>福島学院大学</t>
  </si>
  <si>
    <t>茨城キリスト教大学</t>
  </si>
  <si>
    <t>流通経済大学</t>
  </si>
  <si>
    <t>常磐大学</t>
  </si>
  <si>
    <t>つくば国際大学</t>
  </si>
  <si>
    <t>筑波学院大学</t>
  </si>
  <si>
    <t>自治医科大学</t>
  </si>
  <si>
    <t>獨協医科大学</t>
  </si>
  <si>
    <t>白鴎大学</t>
  </si>
  <si>
    <t>作新学院大学</t>
  </si>
  <si>
    <t>国際医療福祉大学</t>
  </si>
  <si>
    <t>宇都宮共和大学</t>
  </si>
  <si>
    <t>文星芸術大学</t>
  </si>
  <si>
    <t>上武大学</t>
  </si>
  <si>
    <t>関東学園大学</t>
  </si>
  <si>
    <t>共愛学園前橋国際大学</t>
  </si>
  <si>
    <t>東京福祉大学</t>
  </si>
  <si>
    <t>高崎健康福祉大学</t>
  </si>
  <si>
    <t>高崎商科大学</t>
  </si>
  <si>
    <t>群馬医療福祉大学</t>
  </si>
  <si>
    <t>群馬パース大学</t>
  </si>
  <si>
    <t>桐生大学</t>
  </si>
  <si>
    <t>跡見学園女子大学</t>
  </si>
  <si>
    <t>東京国際大学</t>
  </si>
  <si>
    <t>城西大学</t>
  </si>
  <si>
    <t>明海大学</t>
  </si>
  <si>
    <t>東邦音楽大学</t>
  </si>
  <si>
    <t>獨協大学</t>
  </si>
  <si>
    <t>日本工業大学</t>
  </si>
  <si>
    <t>文教大学</t>
  </si>
  <si>
    <t>埼玉医科大学</t>
  </si>
  <si>
    <t>埼玉工業大学</t>
  </si>
  <si>
    <t>駿河台大学</t>
  </si>
  <si>
    <t>聖学院大学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</si>
  <si>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</si>
  <si>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</si>
  <si>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</si>
  <si>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</si>
  <si>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</si>
  <si>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</si>
  <si>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</si>
  <si>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共栄大学</t>
  </si>
  <si>
    <t>埼玉学園大学</t>
  </si>
  <si>
    <t>ものつくり大学</t>
  </si>
  <si>
    <t>浦和大学</t>
  </si>
  <si>
    <t>日本薬科大学</t>
  </si>
  <si>
    <t>武蔵野学院大学</t>
  </si>
  <si>
    <t>日本医療科学大学</t>
  </si>
  <si>
    <t>日本保健医療大学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</si>
  <si>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</si>
  <si>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</si>
  <si>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</si>
  <si>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</si>
  <si>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</si>
  <si>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</si>
  <si>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</si>
  <si>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</si>
  <si>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</si>
  <si>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</si>
  <si>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</si>
  <si>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</si>
  <si>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</si>
  <si>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</si>
  <si>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</si>
  <si>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</si>
  <si>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</si>
  <si>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</si>
  <si>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城西国際大学</t>
  </si>
  <si>
    <t>東洋学園大学</t>
  </si>
  <si>
    <t>東京成徳大学</t>
  </si>
  <si>
    <t>清和大学</t>
  </si>
  <si>
    <t>愛国学園大学</t>
  </si>
  <si>
    <t>千葉科学大学</t>
  </si>
  <si>
    <t>了徳寺大学</t>
  </si>
  <si>
    <t>植草学園大学</t>
  </si>
  <si>
    <t>三育学院大学</t>
  </si>
  <si>
    <t>亀田医療大学</t>
  </si>
  <si>
    <t>青山学院大学</t>
  </si>
  <si>
    <t>亜細亜大学</t>
  </si>
  <si>
    <t>上野学園大学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</si>
  <si>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</si>
  <si>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</si>
  <si>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</si>
  <si>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</si>
  <si>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</si>
  <si>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</si>
  <si>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</si>
  <si>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</si>
  <si>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</si>
  <si>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</si>
  <si>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</si>
  <si>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</si>
  <si>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</si>
  <si>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</si>
  <si>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</si>
  <si>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</si>
  <si>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</si>
  <si>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</si>
  <si>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</si>
  <si>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</si>
  <si>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</si>
  <si>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</si>
  <si>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白百合女子大学</t>
  </si>
  <si>
    <t>杉野服飾大学</t>
  </si>
  <si>
    <t>成蹊大学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</si>
  <si>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</si>
  <si>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</si>
  <si>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</si>
  <si>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</si>
  <si>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</si>
  <si>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</si>
  <si>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</si>
  <si>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</si>
  <si>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</si>
  <si>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</si>
  <si>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</si>
  <si>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</si>
  <si>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</si>
  <si>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</si>
  <si>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</si>
  <si>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</si>
  <si>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</si>
  <si>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東京家政学院大学</t>
  </si>
  <si>
    <t>東京経済大学</t>
  </si>
  <si>
    <t>東京歯科大学</t>
  </si>
  <si>
    <t>東京慈恵会医科大学</t>
  </si>
  <si>
    <t>東京女子大学</t>
  </si>
  <si>
    <t>東京女子医科大学</t>
  </si>
  <si>
    <t>東京女子体育大学</t>
  </si>
  <si>
    <t>東京神学大学</t>
  </si>
  <si>
    <t>東京造形大学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</si>
  <si>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</si>
  <si>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</si>
  <si>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</si>
  <si>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</si>
  <si>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</si>
  <si>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</si>
  <si>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</si>
  <si>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二松學舍大學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</si>
  <si>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</si>
  <si>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</si>
  <si>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</si>
  <si>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</si>
  <si>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</si>
  <si>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</si>
  <si>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</si>
  <si>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日本体育大学</t>
  </si>
  <si>
    <t>ルーテル学院大学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</si>
  <si>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</si>
  <si>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</si>
  <si>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</si>
  <si>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</si>
  <si>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</si>
  <si>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</si>
  <si>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</si>
  <si>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</si>
  <si>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</si>
  <si>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</si>
  <si>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</si>
  <si>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</si>
  <si>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立教大学</t>
  </si>
  <si>
    <t>立正大学</t>
  </si>
  <si>
    <t>和光大学</t>
  </si>
  <si>
    <t>早稲田大学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</si>
  <si>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</si>
  <si>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</si>
  <si>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</si>
  <si>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</si>
  <si>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</si>
  <si>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</si>
  <si>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駒沢女子大学</t>
  </si>
  <si>
    <t>国際仏教学大学院大学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</si>
  <si>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</si>
  <si>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</si>
  <si>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</si>
  <si>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</si>
  <si>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</si>
  <si>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</si>
  <si>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</si>
  <si>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</si>
  <si>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</si>
  <si>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洗足学園音楽大学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</si>
  <si>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</si>
  <si>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</si>
  <si>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</si>
  <si>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</si>
  <si>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</si>
  <si>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</si>
  <si>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</si>
  <si>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</si>
  <si>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東洋英和女学院大学</t>
  </si>
  <si>
    <t>松蔭大学</t>
  </si>
  <si>
    <t>田園調布学園大学</t>
  </si>
  <si>
    <t>情報セキュリティ大学院大学</t>
  </si>
  <si>
    <t>八洲学園大学</t>
  </si>
  <si>
    <t>横浜薬科大学</t>
  </si>
  <si>
    <t>ＳＢＩ大学院大学</t>
  </si>
  <si>
    <t>横浜美術大学</t>
  </si>
  <si>
    <t>日本映画大学</t>
  </si>
  <si>
    <t>嘉悦大学</t>
  </si>
  <si>
    <t>東京富士大学</t>
  </si>
  <si>
    <t>デジタルハリウッド大学</t>
  </si>
  <si>
    <t>ビジネス・ブレークスルー大学</t>
  </si>
  <si>
    <t>白梅学園大学</t>
  </si>
  <si>
    <t>東京医療保健大学</t>
  </si>
  <si>
    <t>東京聖栄大学</t>
  </si>
  <si>
    <t>大原大学院大学</t>
  </si>
  <si>
    <t>グロービス経営大学院大学</t>
  </si>
  <si>
    <t>文化ファッション大学院大学</t>
  </si>
  <si>
    <t>東京未来大学</t>
  </si>
  <si>
    <t>サイバー大学</t>
  </si>
  <si>
    <t>ハリウッド大学院大学</t>
  </si>
  <si>
    <t>こども教育宝仙大学</t>
  </si>
  <si>
    <t>東京有明医療大学</t>
  </si>
  <si>
    <t>東京医療学院大学</t>
  </si>
  <si>
    <t>新潟薬科大学</t>
  </si>
  <si>
    <t>国際大学</t>
  </si>
  <si>
    <t>新潟産業大学</t>
  </si>
  <si>
    <t>敬和学園大学</t>
  </si>
  <si>
    <t>長岡造形大学</t>
  </si>
  <si>
    <t>新潟経営大学</t>
  </si>
  <si>
    <t>新潟国際情報大学</t>
  </si>
  <si>
    <t>新潟工科大学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</si>
  <si>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</si>
  <si>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</si>
  <si>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</si>
  <si>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</si>
  <si>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</si>
  <si>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高岡法科大学</t>
  </si>
  <si>
    <t>富山国際大学</t>
  </si>
  <si>
    <t>桐朋学園大学院大学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</si>
  <si>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</si>
  <si>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</si>
  <si>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</si>
  <si>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</si>
  <si>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</si>
  <si>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</si>
  <si>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</si>
  <si>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</si>
  <si>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</si>
  <si>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</si>
  <si>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帝京科学大学</t>
  </si>
  <si>
    <t>身延山大学</t>
  </si>
  <si>
    <t>山梨英和大学</t>
  </si>
  <si>
    <t>健康科学大学</t>
  </si>
  <si>
    <t>長野大学</t>
  </si>
  <si>
    <t>松本歯科大学</t>
  </si>
  <si>
    <t>松本大学</t>
  </si>
  <si>
    <t>清泉女学院大学</t>
  </si>
  <si>
    <t>佐久大学</t>
  </si>
  <si>
    <t>岐阜女子大学</t>
  </si>
  <si>
    <t>朝日大学</t>
  </si>
  <si>
    <t>岐阜聖徳学園大学</t>
  </si>
  <si>
    <t>東海学院大学</t>
  </si>
  <si>
    <t>中京学院大学</t>
  </si>
  <si>
    <t>中部学院大学</t>
  </si>
  <si>
    <t>岐阜医療科学大学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</si>
  <si>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</si>
  <si>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</si>
  <si>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</si>
  <si>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</si>
  <si>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</si>
  <si>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</si>
  <si>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</si>
  <si>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</si>
  <si>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愛知学院大学</t>
  </si>
  <si>
    <t>愛知工業大学</t>
  </si>
  <si>
    <t>愛知学泉大学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</si>
  <si>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</si>
  <si>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</si>
  <si>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</si>
  <si>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</si>
  <si>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</si>
  <si>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</si>
  <si>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</si>
  <si>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</si>
  <si>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名古屋芸術大学</t>
  </si>
  <si>
    <t>名古屋商科大学</t>
  </si>
  <si>
    <t>名古屋女子大学</t>
  </si>
  <si>
    <t>南山大学</t>
  </si>
  <si>
    <t>日本福祉大学</t>
  </si>
  <si>
    <t>名城大学</t>
  </si>
  <si>
    <t>愛知医科大学</t>
  </si>
  <si>
    <t>愛知淑徳大学</t>
  </si>
  <si>
    <t>名古屋音楽大学</t>
  </si>
  <si>
    <t>名古屋経済大学</t>
  </si>
  <si>
    <t>豊田工業大学</t>
  </si>
  <si>
    <t>名古屋外国語大学</t>
  </si>
  <si>
    <t>名古屋造形大学</t>
  </si>
  <si>
    <t>愛知産業大学</t>
  </si>
  <si>
    <t>愛知みずほ大学</t>
  </si>
  <si>
    <t>東海学園大学</t>
  </si>
  <si>
    <t>豊橋創造大学</t>
  </si>
  <si>
    <t>愛知文教大学</t>
  </si>
  <si>
    <t>桜花学園大学</t>
  </si>
  <si>
    <t>名古屋文理大学</t>
  </si>
  <si>
    <t>愛知工科大学</t>
  </si>
  <si>
    <t>名古屋産業大学</t>
  </si>
  <si>
    <t>人間環境大学</t>
  </si>
  <si>
    <t>愛知東邦大学</t>
  </si>
  <si>
    <t>星城大学</t>
  </si>
  <si>
    <t>名古屋学芸大学</t>
  </si>
  <si>
    <t>日本赤十字豊田看護大学</t>
  </si>
  <si>
    <t>修文大学</t>
  </si>
  <si>
    <t>皇學館大学</t>
  </si>
  <si>
    <t>四日市大学</t>
  </si>
  <si>
    <t>鈴鹿医療科学大学</t>
  </si>
  <si>
    <t>四日市看護医療大学</t>
  </si>
  <si>
    <t>成安造形大学</t>
  </si>
  <si>
    <t>平安女学院大学</t>
  </si>
  <si>
    <t>聖泉大学</t>
  </si>
  <si>
    <t>長浜バイオ大学</t>
  </si>
  <si>
    <t>びわこ成蹊スポーツ大学</t>
  </si>
  <si>
    <t>びわこ学院大学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</si>
  <si>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</si>
  <si>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</si>
  <si>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</si>
  <si>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</si>
  <si>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</si>
  <si>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</si>
  <si>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</si>
  <si>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</si>
  <si>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</si>
  <si>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</si>
  <si>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</si>
  <si>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</si>
  <si>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</si>
  <si>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</si>
  <si>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</si>
  <si>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</si>
  <si>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</si>
  <si>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京都造形芸術大学</t>
  </si>
  <si>
    <t>京都文教大学</t>
  </si>
  <si>
    <t>京都情報大学院大学</t>
  </si>
  <si>
    <t>京都医療科学大学</t>
  </si>
  <si>
    <t>京都華頂大学</t>
  </si>
  <si>
    <t>大阪医科大学</t>
  </si>
  <si>
    <t>大阪音楽大学</t>
  </si>
  <si>
    <t>大阪学院大学</t>
  </si>
  <si>
    <t>大阪経済大学</t>
  </si>
  <si>
    <t>大阪芸術大学</t>
  </si>
  <si>
    <t>大阪工業大学</t>
  </si>
  <si>
    <t>大阪産業大学</t>
  </si>
  <si>
    <t>大阪歯科大学</t>
  </si>
  <si>
    <t>大阪樟蔭女子大学</t>
  </si>
  <si>
    <t>大阪商業大学</t>
  </si>
  <si>
    <t>大阪体育大学</t>
  </si>
  <si>
    <t>大阪電気通信大学</t>
  </si>
  <si>
    <t>大阪薬科大学</t>
  </si>
  <si>
    <t>大阪大谷大学</t>
  </si>
  <si>
    <t>追手門学院大学</t>
  </si>
  <si>
    <t>関西大学</t>
  </si>
  <si>
    <t>関西医科大学</t>
  </si>
  <si>
    <t>関西外国語大学</t>
  </si>
  <si>
    <t>四天王寺大学</t>
  </si>
  <si>
    <t>相愛大学</t>
  </si>
  <si>
    <t>帝塚山学院大学</t>
  </si>
  <si>
    <t>梅花女子大学</t>
  </si>
  <si>
    <t>阪南大学</t>
  </si>
  <si>
    <t>桃山学院大学</t>
  </si>
  <si>
    <t>大阪経済法科大学</t>
  </si>
  <si>
    <t>摂南大学</t>
  </si>
  <si>
    <t>大阪国際大学</t>
  </si>
  <si>
    <t>関西福祉科学大学</t>
  </si>
  <si>
    <t>太成学院大学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</si>
  <si>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</si>
  <si>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</si>
  <si>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</si>
  <si>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</si>
  <si>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</si>
  <si>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</si>
  <si>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</si>
  <si>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</si>
  <si>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</si>
  <si>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大阪女学院大学</t>
  </si>
  <si>
    <t>大阪青山大学</t>
  </si>
  <si>
    <t>四條畷学園大学</t>
  </si>
  <si>
    <t>大阪総合保育大学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</si>
  <si>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</si>
  <si>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</si>
  <si>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</si>
  <si>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</si>
  <si>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</si>
  <si>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芦屋大学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</si>
  <si>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</si>
  <si>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</si>
  <si>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</si>
  <si>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</si>
  <si>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</si>
  <si>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</si>
  <si>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</si>
  <si>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</si>
  <si>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</si>
  <si>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</si>
  <si>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</si>
  <si>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</si>
  <si>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</si>
  <si>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</si>
  <si>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神戸国際大学</t>
  </si>
  <si>
    <t>兵庫医科大学</t>
  </si>
  <si>
    <t>宝塚大学</t>
  </si>
  <si>
    <t>姫路獨協大学</t>
  </si>
  <si>
    <t>流通科学大学</t>
  </si>
  <si>
    <t>神戸芸術工科大学</t>
  </si>
  <si>
    <t>兵庫大学</t>
  </si>
  <si>
    <t>関西福祉大学</t>
  </si>
  <si>
    <t>関西国際大学</t>
  </si>
  <si>
    <t>神戸山手大学</t>
  </si>
  <si>
    <t>神戸情報大学院大学</t>
  </si>
  <si>
    <t>関西看護医療大学</t>
  </si>
  <si>
    <t>兵庫医療大学</t>
  </si>
  <si>
    <t>神戸常盤大学</t>
  </si>
  <si>
    <t>宝塚医療大学</t>
  </si>
  <si>
    <t>帝塚山大学</t>
  </si>
  <si>
    <t>天理大学</t>
  </si>
  <si>
    <t>奈良大学</t>
  </si>
  <si>
    <t>畿央大学</t>
  </si>
  <si>
    <t>天理医療大学</t>
  </si>
  <si>
    <t>高野山大学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</si>
  <si>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</si>
  <si>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</si>
  <si>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</si>
  <si>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</si>
  <si>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</si>
  <si>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美作大学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</si>
  <si>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</si>
  <si>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</si>
  <si>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</si>
  <si>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</si>
  <si>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</si>
  <si>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</si>
  <si>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</si>
  <si>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</si>
  <si>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エリザベト音楽大学</t>
  </si>
  <si>
    <t>広島経済大学</t>
  </si>
  <si>
    <t>広島工業大学</t>
  </si>
  <si>
    <t>広島修道大学</t>
  </si>
  <si>
    <t>広島女学院大学</t>
  </si>
  <si>
    <t>広島国際学院大学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</si>
  <si>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</si>
  <si>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</si>
  <si>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</si>
  <si>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</si>
  <si>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</si>
  <si>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</si>
  <si>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</si>
  <si>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</si>
  <si>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梅光学院大学</t>
  </si>
  <si>
    <t>徳山大学</t>
  </si>
  <si>
    <t>東亜大学</t>
  </si>
  <si>
    <t>宇部フロンティア大学</t>
  </si>
  <si>
    <t>山口学芸大学</t>
  </si>
  <si>
    <t>四国大学</t>
  </si>
  <si>
    <t>徳島文理大学</t>
  </si>
  <si>
    <t>四国学院大学</t>
  </si>
  <si>
    <t>高松大学</t>
  </si>
  <si>
    <t>松山大学</t>
  </si>
  <si>
    <t>聖カタリナ大学</t>
  </si>
  <si>
    <t>松山東雲女子大学</t>
  </si>
  <si>
    <t>九州共立大学</t>
  </si>
  <si>
    <t>九州産業大学</t>
  </si>
  <si>
    <t>九州女子大学</t>
  </si>
  <si>
    <t>久留米大学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</si>
  <si>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</si>
  <si>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</si>
  <si>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</si>
  <si>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</si>
  <si>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</si>
  <si>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</si>
  <si>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</si>
  <si>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</si>
  <si>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</si>
  <si>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</si>
  <si>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</si>
  <si>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</si>
  <si>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</si>
  <si>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</si>
  <si>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</si>
  <si>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九州栄養福祉大学</t>
  </si>
  <si>
    <t>日本赤十字九州国際看護大学</t>
  </si>
  <si>
    <t>聖マリア学院大学</t>
  </si>
  <si>
    <t>福岡女学院看護大学</t>
  </si>
  <si>
    <t>保健医療経営大学</t>
  </si>
  <si>
    <t>純真学園大学</t>
  </si>
  <si>
    <t>西九州大学</t>
  </si>
  <si>
    <t>長崎総合科学大学</t>
  </si>
  <si>
    <t>長崎純心大学</t>
  </si>
  <si>
    <t>長崎国際大学</t>
  </si>
  <si>
    <t>長崎外国語大学</t>
  </si>
  <si>
    <t>長崎ウエスレヤン大学</t>
  </si>
  <si>
    <t>崇城大学</t>
  </si>
  <si>
    <t>熊本学園大学</t>
  </si>
  <si>
    <t>尚絅大学</t>
  </si>
  <si>
    <t>活水女子大学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</si>
  <si>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</si>
  <si>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</si>
  <si>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</si>
  <si>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</si>
  <si>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</si>
  <si>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</si>
  <si>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</si>
  <si>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</si>
  <si>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</si>
  <si>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宮崎国際大学</t>
  </si>
  <si>
    <t>九州保健福祉大学</t>
  </si>
  <si>
    <t>鹿児島国際大学</t>
  </si>
  <si>
    <t>第一工業大学</t>
  </si>
  <si>
    <t>志學館大学</t>
  </si>
  <si>
    <t>鹿児島純心女子大学</t>
  </si>
  <si>
    <t>沖縄国際大学</t>
  </si>
  <si>
    <t>沖縄大学</t>
  </si>
  <si>
    <t>沖縄科学技術大学院大学</t>
  </si>
  <si>
    <t>機関名</t>
    <rPh sb="0" eb="2">
      <t>キカン</t>
    </rPh>
    <rPh sb="2" eb="3">
      <t>メイ</t>
    </rPh>
    <phoneticPr fontId="2"/>
  </si>
  <si>
    <t>番号</t>
    <rPh sb="0" eb="2">
      <t>バンゴウ</t>
    </rPh>
    <phoneticPr fontId="2"/>
  </si>
  <si>
    <t>帯広大谷短期大学</t>
  </si>
  <si>
    <t>釧路短期大学</t>
  </si>
  <si>
    <t>光塩学園女子短期大学</t>
  </si>
  <si>
    <t>札幌大谷大学短期大学部</t>
  </si>
  <si>
    <t>札幌国際大学短期大学部</t>
  </si>
  <si>
    <t>専修大学北海道短期大学</t>
  </si>
  <si>
    <t>函館大谷短期大学</t>
  </si>
  <si>
    <t>函館短期大学</t>
  </si>
  <si>
    <t>北星学園大学短期大学部</t>
  </si>
  <si>
    <t>北翔大学短期大学部</t>
  </si>
  <si>
    <t>拓殖大学北海道短期大学</t>
  </si>
  <si>
    <t>北海道武蔵女子短期大学</t>
  </si>
  <si>
    <t>旭川大学短期大学部</t>
  </si>
  <si>
    <t>札幌大学女子短期大学部</t>
  </si>
  <si>
    <t>國學院大學北海道短期大学部</t>
  </si>
  <si>
    <t>青森明の星短期大学</t>
  </si>
  <si>
    <t>青森中央短期大学</t>
  </si>
  <si>
    <t>東北女子短期大学</t>
  </si>
  <si>
    <t>弘前医療福祉大学短期大学部</t>
  </si>
  <si>
    <t>岩手県立大学盛岡短期大学部</t>
  </si>
  <si>
    <t>修紅短期大学</t>
  </si>
  <si>
    <t>盛岡大学短期大学部</t>
  </si>
  <si>
    <t>岩手県立大学宮古短期大学部</t>
  </si>
  <si>
    <t>岩手看護短期大学</t>
  </si>
  <si>
    <t>宮城誠真短期大学</t>
  </si>
  <si>
    <t>聖和学園短期大学</t>
  </si>
  <si>
    <t>東北生活文化大学短期大学部</t>
  </si>
  <si>
    <t>仙台青葉学院短期大学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</si>
  <si>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</si>
  <si>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</si>
  <si>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</si>
  <si>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</si>
  <si>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</si>
  <si>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東北文教大学短期大学部</t>
  </si>
  <si>
    <t>羽陽学園短期大学</t>
  </si>
  <si>
    <t>会津大学短期大学部</t>
  </si>
  <si>
    <t>桜の聖母短期大学</t>
  </si>
  <si>
    <t>いわき短期大学</t>
  </si>
  <si>
    <t>福島学院大学短期大学部</t>
  </si>
  <si>
    <t>郡山女子大学短期大学部</t>
  </si>
  <si>
    <t>茨城女子短期大学</t>
  </si>
  <si>
    <t>つくば国際短期大学</t>
  </si>
  <si>
    <t>常磐短期大学</t>
  </si>
  <si>
    <t>宇都宮短期大学</t>
  </si>
  <si>
    <t>國學院大學栃木短期大学</t>
  </si>
  <si>
    <t>作新学院大学女子短期大学部</t>
  </si>
  <si>
    <t>足利短期大学</t>
  </si>
  <si>
    <t>宇都宮文星短期大学</t>
  </si>
  <si>
    <t>関東短期大学</t>
  </si>
  <si>
    <t>桐生大学短期大学部</t>
  </si>
  <si>
    <t>明和学園短期大学</t>
  </si>
  <si>
    <t>育英短期大学</t>
  </si>
  <si>
    <t>新島学園短期大学</t>
  </si>
  <si>
    <t>高崎商科大学短期大学部</t>
  </si>
  <si>
    <t>群馬医療福祉大学短期大学部</t>
  </si>
  <si>
    <t>東京福祉大学短期大学部</t>
  </si>
  <si>
    <t>秋草学園短期大学</t>
  </si>
  <si>
    <t>武蔵野短期大学</t>
  </si>
  <si>
    <t>埼玉純真短期大学</t>
  </si>
  <si>
    <t>城西短期大学</t>
  </si>
  <si>
    <t>国際学院埼玉短期大学</t>
  </si>
  <si>
    <t>浦和大学短期大学部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</si>
  <si>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</si>
  <si>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</si>
  <si>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</si>
  <si>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</si>
  <si>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</si>
  <si>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</si>
  <si>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昭和学院短期大学</t>
  </si>
  <si>
    <t>聖徳大学短期大学部</t>
  </si>
  <si>
    <t>清和大学短期大学部</t>
  </si>
  <si>
    <t>千葉敬愛短期大学</t>
  </si>
  <si>
    <t>千葉経済大学短期大学部</t>
  </si>
  <si>
    <t>千葉明徳短期大学</t>
  </si>
  <si>
    <t>帝京平成看護短期大学</t>
  </si>
  <si>
    <t>東京経営短期大学</t>
  </si>
  <si>
    <t>植草学園短期大学</t>
  </si>
  <si>
    <t>愛国学園短期大学</t>
  </si>
  <si>
    <t>青山学院女子短期大学</t>
  </si>
  <si>
    <t>和泉短期大学</t>
  </si>
  <si>
    <t>上野学園大学短期大学部</t>
  </si>
  <si>
    <t>国際短期大学</t>
  </si>
  <si>
    <t>駒沢女子短期大学</t>
  </si>
  <si>
    <t>自由が丘産能短期大学</t>
  </si>
  <si>
    <t>女子栄養大学短期大学部</t>
  </si>
  <si>
    <t>女子美術大学短期大学部</t>
  </si>
  <si>
    <t>白梅学園短期大学</t>
  </si>
  <si>
    <t>星美学園短期大学</t>
  </si>
  <si>
    <t>鶴川女子短期大学</t>
  </si>
  <si>
    <t>帝京大学短期大学</t>
  </si>
  <si>
    <t>帝京短期大学</t>
  </si>
  <si>
    <t>戸板女子短期大学</t>
  </si>
  <si>
    <t>東京交通短期大学</t>
  </si>
  <si>
    <t>東京女子体育短期大学</t>
  </si>
  <si>
    <t>東京成徳短期大学</t>
  </si>
  <si>
    <t>新渡戸文化短期大学</t>
  </si>
  <si>
    <t>東京立正短期大学</t>
  </si>
  <si>
    <t>東邦音楽短期大学</t>
  </si>
  <si>
    <t>東京富士大学短期大学部</t>
  </si>
  <si>
    <t>目白大学短期大学部</t>
  </si>
  <si>
    <t>立教女学院短期大学</t>
  </si>
  <si>
    <t>共立女子短期大学</t>
  </si>
  <si>
    <t>大妻女子大学短期大学部</t>
  </si>
  <si>
    <t>杉野服飾大学短期大学部</t>
  </si>
  <si>
    <t>東海大学短期大学部</t>
  </si>
  <si>
    <t>東京家政大学短期大学部</t>
  </si>
  <si>
    <t>桐朋学園芸術短期大学</t>
  </si>
  <si>
    <t>日本大学短期大学部</t>
  </si>
  <si>
    <t>文化学園大学短期大学部</t>
  </si>
  <si>
    <t>創価女子短期大学</t>
  </si>
  <si>
    <t>山野美容芸術短期大学</t>
  </si>
  <si>
    <t>日本歯科大学東京短期大学</t>
  </si>
  <si>
    <t>有明教育芸術短期大学</t>
  </si>
  <si>
    <t>貞静学園短期大学</t>
  </si>
  <si>
    <t>昭和音楽大学短期大学部</t>
  </si>
  <si>
    <t>洗足こども短期大学</t>
  </si>
  <si>
    <t>聖セシリア女子短期大学</t>
  </si>
  <si>
    <t>横浜女子短期大学</t>
  </si>
  <si>
    <t>湘北短期大学</t>
  </si>
  <si>
    <t>東海大学医療技術短期大学</t>
  </si>
  <si>
    <t>鎌倉女子大学短期大学部</t>
  </si>
  <si>
    <t>相模女子大学短期大学部</t>
  </si>
  <si>
    <t>鶴見大学短期大学部</t>
  </si>
  <si>
    <t>川崎市立看護短期大学</t>
  </si>
  <si>
    <t>新潟中央短期大学</t>
  </si>
  <si>
    <t>新潟青陵大学短期大学部</t>
  </si>
  <si>
    <t>新潟工業短期大学</t>
  </si>
  <si>
    <t>日本歯科大学新潟短期大学</t>
  </si>
  <si>
    <t>明倫短期大学</t>
  </si>
  <si>
    <t>富山短期大学</t>
  </si>
  <si>
    <t>富山福祉短期大学</t>
  </si>
  <si>
    <t>金沢学院短期大学</t>
  </si>
  <si>
    <t>北陸学院大学短期大学部</t>
  </si>
  <si>
    <t>金城大学短期大学部</t>
  </si>
  <si>
    <t>小松短期大学</t>
  </si>
  <si>
    <t>仁愛女子短期大学</t>
  </si>
  <si>
    <t>福井医療短期大学</t>
  </si>
  <si>
    <t>大月短期大学</t>
  </si>
  <si>
    <t>山梨学院短期大学</t>
  </si>
  <si>
    <t>帝京学園短期大学</t>
  </si>
  <si>
    <t>長野県短期大学</t>
  </si>
  <si>
    <t>飯田女子短期大学</t>
  </si>
  <si>
    <t>長野女子短期大学</t>
  </si>
  <si>
    <t>上田女子短期大学</t>
  </si>
  <si>
    <t>松本大学松商短期大学部</t>
  </si>
  <si>
    <t>松本短期大学</t>
  </si>
  <si>
    <t>清泉女学院短期大学</t>
  </si>
  <si>
    <t>信州豊南短期大学</t>
  </si>
  <si>
    <t>岐阜市立女子短期大学</t>
  </si>
  <si>
    <t>大垣女子短期大学</t>
  </si>
  <si>
    <t>岐阜聖徳学園大学短期大学部</t>
  </si>
  <si>
    <t>正眼短期大学</t>
  </si>
  <si>
    <t>中部学院大学短期大学部</t>
  </si>
  <si>
    <t>東海学院大学短期大学部</t>
  </si>
  <si>
    <t>中日本自動車短期大学</t>
  </si>
  <si>
    <t>高山自動車短期大学</t>
  </si>
  <si>
    <t>平成医療短期大学</t>
  </si>
  <si>
    <t>静岡英和学院大学短期大学部</t>
  </si>
  <si>
    <t>浜松学院大学短期大学部</t>
  </si>
  <si>
    <t>静岡県立大学短期大学部</t>
  </si>
  <si>
    <t>愛知学院大学短期大学部</t>
  </si>
  <si>
    <t>愛知学泉短期大学</t>
  </si>
  <si>
    <t>修文大学短期大学部</t>
  </si>
  <si>
    <t>愛知文教女子短期大学</t>
  </si>
  <si>
    <t>岡崎女子短期大学</t>
  </si>
  <si>
    <t>名古屋文理大学短期大学部</t>
  </si>
  <si>
    <t>名古屋経営短期大学</t>
  </si>
  <si>
    <t>名古屋短期大学</t>
  </si>
  <si>
    <t>南山大学短期大学部</t>
  </si>
  <si>
    <t>愛知江南短期大学</t>
  </si>
  <si>
    <t>名古屋柳城短期大学</t>
  </si>
  <si>
    <t>名古屋文化短期大学</t>
  </si>
  <si>
    <t>愛知大学短期大学部</t>
  </si>
  <si>
    <t>至学館大学短期大学部</t>
  </si>
  <si>
    <t>名古屋女子大学短期大学部</t>
  </si>
  <si>
    <t>豊橋創造大学短期大学部</t>
  </si>
  <si>
    <t>愛知産業大学短期大学</t>
  </si>
  <si>
    <t>愛知工科大学自動車短期大学</t>
  </si>
  <si>
    <t>愛知きわみ看護短期大学</t>
  </si>
  <si>
    <t>愛知医療学院短期大学</t>
  </si>
  <si>
    <t>三重短期大学</t>
  </si>
  <si>
    <t>高田短期大学</t>
  </si>
  <si>
    <t>滋賀短期大学</t>
  </si>
  <si>
    <t>滋賀文教短期大学</t>
  </si>
  <si>
    <t>びわこ学院大学短期大学部</t>
  </si>
  <si>
    <t>池坊短期大学</t>
  </si>
  <si>
    <t>華頂短期大学</t>
  </si>
  <si>
    <t>京都文教短期大学</t>
  </si>
  <si>
    <t>京都外国語短期大学</t>
  </si>
  <si>
    <t>京都光華女子大学短期大学部</t>
  </si>
  <si>
    <t>京都西山短期大学</t>
  </si>
  <si>
    <t>平安女学院大学短期大学部</t>
  </si>
  <si>
    <t>大谷大学短期大学部</t>
  </si>
  <si>
    <t>龍谷大学短期大学部</t>
  </si>
  <si>
    <t>京都経済短期大学</t>
  </si>
  <si>
    <t>堺女子短期大学</t>
  </si>
  <si>
    <t>大阪青山短期大学</t>
  </si>
  <si>
    <t>大阪キリスト教短期大学</t>
  </si>
  <si>
    <t>大阪城南女子短期大学</t>
  </si>
  <si>
    <t>大阪女学院短期大学</t>
  </si>
  <si>
    <t>大阪夕陽丘学園短期大学</t>
  </si>
  <si>
    <t>大阪成蹊短期大学</t>
  </si>
  <si>
    <t>大阪千代田短期大学</t>
  </si>
  <si>
    <t>大手前短期大学</t>
  </si>
  <si>
    <t>関西外国語大学短期大学部</t>
  </si>
  <si>
    <t>関西女子短期大学</t>
  </si>
  <si>
    <t>四條畷学園短期大学</t>
  </si>
  <si>
    <t>四天王寺大学短期大学部</t>
  </si>
  <si>
    <t>大阪国際大学短期大学部</t>
  </si>
  <si>
    <t>常磐会短期大学</t>
  </si>
  <si>
    <t>大阪芸術大学短期大学部</t>
  </si>
  <si>
    <t>東大阪大学短期大学部</t>
  </si>
  <si>
    <t>大阪音楽大学短期大学部</t>
  </si>
  <si>
    <t>近畿大学短期大学部</t>
  </si>
  <si>
    <t>大阪健康福祉短期大学</t>
  </si>
  <si>
    <t>芦屋学園短期大学</t>
  </si>
  <si>
    <t>甲子園短期大学</t>
  </si>
  <si>
    <t>神戸女子短期大学</t>
  </si>
  <si>
    <t>神戸常盤大学短期大学部</t>
  </si>
  <si>
    <t>神戸山手短期大学</t>
  </si>
  <si>
    <t>頌栄短期大学</t>
  </si>
  <si>
    <t>聖和短期大学</t>
  </si>
  <si>
    <t>園田学園女子大学短期大学部</t>
  </si>
  <si>
    <t>産業技術短期大学</t>
  </si>
  <si>
    <t>東洋食品工業短期大学</t>
  </si>
  <si>
    <t>兵庫大学短期大学部</t>
  </si>
  <si>
    <t>湊川短期大学</t>
  </si>
  <si>
    <t>武庫川女子大学短期大学部</t>
  </si>
  <si>
    <t>姫路日ノ本短期大学</t>
  </si>
  <si>
    <t>奈良芸術短期大学</t>
  </si>
  <si>
    <t>奈良佐保短期大学</t>
  </si>
  <si>
    <t>和歌山信愛女子短期大学</t>
  </si>
  <si>
    <t>鳥取短期大学</t>
  </si>
  <si>
    <t>島根県立大学短期大学部</t>
  </si>
  <si>
    <t>就実短期大学</t>
  </si>
  <si>
    <t>岡山短期大学</t>
  </si>
  <si>
    <t>作陽音楽短期大学</t>
  </si>
  <si>
    <t>山陽学園短期大学</t>
  </si>
  <si>
    <t>吉備国際大学短期大学部</t>
  </si>
  <si>
    <t>中国短期大学</t>
  </si>
  <si>
    <t>美作大学短期大学部</t>
  </si>
  <si>
    <t>川崎医療短期大学</t>
  </si>
  <si>
    <t>倉敷市立短期大学</t>
  </si>
  <si>
    <t>新見公立短期大学</t>
  </si>
  <si>
    <t>山陽女子短期大学</t>
  </si>
  <si>
    <t>比治山大学短期大学部</t>
  </si>
  <si>
    <t>広島国際学院大学自動車短期大学部</t>
  </si>
  <si>
    <t>広島文化学園短期大学</t>
  </si>
  <si>
    <t>安田女子短期大学</t>
  </si>
  <si>
    <t>宇部フロンティア大学短期大学部</t>
  </si>
  <si>
    <t>下関短期大学</t>
  </si>
  <si>
    <t>山口芸術短期大学</t>
  </si>
  <si>
    <t>山口短期大学</t>
  </si>
  <si>
    <t>岩国短期大学</t>
  </si>
  <si>
    <t>四国大学短期大学部</t>
  </si>
  <si>
    <t>徳島文理大学短期大学部</t>
  </si>
  <si>
    <t>徳島工業短期大学</t>
  </si>
  <si>
    <t>香川短期大学</t>
  </si>
  <si>
    <t>高松短期大学</t>
  </si>
  <si>
    <t>今治明徳短期大学</t>
  </si>
  <si>
    <t>聖カタリナ大学短期大学部</t>
  </si>
  <si>
    <t>松山東雲短期大学</t>
  </si>
  <si>
    <t>松山短期大学</t>
  </si>
  <si>
    <t>高知短期大学</t>
  </si>
  <si>
    <t>高知学園短期大学</t>
  </si>
  <si>
    <t>折尾愛真短期大学</t>
  </si>
  <si>
    <t>九州大谷短期大学</t>
  </si>
  <si>
    <t>九州女子短期大学</t>
  </si>
  <si>
    <t>近畿大学九州短期大学</t>
  </si>
  <si>
    <t>香蘭女子短期大学</t>
  </si>
  <si>
    <t>純真短期大学</t>
  </si>
  <si>
    <t>精華女子短期大学</t>
  </si>
  <si>
    <t>西南女学院大学短期大学部</t>
  </si>
  <si>
    <t>筑紫女学園大学短期大学部</t>
  </si>
  <si>
    <t>中村学園大学短期大学部</t>
  </si>
  <si>
    <t>西日本短期大学</t>
  </si>
  <si>
    <t>東筑紫短期大学</t>
  </si>
  <si>
    <t>福岡工業大学短期大学部</t>
  </si>
  <si>
    <t>福岡女学院大学短期大学部</t>
  </si>
  <si>
    <t>福岡女子短期大学</t>
  </si>
  <si>
    <t>福岡こども短期大学</t>
  </si>
  <si>
    <t>福岡医療短期大学</t>
  </si>
  <si>
    <t>佐賀女子短期大学</t>
  </si>
  <si>
    <t>西九州大学短期大学部</t>
  </si>
  <si>
    <t>九州龍谷短期大学</t>
  </si>
  <si>
    <t>長崎短期大学</t>
  </si>
  <si>
    <t>長崎女子短期大学</t>
  </si>
  <si>
    <t>中九州短期大学</t>
  </si>
  <si>
    <t>尚絅大学短期大学部</t>
  </si>
  <si>
    <t>大分県立芸術文化短期大学</t>
  </si>
  <si>
    <t>大分短期大学</t>
  </si>
  <si>
    <t>東九州短期大学</t>
  </si>
  <si>
    <t>別府溝部学園短期大学</t>
  </si>
  <si>
    <t>南九州短期大学</t>
  </si>
  <si>
    <t>宮崎学園短期大学</t>
  </si>
  <si>
    <t>別府大学短期大学部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</si>
  <si>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</si>
  <si>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</si>
  <si>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</si>
  <si>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</si>
  <si>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</si>
  <si>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</si>
  <si>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1.大学名</t>
    <rPh sb="2" eb="5">
      <t>ダイガクメイ</t>
    </rPh>
    <phoneticPr fontId="2"/>
  </si>
  <si>
    <t>３．</t>
    <phoneticPr fontId="2"/>
  </si>
  <si>
    <t>５．</t>
    <phoneticPr fontId="2"/>
  </si>
  <si>
    <t>６．</t>
    <phoneticPr fontId="2"/>
  </si>
  <si>
    <t>e-mail（主）</t>
    <rPh sb="7" eb="8">
      <t>シュ</t>
    </rPh>
    <phoneticPr fontId="2"/>
  </si>
  <si>
    <t>e-mail（副）</t>
    <rPh sb="7" eb="8">
      <t>フク</t>
    </rPh>
    <phoneticPr fontId="2"/>
  </si>
  <si>
    <t>2a.機関番号（代表）</t>
    <rPh sb="3" eb="5">
      <t>キカン</t>
    </rPh>
    <rPh sb="5" eb="7">
      <t>バンゴウ</t>
    </rPh>
    <rPh sb="8" eb="10">
      <t>ダイヒョウ</t>
    </rPh>
    <phoneticPr fontId="2"/>
  </si>
  <si>
    <t>2b.機関番号（1）</t>
    <rPh sb="3" eb="5">
      <t>キカン</t>
    </rPh>
    <rPh sb="5" eb="7">
      <t>バンゴウ</t>
    </rPh>
    <phoneticPr fontId="2"/>
  </si>
  <si>
    <t>2c.機関番号（2）</t>
    <rPh sb="3" eb="5">
      <t>キカン</t>
    </rPh>
    <rPh sb="5" eb="7">
      <t>バンゴウ</t>
    </rPh>
    <phoneticPr fontId="2"/>
  </si>
  <si>
    <t>2d.機関番号（3）</t>
    <rPh sb="3" eb="5">
      <t>キカン</t>
    </rPh>
    <rPh sb="5" eb="7">
      <t>バンゴウ</t>
    </rPh>
    <phoneticPr fontId="2"/>
  </si>
  <si>
    <t>2e.機関番号（4）</t>
    <rPh sb="3" eb="5">
      <t>キカン</t>
    </rPh>
    <rPh sb="5" eb="7">
      <t>バンゴウ</t>
    </rPh>
    <phoneticPr fontId="2"/>
  </si>
  <si>
    <t>2f.機関番号（5）</t>
    <rPh sb="3" eb="5">
      <t>キカン</t>
    </rPh>
    <rPh sb="5" eb="7">
      <t>バンゴウ</t>
    </rPh>
    <phoneticPr fontId="2"/>
  </si>
  <si>
    <t>2g.機関番号（6）</t>
    <rPh sb="3" eb="5">
      <t>キカン</t>
    </rPh>
    <rPh sb="5" eb="7">
      <t>バンゴウ</t>
    </rPh>
    <phoneticPr fontId="2"/>
  </si>
  <si>
    <t>4a.申請者（学長）</t>
    <rPh sb="3" eb="6">
      <t>シンセイシャ</t>
    </rPh>
    <rPh sb="7" eb="9">
      <t>ガクチョウ</t>
    </rPh>
    <phoneticPr fontId="2"/>
  </si>
  <si>
    <t>4b.申請者（ふりがな）</t>
    <rPh sb="3" eb="6">
      <t>シンセイシャ</t>
    </rPh>
    <phoneticPr fontId="2"/>
  </si>
  <si>
    <t>5a.構想責任者</t>
    <rPh sb="3" eb="5">
      <t>コウソウ</t>
    </rPh>
    <rPh sb="5" eb="8">
      <t>セキニンシャ</t>
    </rPh>
    <phoneticPr fontId="2"/>
  </si>
  <si>
    <t>5b.構想責任者（ふりがな）</t>
    <rPh sb="3" eb="5">
      <t>コウソウ</t>
    </rPh>
    <rPh sb="5" eb="8">
      <t>セキニンシャ</t>
    </rPh>
    <phoneticPr fontId="2"/>
  </si>
  <si>
    <t>5c.構想責任者（所属・職名）</t>
    <rPh sb="3" eb="5">
      <t>コウソウ</t>
    </rPh>
    <rPh sb="5" eb="8">
      <t>セキニンシャ</t>
    </rPh>
    <rPh sb="9" eb="11">
      <t>ショゾク</t>
    </rPh>
    <rPh sb="12" eb="14">
      <t>ショクメイ</t>
    </rPh>
    <phoneticPr fontId="2"/>
  </si>
  <si>
    <t>7a.学問分野</t>
    <rPh sb="3" eb="5">
      <t>ガクモン</t>
    </rPh>
    <rPh sb="5" eb="7">
      <t>ブンヤ</t>
    </rPh>
    <phoneticPr fontId="2"/>
  </si>
  <si>
    <t>7b.実施対象（学部・大学院）</t>
    <rPh sb="3" eb="5">
      <t>ジッシ</t>
    </rPh>
    <rPh sb="5" eb="7">
      <t>タイショウ</t>
    </rPh>
    <rPh sb="8" eb="10">
      <t>ガクブ</t>
    </rPh>
    <rPh sb="11" eb="14">
      <t>ダイガクイン</t>
    </rPh>
    <phoneticPr fontId="2"/>
  </si>
  <si>
    <t>7c.取組学部・研究科等名</t>
    <rPh sb="3" eb="5">
      <t>トリクミ</t>
    </rPh>
    <rPh sb="5" eb="7">
      <t>ガクブ</t>
    </rPh>
    <rPh sb="8" eb="11">
      <t>ケンキュウカ</t>
    </rPh>
    <rPh sb="11" eb="12">
      <t>トウ</t>
    </rPh>
    <rPh sb="12" eb="13">
      <t>メイ</t>
    </rPh>
    <phoneticPr fontId="2"/>
  </si>
  <si>
    <t>8a.海外の相手大学数</t>
    <rPh sb="3" eb="5">
      <t>カイガイ</t>
    </rPh>
    <rPh sb="6" eb="8">
      <t>アイテ</t>
    </rPh>
    <rPh sb="8" eb="10">
      <t>ダイガク</t>
    </rPh>
    <rPh sb="10" eb="11">
      <t>スウ</t>
    </rPh>
    <phoneticPr fontId="2"/>
  </si>
  <si>
    <t>8b.海外の相手大学等(1)</t>
    <rPh sb="3" eb="5">
      <t>カイガイ</t>
    </rPh>
    <rPh sb="6" eb="8">
      <t>アイテ</t>
    </rPh>
    <rPh sb="8" eb="11">
      <t>ダイガクトウ</t>
    </rPh>
    <phoneticPr fontId="2"/>
  </si>
  <si>
    <t>8c.海外の相手大学等(2)</t>
    <rPh sb="3" eb="5">
      <t>カイガイ</t>
    </rPh>
    <rPh sb="6" eb="8">
      <t>アイテ</t>
    </rPh>
    <rPh sb="8" eb="11">
      <t>ダイガクトウ</t>
    </rPh>
    <phoneticPr fontId="2"/>
  </si>
  <si>
    <t>8d.海外の相手大学等(3)</t>
    <rPh sb="3" eb="5">
      <t>カイガイ</t>
    </rPh>
    <rPh sb="6" eb="8">
      <t>アイテ</t>
    </rPh>
    <rPh sb="8" eb="11">
      <t>ダイガクトウ</t>
    </rPh>
    <phoneticPr fontId="2"/>
  </si>
  <si>
    <t>8e.海外の相手大学等(4)</t>
    <rPh sb="3" eb="5">
      <t>カイガイ</t>
    </rPh>
    <rPh sb="6" eb="8">
      <t>アイテ</t>
    </rPh>
    <rPh sb="8" eb="11">
      <t>ダイガクトウ</t>
    </rPh>
    <phoneticPr fontId="2"/>
  </si>
  <si>
    <t>8f.海外の相手大学等(5)</t>
    <rPh sb="3" eb="5">
      <t>カイガイ</t>
    </rPh>
    <rPh sb="6" eb="8">
      <t>アイテ</t>
    </rPh>
    <rPh sb="8" eb="11">
      <t>ダイガクトウ</t>
    </rPh>
    <phoneticPr fontId="2"/>
  </si>
  <si>
    <t>8g.海外の相手大学等(6)</t>
    <rPh sb="3" eb="5">
      <t>カイガイ</t>
    </rPh>
    <rPh sb="6" eb="8">
      <t>アイテ</t>
    </rPh>
    <rPh sb="8" eb="11">
      <t>ダイガクトウ</t>
    </rPh>
    <phoneticPr fontId="2"/>
  </si>
  <si>
    <t>8h.海外の相手大学等(7)</t>
    <rPh sb="3" eb="5">
      <t>カイガイ</t>
    </rPh>
    <rPh sb="6" eb="8">
      <t>アイテ</t>
    </rPh>
    <rPh sb="8" eb="11">
      <t>ダイガクトウ</t>
    </rPh>
    <phoneticPr fontId="2"/>
  </si>
  <si>
    <t>8i.海外の相手大学等(8)</t>
    <rPh sb="3" eb="5">
      <t>カイガイ</t>
    </rPh>
    <rPh sb="6" eb="8">
      <t>アイテ</t>
    </rPh>
    <rPh sb="8" eb="11">
      <t>ダイガクトウ</t>
    </rPh>
    <phoneticPr fontId="2"/>
  </si>
  <si>
    <t>8j.海外の相手大学等(9)</t>
    <rPh sb="3" eb="5">
      <t>カイガイ</t>
    </rPh>
    <rPh sb="6" eb="8">
      <t>アイテ</t>
    </rPh>
    <rPh sb="8" eb="11">
      <t>ダイガクトウ</t>
    </rPh>
    <phoneticPr fontId="2"/>
  </si>
  <si>
    <t>8k.海外の相手大学等(10)</t>
    <rPh sb="3" eb="5">
      <t>カイガイ</t>
    </rPh>
    <rPh sb="6" eb="8">
      <t>アイテ</t>
    </rPh>
    <rPh sb="8" eb="11">
      <t>ダイガクトウ</t>
    </rPh>
    <phoneticPr fontId="2"/>
  </si>
  <si>
    <t>9a.代表申請大学以外の国内大学数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rPh sb="16" eb="17">
      <t>スウ</t>
    </rPh>
    <phoneticPr fontId="2"/>
  </si>
  <si>
    <t>9b.代表申請大学以外の国内大学(1)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</si>
  <si>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9c.代表申請大学以外の国内大学(2)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</si>
  <si>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9d.代表申請大学以外の国内大学(3)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</si>
  <si>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9e.代表申請大学以外の国内大学(4)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</si>
  <si>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9f.代表申請大学以外の国内大学(5)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</si>
  <si>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9g.代表申請大学以外の国内大学(6)</t>
    <rPh sb="3" eb="5">
      <t>ダイヒョウ</t>
    </rPh>
    <rPh sb="5" eb="7">
      <t>シンセイ</t>
    </rPh>
    <rPh sb="7" eb="9">
      <t>ダイガク</t>
    </rPh>
    <rPh sb="9" eb="11">
      <t>イガイ</t>
    </rPh>
    <rPh sb="12" eb="14">
      <t>コクナイ</t>
    </rPh>
    <rPh sb="14" eb="16">
      <t>ダイガク</t>
    </rPh>
    <phoneticPr fontId="2"/>
  </si>
  <si>
    <t>10p.合計（補助金申請額）</t>
    <rPh sb="4" eb="6">
      <t>ゴウケイ</t>
    </rPh>
    <rPh sb="7" eb="10">
      <t>ホジョキン</t>
    </rPh>
    <rPh sb="10" eb="12">
      <t>シンセイ</t>
    </rPh>
    <rPh sb="12" eb="13">
      <t>ガク</t>
    </rPh>
    <phoneticPr fontId="2"/>
  </si>
  <si>
    <t>10q.合計（大学負担額）</t>
    <rPh sb="4" eb="6">
      <t>ゴウケイ</t>
    </rPh>
    <rPh sb="7" eb="9">
      <t>ダイガク</t>
    </rPh>
    <rPh sb="9" eb="11">
      <t>フタン</t>
    </rPh>
    <rPh sb="11" eb="12">
      <t>ガク</t>
    </rPh>
    <phoneticPr fontId="2"/>
  </si>
  <si>
    <t>10r.合計（事業規模）</t>
    <rPh sb="4" eb="6">
      <t>ゴウケイ</t>
    </rPh>
    <rPh sb="7" eb="9">
      <t>ジギョウ</t>
    </rPh>
    <rPh sb="9" eb="11">
      <t>キボ</t>
    </rPh>
    <phoneticPr fontId="2"/>
  </si>
  <si>
    <t>12f.（担当者）</t>
    <rPh sb="5" eb="8">
      <t>タントウシャ</t>
    </rPh>
    <phoneticPr fontId="2"/>
  </si>
  <si>
    <t>12g.（担当者ふりがな）</t>
    <rPh sb="5" eb="8">
      <t>タントウシャ</t>
    </rPh>
    <phoneticPr fontId="2"/>
  </si>
  <si>
    <t>12h.（担当者所属・職名）</t>
    <rPh sb="5" eb="8">
      <t>タントウシャ</t>
    </rPh>
    <rPh sb="8" eb="10">
      <t>ショゾク</t>
    </rPh>
    <rPh sb="11" eb="13">
      <t>ショクメイ</t>
    </rPh>
    <phoneticPr fontId="2"/>
  </si>
  <si>
    <t>12i.電話番号</t>
    <rPh sb="4" eb="6">
      <t>デンワ</t>
    </rPh>
    <rPh sb="6" eb="8">
      <t>バンゴウ</t>
    </rPh>
    <phoneticPr fontId="2"/>
  </si>
  <si>
    <t>12j.緊急連絡先</t>
    <rPh sb="4" eb="6">
      <t>キンキュウ</t>
    </rPh>
    <rPh sb="6" eb="9">
      <t>レンラクサキ</t>
    </rPh>
    <phoneticPr fontId="2"/>
  </si>
  <si>
    <t>12k.e-mail（主）</t>
    <rPh sb="11" eb="12">
      <t>シュ</t>
    </rPh>
    <phoneticPr fontId="2"/>
  </si>
  <si>
    <t>12l.e-mail（副）</t>
    <rPh sb="11" eb="12">
      <t>フク</t>
    </rPh>
    <phoneticPr fontId="2"/>
  </si>
  <si>
    <t>[基本情報]</t>
    <rPh sb="1" eb="3">
      <t>キホン</t>
    </rPh>
    <rPh sb="3" eb="5">
      <t>ジョウホウ</t>
    </rPh>
    <phoneticPr fontId="2"/>
  </si>
  <si>
    <t>北海道教育大学</t>
  </si>
  <si>
    <t>鳴門教育大学</t>
  </si>
  <si>
    <t>尾道市立大学</t>
  </si>
  <si>
    <t>沖縄キリスト教学院大学</t>
  </si>
  <si>
    <t xml:space="preserve"> （氏名）</t>
    <rPh sb="2" eb="4">
      <t>シメイ</t>
    </rPh>
    <phoneticPr fontId="2"/>
  </si>
  <si>
    <t xml:space="preserve"> ふりがな</t>
    <phoneticPr fontId="2"/>
  </si>
  <si>
    <t xml:space="preserve"> （大学の学長）</t>
    <rPh sb="2" eb="4">
      <t>ダイガク</t>
    </rPh>
    <rPh sb="5" eb="7">
      <t>ガクチョウ</t>
    </rPh>
    <phoneticPr fontId="2"/>
  </si>
  <si>
    <t>ふりがな</t>
    <phoneticPr fontId="2"/>
  </si>
  <si>
    <t>申請者</t>
    <rPh sb="0" eb="3">
      <t>シンセイシャ</t>
    </rPh>
    <phoneticPr fontId="2"/>
  </si>
  <si>
    <t>※原則として、当該機関事務局の担当部課とし、責任者は課長相当職、担当者は係長相当職とします。
　 e-mail（主）については、できる限り係や課などで共有できるグループメールとし、必ず（副）にも別のアドレスを記入してくださ
   い。</t>
    <rPh sb="1" eb="3">
      <t>ゲンソク</t>
    </rPh>
    <rPh sb="7" eb="9">
      <t>トウガイ</t>
    </rPh>
    <rPh sb="9" eb="11">
      <t>キカン</t>
    </rPh>
    <rPh sb="11" eb="14">
      <t>ジムキョク</t>
    </rPh>
    <rPh sb="15" eb="17">
      <t>タントウ</t>
    </rPh>
    <rPh sb="17" eb="19">
      <t>ブカ</t>
    </rPh>
    <rPh sb="22" eb="25">
      <t>セキニンシャ</t>
    </rPh>
    <rPh sb="26" eb="28">
      <t>カチョウ</t>
    </rPh>
    <rPh sb="28" eb="30">
      <t>ソウトウ</t>
    </rPh>
    <rPh sb="30" eb="31">
      <t>ショク</t>
    </rPh>
    <rPh sb="32" eb="35">
      <t>タントウシャ</t>
    </rPh>
    <rPh sb="36" eb="38">
      <t>カカリチョウ</t>
    </rPh>
    <rPh sb="38" eb="40">
      <t>ソウトウ</t>
    </rPh>
    <rPh sb="40" eb="41">
      <t>ショク</t>
    </rPh>
    <rPh sb="56" eb="57">
      <t>シュ</t>
    </rPh>
    <rPh sb="67" eb="68">
      <t>カギ</t>
    </rPh>
    <rPh sb="75" eb="77">
      <t>キョウユウ</t>
    </rPh>
    <rPh sb="90" eb="91">
      <t>カナラ</t>
    </rPh>
    <rPh sb="93" eb="94">
      <t>フク</t>
    </rPh>
    <rPh sb="97" eb="98">
      <t>ベツ</t>
    </rPh>
    <rPh sb="104" eb="106">
      <t>キニュウ</t>
    </rPh>
    <phoneticPr fontId="2"/>
  </si>
  <si>
    <t>東京藝術大学</t>
  </si>
  <si>
    <t>秋田公立美術大学</t>
  </si>
  <si>
    <t>山形県立米沢栄養大学</t>
  </si>
  <si>
    <t>敦賀市立看護大学</t>
  </si>
  <si>
    <t>北海道科学大学</t>
  </si>
  <si>
    <t>札幌保健医療大学</t>
  </si>
  <si>
    <t>日本医療大学</t>
  </si>
  <si>
    <t>日本ウェルネススポーツ大学</t>
  </si>
  <si>
    <t>聖路加国際大学</t>
  </si>
  <si>
    <t>横浜創英大学</t>
  </si>
  <si>
    <t>ＬＥＣ東京リーガルマインド大学院大学</t>
  </si>
  <si>
    <t>事業構想大学院大学</t>
  </si>
  <si>
    <t>常葉大学</t>
  </si>
  <si>
    <t>岡崎女子大学</t>
  </si>
  <si>
    <t>京都美術工芸大学</t>
  </si>
  <si>
    <t>京都看護大学</t>
  </si>
  <si>
    <t>大阪行岡医療大学</t>
  </si>
  <si>
    <t>大和大学</t>
  </si>
  <si>
    <t>神戸医療福祉大学</t>
  </si>
  <si>
    <t>奈良学園大学</t>
  </si>
  <si>
    <t>北海道科学大学短期大学部</t>
  </si>
  <si>
    <t>淑徳大学短期大学部</t>
  </si>
  <si>
    <t>神奈川歯科大学短期大学部</t>
  </si>
  <si>
    <t>上智大学短期大学部</t>
  </si>
  <si>
    <t>金沢星稜大学女子短期大学部</t>
  </si>
  <si>
    <t>佐久大学信州短期大学部</t>
  </si>
  <si>
    <t>常葉大学短期大学部</t>
  </si>
  <si>
    <t>大阪学院大学短期大学部</t>
  </si>
  <si>
    <t>藍野大学短期大学部</t>
  </si>
  <si>
    <t>環太平洋大学短期大学部</t>
  </si>
  <si>
    <t>3.主たる交流先の相手国</t>
    <rPh sb="2" eb="3">
      <t>シュ</t>
    </rPh>
    <rPh sb="5" eb="7">
      <t>コウリュウ</t>
    </rPh>
    <rPh sb="7" eb="8">
      <t>サキ</t>
    </rPh>
    <rPh sb="9" eb="12">
      <t>アイテコク</t>
    </rPh>
    <phoneticPr fontId="2"/>
  </si>
  <si>
    <t>6a.構想名（和文）</t>
    <rPh sb="3" eb="5">
      <t>コウソウ</t>
    </rPh>
    <rPh sb="5" eb="6">
      <t>メイ</t>
    </rPh>
    <rPh sb="7" eb="9">
      <t>ワブン</t>
    </rPh>
    <phoneticPr fontId="2"/>
  </si>
  <si>
    <t>6b.構想名（英文）</t>
    <rPh sb="3" eb="5">
      <t>コウソウ</t>
    </rPh>
    <rPh sb="5" eb="6">
      <t>メイ</t>
    </rPh>
    <rPh sb="7" eb="9">
      <t>エイブン</t>
    </rPh>
    <phoneticPr fontId="2"/>
  </si>
  <si>
    <t>10a.H26申請経費（補助金申請額）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</si>
  <si>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10b.H26申請経費（大学負担額）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</si>
  <si>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10c.H26申請経費（事業規模）</t>
    <rPh sb="7" eb="9">
      <t>シンセイ</t>
    </rPh>
    <rPh sb="9" eb="11">
      <t>ケイヒ</t>
    </rPh>
    <rPh sb="12" eb="14">
      <t>ジギョウ</t>
    </rPh>
    <rPh sb="14" eb="16">
      <t>キボ</t>
    </rPh>
    <phoneticPr fontId="2"/>
  </si>
  <si>
    <t>10d.H27申請経費（補助金申請額）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</si>
  <si>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10e.H27申請経費（大学負担額）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</si>
  <si>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10f.H27申請経費（事業規模）</t>
    <rPh sb="7" eb="9">
      <t>シンセイ</t>
    </rPh>
    <rPh sb="9" eb="11">
      <t>ケイヒ</t>
    </rPh>
    <rPh sb="12" eb="14">
      <t>ジギョウ</t>
    </rPh>
    <rPh sb="14" eb="16">
      <t>キボ</t>
    </rPh>
    <phoneticPr fontId="2"/>
  </si>
  <si>
    <t>10g.H28申請経費（補助金申請額）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</si>
  <si>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10h.H28申請経費（大学負担額）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</si>
  <si>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10i.H28申請経費（事業規模）</t>
    <rPh sb="7" eb="9">
      <t>シンセイ</t>
    </rPh>
    <rPh sb="9" eb="11">
      <t>ケイヒ</t>
    </rPh>
    <rPh sb="12" eb="14">
      <t>ジギョウ</t>
    </rPh>
    <rPh sb="14" eb="16">
      <t>キボ</t>
    </rPh>
    <phoneticPr fontId="2"/>
  </si>
  <si>
    <t>10j.H29申請経費（補助金申請額）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</si>
  <si>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10k.H29申請経費（大学負担額）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</si>
  <si>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10l.H29申請経費（事業規模）</t>
    <rPh sb="7" eb="9">
      <t>シンセイ</t>
    </rPh>
    <rPh sb="9" eb="11">
      <t>ケイヒ</t>
    </rPh>
    <rPh sb="12" eb="14">
      <t>ジギョウ</t>
    </rPh>
    <rPh sb="14" eb="16">
      <t>キボ</t>
    </rPh>
    <phoneticPr fontId="2"/>
  </si>
  <si>
    <t>10m.H30申請経費（補助金申請額）</t>
    <rPh sb="7" eb="9">
      <t>シンセイ</t>
    </rPh>
    <rPh sb="9" eb="11">
      <t>ケイヒ</t>
    </rPh>
    <rPh sb="12" eb="15">
      <t>ホジョキン</t>
    </rPh>
    <rPh sb="15" eb="17">
      <t>シンセイ</t>
    </rPh>
    <rPh sb="17" eb="18">
      <t>ガク</t>
    </rPh>
    <phoneticPr fontId="2"/>
  </si>
  <si>
    <t>10n.H30申請経費（大学負担額）</t>
    <rPh sb="7" eb="9">
      <t>シンセイ</t>
    </rPh>
    <rPh sb="9" eb="11">
      <t>ケイヒ</t>
    </rPh>
    <rPh sb="12" eb="14">
      <t>ダイガク</t>
    </rPh>
    <rPh sb="14" eb="16">
      <t>フタン</t>
    </rPh>
    <rPh sb="16" eb="17">
      <t>ガク</t>
    </rPh>
    <phoneticPr fontId="2"/>
  </si>
  <si>
    <t>10o.H230請経費（事業規模）</t>
    <rPh sb="8" eb="9">
      <t>ショウ</t>
    </rPh>
    <rPh sb="9" eb="11">
      <t>ケイヒ</t>
    </rPh>
    <rPh sb="12" eb="14">
      <t>ジギョウ</t>
    </rPh>
    <rPh sb="14" eb="16">
      <t>キボ</t>
    </rPh>
    <phoneticPr fontId="2"/>
  </si>
  <si>
    <t>11a.本事業事務総括者部課の連絡先（部課名）</t>
    <rPh sb="4" eb="5">
      <t>ホン</t>
    </rPh>
    <rPh sb="5" eb="7">
      <t>ジギョウ</t>
    </rPh>
    <rPh sb="7" eb="9">
      <t>ジム</t>
    </rPh>
    <rPh sb="9" eb="11">
      <t>ソウカツ</t>
    </rPh>
    <rPh sb="11" eb="12">
      <t>シャ</t>
    </rPh>
    <rPh sb="12" eb="13">
      <t>ブ</t>
    </rPh>
    <rPh sb="13" eb="14">
      <t>カ</t>
    </rPh>
    <rPh sb="15" eb="18">
      <t>レンラクサキ</t>
    </rPh>
    <rPh sb="19" eb="22">
      <t>ブカメイ</t>
    </rPh>
    <phoneticPr fontId="2"/>
  </si>
  <si>
    <t>11b.（所在地）</t>
    <rPh sb="5" eb="8">
      <t>ショザイチ</t>
    </rPh>
    <phoneticPr fontId="2"/>
  </si>
  <si>
    <t>11c.（責任者）</t>
    <rPh sb="5" eb="8">
      <t>セキニンシャ</t>
    </rPh>
    <phoneticPr fontId="2"/>
  </si>
  <si>
    <t>11d.（責任者ふりがな）</t>
    <rPh sb="5" eb="8">
      <t>セキニンシャ</t>
    </rPh>
    <phoneticPr fontId="2"/>
  </si>
  <si>
    <t>11e.（責任者所属・職名）</t>
    <rPh sb="5" eb="8">
      <t>セキニンシャ</t>
    </rPh>
    <rPh sb="8" eb="10">
      <t>ショゾク</t>
    </rPh>
    <rPh sb="11" eb="13">
      <t>ショクメイ</t>
    </rPh>
    <phoneticPr fontId="2"/>
  </si>
  <si>
    <t>事業名</t>
    <rPh sb="0" eb="2">
      <t>ジギョウ</t>
    </rPh>
    <phoneticPr fontId="2"/>
  </si>
  <si>
    <t>事業のキーワード</t>
    <rPh sb="0" eb="2">
      <t>ジギョウ</t>
    </rPh>
    <phoneticPr fontId="2"/>
  </si>
  <si>
    <t>人</t>
    <rPh sb="0" eb="1">
      <t>ニン</t>
    </rPh>
    <phoneticPr fontId="2"/>
  </si>
  <si>
    <t>合計</t>
    <phoneticPr fontId="2"/>
  </si>
  <si>
    <t>職員数</t>
    <rPh sb="0" eb="3">
      <t>ショクインスウ</t>
    </rPh>
    <phoneticPr fontId="2"/>
  </si>
  <si>
    <t>教員数</t>
    <rPh sb="0" eb="2">
      <t>キョウイン</t>
    </rPh>
    <rPh sb="2" eb="3">
      <t>スウ</t>
    </rPh>
    <phoneticPr fontId="2"/>
  </si>
  <si>
    <t>人</t>
    <rPh sb="0" eb="1">
      <t>ニン</t>
    </rPh>
    <phoneticPr fontId="2"/>
  </si>
  <si>
    <t>学生数</t>
    <rPh sb="0" eb="3">
      <t>ガクセイスウ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</si>
  <si>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</si>
  <si>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</si>
  <si>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合計</t>
    <rPh sb="0" eb="2">
      <t>ゴウケイ</t>
    </rPh>
    <phoneticPr fontId="2"/>
  </si>
  <si>
    <t>学生・
教職員数</t>
    <phoneticPr fontId="2"/>
  </si>
  <si>
    <t>10.</t>
    <phoneticPr fontId="2"/>
  </si>
  <si>
    <t>学部・
研究科等名</t>
    <rPh sb="0" eb="2">
      <t>ガクブ</t>
    </rPh>
    <rPh sb="4" eb="6">
      <t>ケンキュウ</t>
    </rPh>
    <rPh sb="6" eb="7">
      <t>カ</t>
    </rPh>
    <rPh sb="7" eb="8">
      <t>トウ</t>
    </rPh>
    <rPh sb="8" eb="9">
      <t>メイ</t>
    </rPh>
    <phoneticPr fontId="2"/>
  </si>
  <si>
    <t>(研究科等名）</t>
    <rPh sb="1" eb="3">
      <t>ケンキュウ</t>
    </rPh>
    <rPh sb="3" eb="4">
      <t>カ</t>
    </rPh>
    <rPh sb="4" eb="5">
      <t>トウ</t>
    </rPh>
    <rPh sb="5" eb="6">
      <t>メイ</t>
    </rPh>
    <phoneticPr fontId="2"/>
  </si>
  <si>
    <t>事業責任者</t>
    <rPh sb="0" eb="2">
      <t>ジギョウ</t>
    </rPh>
    <rPh sb="2" eb="5">
      <t>セキニンシャ</t>
    </rPh>
    <phoneticPr fontId="2"/>
  </si>
  <si>
    <t xml:space="preserve"> （大学等の設置者）</t>
    <rPh sb="2" eb="4">
      <t>ダイガク</t>
    </rPh>
    <rPh sb="4" eb="5">
      <t>トウ</t>
    </rPh>
    <rPh sb="6" eb="8">
      <t>セッチ</t>
    </rPh>
    <rPh sb="8" eb="9">
      <t>シャ</t>
    </rPh>
    <phoneticPr fontId="2"/>
  </si>
  <si>
    <t>事業者</t>
    <rPh sb="0" eb="2">
      <t>ジギョウ</t>
    </rPh>
    <rPh sb="2" eb="3">
      <t>シャ</t>
    </rPh>
    <phoneticPr fontId="2"/>
  </si>
  <si>
    <t>４．</t>
    <phoneticPr fontId="2"/>
  </si>
  <si>
    <t>７．</t>
    <phoneticPr fontId="2"/>
  </si>
  <si>
    <t>事業のポイント（400字以内）</t>
    <rPh sb="0" eb="2">
      <t>ジギョウ</t>
    </rPh>
    <rPh sb="11" eb="12">
      <t>ジ</t>
    </rPh>
    <rPh sb="12" eb="14">
      <t>イナイ</t>
    </rPh>
    <phoneticPr fontId="2"/>
  </si>
  <si>
    <t>※400字以内で記入</t>
    <rPh sb="4" eb="5">
      <t>ジ</t>
    </rPh>
    <rPh sb="5" eb="7">
      <t>イナイ</t>
    </rPh>
    <rPh sb="8" eb="10">
      <t>キニュウ</t>
    </rPh>
    <phoneticPr fontId="2"/>
  </si>
  <si>
    <t>学部等数</t>
    <rPh sb="0" eb="2">
      <t>ガクブ</t>
    </rPh>
    <rPh sb="2" eb="3">
      <t>トウ</t>
    </rPh>
    <rPh sb="3" eb="4">
      <t>スウ</t>
    </rPh>
    <phoneticPr fontId="2"/>
  </si>
  <si>
    <t>研究科等数</t>
    <rPh sb="0" eb="3">
      <t>ケンキュウカ</t>
    </rPh>
    <rPh sb="3" eb="4">
      <t>トウ</t>
    </rPh>
    <rPh sb="4" eb="5">
      <t>スウ</t>
    </rPh>
    <phoneticPr fontId="2"/>
  </si>
  <si>
    <t>（学部等名）</t>
    <rPh sb="1" eb="3">
      <t>ガクブ</t>
    </rPh>
    <rPh sb="3" eb="4">
      <t>トウ</t>
    </rPh>
    <rPh sb="4" eb="5">
      <t>メイ</t>
    </rPh>
    <phoneticPr fontId="2"/>
  </si>
  <si>
    <t>事業協働機関</t>
    <rPh sb="0" eb="2">
      <t>ジギョウ</t>
    </rPh>
    <rPh sb="2" eb="4">
      <t>キョウドウ</t>
    </rPh>
    <rPh sb="4" eb="6">
      <t>キカン</t>
    </rPh>
    <phoneticPr fontId="2"/>
  </si>
  <si>
    <t>（参加自治体）</t>
    <rPh sb="1" eb="3">
      <t>サンカ</t>
    </rPh>
    <rPh sb="3" eb="6">
      <t>ジチタイ</t>
    </rPh>
    <phoneticPr fontId="2"/>
  </si>
  <si>
    <t>14.</t>
    <phoneticPr fontId="2"/>
  </si>
  <si>
    <t>事業の一部を協力する大学</t>
    <rPh sb="0" eb="2">
      <t>ジギョウ</t>
    </rPh>
    <rPh sb="3" eb="5">
      <t>イチブ</t>
    </rPh>
    <rPh sb="6" eb="8">
      <t>キョウリョク</t>
    </rPh>
    <rPh sb="10" eb="12">
      <t>ダイガク</t>
    </rPh>
    <phoneticPr fontId="2"/>
  </si>
  <si>
    <t>学校教育法施行規則第172条の２第３項において「公表するものとする」とされた教育研究活動の状況について、公表しているHPのURL</t>
    <rPh sb="0" eb="2">
      <t>ガッコウ</t>
    </rPh>
    <rPh sb="2" eb="5">
      <t>キョウイクホウ</t>
    </rPh>
    <rPh sb="5" eb="7">
      <t>シコウ</t>
    </rPh>
    <rPh sb="7" eb="9">
      <t>キソク</t>
    </rPh>
    <rPh sb="9" eb="10">
      <t>ダイ</t>
    </rPh>
    <rPh sb="13" eb="14">
      <t>ジョウ</t>
    </rPh>
    <rPh sb="16" eb="17">
      <t>ダイ</t>
    </rPh>
    <rPh sb="18" eb="19">
      <t>コウ</t>
    </rPh>
    <rPh sb="24" eb="26">
      <t>コウヒョウ</t>
    </rPh>
    <rPh sb="38" eb="40">
      <t>キョウイク</t>
    </rPh>
    <rPh sb="40" eb="42">
      <t>ケンキュウ</t>
    </rPh>
    <rPh sb="42" eb="44">
      <t>カツドウ</t>
    </rPh>
    <rPh sb="45" eb="47">
      <t>ジョウキョウ</t>
    </rPh>
    <rPh sb="52" eb="54">
      <t>コウヒョウ</t>
    </rPh>
    <phoneticPr fontId="2"/>
  </si>
  <si>
    <t>申請
大学</t>
    <rPh sb="0" eb="2">
      <t>シンセイ</t>
    </rPh>
    <rPh sb="3" eb="5">
      <t>ダイガク</t>
    </rPh>
    <phoneticPr fontId="2"/>
  </si>
  <si>
    <t>※３．事業申請書中、他の補助金事業の取組は「申請書等の作成・提出方法」において示しているとおり、別の色で記載すること。ただし、事業経費欄には含めないこと。</t>
    <phoneticPr fontId="2"/>
  </si>
  <si>
    <t>※２．国立大学における運営費交付金、公立大学における運営費交付金等、私立大学の私立大学経常費補助金等は「大学負担額」に計上しないこと。</t>
    <phoneticPr fontId="2"/>
  </si>
  <si>
    <t>※１．文部科学省や他省庁が実施する他の補助金（公募要領Ｐ．９の２．（11）参照）は「大学負担額」に計上しないこと。</t>
    <phoneticPr fontId="2"/>
  </si>
  <si>
    <t>令和2年度大学教育再生戦略推進費</t>
    <rPh sb="0" eb="2">
      <t>レイワ</t>
    </rPh>
    <rPh sb="3" eb="5">
      <t>ネンド</t>
    </rPh>
    <rPh sb="5" eb="7">
      <t>ダイガク</t>
    </rPh>
    <rPh sb="7" eb="9">
      <t>キョウイク</t>
    </rPh>
    <rPh sb="9" eb="11">
      <t>サイセイ</t>
    </rPh>
    <rPh sb="11" eb="13">
      <t>センリャク</t>
    </rPh>
    <rPh sb="13" eb="15">
      <t>スイシン</t>
    </rPh>
    <rPh sb="15" eb="16">
      <t>ヒ</t>
    </rPh>
    <phoneticPr fontId="2"/>
  </si>
  <si>
    <t>公立千歳科学技術大学</t>
  </si>
  <si>
    <t>公立小松大学</t>
  </si>
  <si>
    <t>長野県立大学</t>
  </si>
  <si>
    <t>公立諏訪東京理科大学</t>
  </si>
  <si>
    <t>福知山公立大学</t>
  </si>
  <si>
    <t>公立鳥取環境大学</t>
  </si>
  <si>
    <t>山陽小野田市立山口東京理科大学</t>
  </si>
  <si>
    <t>星槎道都大学</t>
  </si>
  <si>
    <t>北海道千歳リハビリテーション大学</t>
  </si>
  <si>
    <t>八戸学院大学</t>
  </si>
  <si>
    <t>岩手保健医療大学</t>
  </si>
  <si>
    <t>東北医科薬科大学</t>
  </si>
  <si>
    <t>医療創生大学</t>
  </si>
  <si>
    <t>足利大学</t>
  </si>
  <si>
    <t>育英大学</t>
  </si>
  <si>
    <t>東都大学</t>
  </si>
  <si>
    <t>開智国際大学</t>
  </si>
  <si>
    <t>東京純心大学</t>
  </si>
  <si>
    <t>湘南医療大学</t>
  </si>
  <si>
    <t>ヤマザキ動物看護大学</t>
  </si>
  <si>
    <t>社会情報大学院大学</t>
  </si>
  <si>
    <t>東京通信大学</t>
  </si>
  <si>
    <t>大学院大学至善館</t>
  </si>
  <si>
    <t>国際ファッション専門職大学</t>
  </si>
  <si>
    <t>新潟食料農業大学</t>
  </si>
  <si>
    <t>長岡崇徳大学</t>
  </si>
  <si>
    <t>福井医療大学</t>
  </si>
  <si>
    <t>長野保健医療大学</t>
  </si>
  <si>
    <t>岐阜協立大学</t>
  </si>
  <si>
    <t>岐阜保健大学</t>
  </si>
  <si>
    <t>藤田医科大学</t>
  </si>
  <si>
    <t>一宮研伸大学</t>
  </si>
  <si>
    <t>鈴鹿大学</t>
  </si>
  <si>
    <t>京都先端科学大学</t>
  </si>
  <si>
    <t>嵯峨美術大学</t>
  </si>
  <si>
    <t>桃山学院教育大学</t>
  </si>
  <si>
    <t>姫路大学</t>
  </si>
  <si>
    <t>和歌山信愛大学</t>
  </si>
  <si>
    <t>鳥取看護大学</t>
  </si>
  <si>
    <t>広島文教大学</t>
  </si>
  <si>
    <t>至誠館大学</t>
  </si>
  <si>
    <t>高知リハビリテーション専門職大学</t>
  </si>
  <si>
    <t>福岡看護大学</t>
  </si>
  <si>
    <t>福岡国際医療福祉大学</t>
  </si>
  <si>
    <t>八戸学院短期大学</t>
  </si>
  <si>
    <t>仙台赤門短期大学</t>
  </si>
  <si>
    <t>佐野日本大学短期大学</t>
  </si>
  <si>
    <t>実践女子大学短期大学部</t>
  </si>
  <si>
    <t>小田原短期大学</t>
  </si>
  <si>
    <t>東京歯科大学短期大学</t>
  </si>
  <si>
    <t>ヤマザキ動物看護専門職短期大学</t>
  </si>
  <si>
    <t>中京学院大学短期大学部</t>
  </si>
  <si>
    <t>岐阜保健大学短期大学部</t>
  </si>
  <si>
    <t>愛知みずほ短期大学</t>
  </si>
  <si>
    <t>鈴鹿大学短期大学部</t>
  </si>
  <si>
    <t>ユマニテク短期大学</t>
  </si>
  <si>
    <t>嵯峨美術短期大学</t>
  </si>
  <si>
    <t>大阪信愛学院短期大学</t>
  </si>
  <si>
    <t>プール学院短期大学</t>
  </si>
  <si>
    <t>豊岡短期大学</t>
  </si>
  <si>
    <t>神戸教育短期大学</t>
  </si>
  <si>
    <t>奈良学園大学奈良文化女子短期大学部</t>
  </si>
  <si>
    <t>白鳳短期大学</t>
  </si>
  <si>
    <t>九州産業大学造形短期大学部</t>
  </si>
  <si>
    <t>久留米信愛短期大学</t>
  </si>
  <si>
    <t>入学定員
（令和２年度）</t>
    <rPh sb="6" eb="8">
      <t>レイワ</t>
    </rPh>
    <phoneticPr fontId="2"/>
  </si>
  <si>
    <t>全学生数
（R2.5.1）</t>
    <phoneticPr fontId="2"/>
  </si>
  <si>
    <t>収容定員
（令和２年度）</t>
    <rPh sb="0" eb="2">
      <t>シュウヨウ</t>
    </rPh>
    <rPh sb="2" eb="4">
      <t>テイイン</t>
    </rPh>
    <rPh sb="6" eb="8">
      <t>レイワ</t>
    </rPh>
    <rPh sb="9" eb="11">
      <t>ネンドヘイネンド</t>
    </rPh>
    <phoneticPr fontId="2"/>
  </si>
  <si>
    <t>定員充足率
（R2.5.1）</t>
    <rPh sb="0" eb="2">
      <t>テイイン</t>
    </rPh>
    <rPh sb="2" eb="5">
      <t>ジュウソクリツ</t>
    </rPh>
    <phoneticPr fontId="2"/>
  </si>
  <si>
    <t>教職員数（R2.5.1）</t>
    <phoneticPr fontId="2"/>
  </si>
  <si>
    <t>2年度</t>
    <rPh sb="1" eb="3">
      <t>ネンド</t>
    </rPh>
    <phoneticPr fontId="2"/>
  </si>
  <si>
    <t>年度（令和）</t>
    <rPh sb="0" eb="2">
      <t>ネンド</t>
    </rPh>
    <rPh sb="3" eb="5">
      <t>レイワ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</si>
  <si>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</si>
  <si>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</si>
  <si>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</si>
  <si>
    <t>6年度</t>
    <rPh sb="1" eb="3">
      <t>ネンド</t>
    </rPh>
    <phoneticPr fontId="2"/>
  </si>
  <si>
    <t>事業責任大学</t>
    <rPh sb="0" eb="2">
      <t>ジギョウ</t>
    </rPh>
    <rPh sb="2" eb="4">
      <t>セキニン</t>
    </rPh>
    <rPh sb="4" eb="6">
      <t>ダイガク</t>
    </rPh>
    <phoneticPr fontId="2"/>
  </si>
  <si>
    <t>（参加大学、短期大学、高等専門学校）</t>
    <rPh sb="1" eb="3">
      <t>サンカ</t>
    </rPh>
    <rPh sb="3" eb="5">
      <t>ダイガク</t>
    </rPh>
    <rPh sb="6" eb="8">
      <t>タンキ</t>
    </rPh>
    <rPh sb="8" eb="10">
      <t>ダイガク</t>
    </rPh>
    <rPh sb="11" eb="13">
      <t>コウトウ</t>
    </rPh>
    <rPh sb="13" eb="15">
      <t>センモン</t>
    </rPh>
    <rPh sb="15" eb="17">
      <t>ガッコウ</t>
    </rPh>
    <phoneticPr fontId="2"/>
  </si>
  <si>
    <t>（参加企業）</t>
    <rPh sb="1" eb="3">
      <t>サンカ</t>
    </rPh>
    <rPh sb="3" eb="5">
      <t>キギョウ</t>
    </rPh>
    <phoneticPr fontId="2"/>
  </si>
  <si>
    <t>（その他）</t>
    <rPh sb="3" eb="4">
      <t>タ</t>
    </rPh>
    <phoneticPr fontId="2"/>
  </si>
  <si>
    <t>８．</t>
    <phoneticPr fontId="2"/>
  </si>
  <si>
    <t>対象地域とテーマ</t>
    <rPh sb="0" eb="2">
      <t>タイショウ</t>
    </rPh>
    <rPh sb="2" eb="4">
      <t>チイキ</t>
    </rPh>
    <phoneticPr fontId="2"/>
  </si>
  <si>
    <t>９．</t>
    <phoneticPr fontId="2"/>
  </si>
  <si>
    <t>11.</t>
    <phoneticPr fontId="2"/>
  </si>
  <si>
    <t>12．</t>
    <phoneticPr fontId="2"/>
  </si>
  <si>
    <r>
      <rPr>
        <b/>
        <sz val="9"/>
        <rFont val="ＭＳ Ｐゴシック"/>
        <family val="3"/>
        <charset val="128"/>
      </rPr>
      <t>13．</t>
    </r>
    <r>
      <rPr>
        <b/>
        <sz val="11"/>
        <rFont val="ＭＳ Ｐゴシック"/>
        <family val="3"/>
        <charset val="128"/>
      </rPr>
      <t>事業経費（単位：千円）　※千円未満は切り捨て</t>
    </r>
    <rPh sb="3" eb="5">
      <t>ジギョウ</t>
    </rPh>
    <rPh sb="5" eb="7">
      <t>ケイヒ</t>
    </rPh>
    <rPh sb="16" eb="18">
      <t>センエン</t>
    </rPh>
    <rPh sb="18" eb="20">
      <t>ミマン</t>
    </rPh>
    <rPh sb="21" eb="22">
      <t>キ</t>
    </rPh>
    <rPh sb="23" eb="24">
      <t>ス</t>
    </rPh>
    <phoneticPr fontId="2"/>
  </si>
  <si>
    <t>15.</t>
    <phoneticPr fontId="2"/>
  </si>
  <si>
    <r>
      <rPr>
        <b/>
        <sz val="9"/>
        <rFont val="ＭＳ Ｐゴシック"/>
        <family val="3"/>
        <charset val="128"/>
      </rPr>
      <t>16．</t>
    </r>
    <r>
      <rPr>
        <b/>
        <sz val="11"/>
        <rFont val="ＭＳ Ｐゴシック"/>
        <family val="3"/>
        <charset val="128"/>
      </rPr>
      <t>事業事務総括者部課の連絡先　※採択結果の通知、ヒアリング等の事務連絡先となります。</t>
    </r>
    <rPh sb="3" eb="5">
      <t>ジギョウ</t>
    </rPh>
    <rPh sb="5" eb="7">
      <t>ジム</t>
    </rPh>
    <rPh sb="7" eb="9">
      <t>ソウカツ</t>
    </rPh>
    <rPh sb="9" eb="10">
      <t>シャ</t>
    </rPh>
    <rPh sb="10" eb="11">
      <t>ブ</t>
    </rPh>
    <rPh sb="11" eb="12">
      <t>カ</t>
    </rPh>
    <rPh sb="13" eb="16">
      <t>レンラクサキ</t>
    </rPh>
    <rPh sb="18" eb="20">
      <t>サイタク</t>
    </rPh>
    <rPh sb="20" eb="22">
      <t>ケッカ</t>
    </rPh>
    <rPh sb="23" eb="25">
      <t>ツウチ</t>
    </rPh>
    <rPh sb="31" eb="32">
      <t>トウ</t>
    </rPh>
    <rPh sb="33" eb="35">
      <t>ジム</t>
    </rPh>
    <rPh sb="35" eb="38">
      <t>レンラクサキ</t>
    </rPh>
    <phoneticPr fontId="2"/>
  </si>
  <si>
    <t>幹事校</t>
    <rPh sb="0" eb="3">
      <t>カンジコウ</t>
    </rPh>
    <phoneticPr fontId="2"/>
  </si>
  <si>
    <t>大学による地方創生人材教育プログラム構築事業　計画調書</t>
    <rPh sb="0" eb="2">
      <t>ダイガク</t>
    </rPh>
    <rPh sb="5" eb="7">
      <t>チホウ</t>
    </rPh>
    <rPh sb="7" eb="9">
      <t>ソウセイ</t>
    </rPh>
    <rPh sb="9" eb="11">
      <t>ジンザイ</t>
    </rPh>
    <rPh sb="11" eb="13">
      <t>キョウイク</t>
    </rPh>
    <rPh sb="18" eb="22">
      <t>コウチクジギョウ</t>
    </rPh>
    <rPh sb="23" eb="25">
      <t>ケイカク</t>
    </rPh>
    <rPh sb="25" eb="27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</si>
</sst>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General&quot;文字&quot;"/>
    <numFmt numFmtId="179" formatCode="&quot;（&quot;General&quot;文字）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46">
    <xf numFmtId="0" fontId="0" fillId="0" borderId="0" xfId="0"/>
    <xf numFmtId="0" fontId="0" fillId="0" borderId="89" xfId="0" applyFont="1" applyBorder="1" applyAlignment="1">
      <alignment horizontal="center" vertical="center" shrinkToFit="1"/>
    </xf>
    <xf numFmtId="0" fontId="0" fillId="0" borderId="89" xfId="0" applyFont="1" applyBorder="1" applyAlignment="1">
      <alignment horizontal="left" vertical="center" shrinkToFit="1"/>
    </xf>
    <xf numFmtId="0" fontId="13" fillId="0" borderId="89" xfId="0" applyFont="1" applyBorder="1" applyAlignment="1">
      <alignment horizontal="left" vertical="center" shrinkToFit="1"/>
    </xf>
    <xf numFmtId="0" fontId="13" fillId="0" borderId="89" xfId="0" applyFont="1" applyBorder="1" applyAlignment="1">
      <alignment vertical="center" shrinkToFi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shrinkToFit="1"/>
    </xf>
    <xf numFmtId="0" fontId="0" fillId="0" borderId="0" xfId="0" applyFont="1" applyFill="1" applyBorder="1" applyAlignment="1" applyProtection="1">
      <alignment shrinkToFit="1"/>
    </xf>
    <xf numFmtId="0" fontId="3" fillId="0" borderId="0" xfId="0" applyNumberFormat="1" applyFont="1" applyFill="1" applyBorder="1" applyAlignment="1" applyProtection="1">
      <alignment horizontal="left" vertical="center" shrinkToFit="1"/>
    </xf>
    <xf numFmtId="0" fontId="0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textRotation="255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/>
    </xf>
    <xf numFmtId="0" fontId="4" fillId="0" borderId="0" xfId="0" applyFont="1"/>
    <xf numFmtId="0" fontId="4" fillId="0" borderId="3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2" borderId="4" xfId="0" applyFont="1" applyFill="1" applyBorder="1" applyAlignment="1" applyProtection="1">
      <alignment horizontal="lef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13" fillId="0" borderId="91" xfId="0" applyFont="1" applyBorder="1" applyAlignment="1">
      <alignment vertical="center" shrinkToFit="1"/>
    </xf>
    <xf numFmtId="0" fontId="8" fillId="2" borderId="11" xfId="0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Fill="1" applyBorder="1" applyAlignment="1" applyProtection="1">
      <alignment horizontal="left" vertical="top" wrapText="1"/>
    </xf>
    <xf numFmtId="178" fontId="0" fillId="0" borderId="0" xfId="0" applyNumberFormat="1" applyFont="1" applyFill="1" applyBorder="1" applyAlignment="1" applyProtection="1">
      <alignment shrinkToFit="1"/>
    </xf>
    <xf numFmtId="0" fontId="0" fillId="0" borderId="0" xfId="0" applyAlignment="1">
      <alignment horizontal="center"/>
    </xf>
    <xf numFmtId="0" fontId="13" fillId="0" borderId="89" xfId="0" applyNumberFormat="1" applyFont="1" applyBorder="1" applyAlignment="1">
      <alignment horizontal="center" vertical="center" shrinkToFit="1"/>
    </xf>
    <xf numFmtId="0" fontId="0" fillId="0" borderId="90" xfId="0" applyNumberFormat="1" applyFont="1" applyBorder="1" applyAlignment="1">
      <alignment horizontal="center" vertical="center" shrinkToFit="1"/>
    </xf>
    <xf numFmtId="0" fontId="14" fillId="0" borderId="22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top"/>
    </xf>
    <xf numFmtId="0" fontId="14" fillId="0" borderId="31" xfId="0" applyFont="1" applyFill="1" applyBorder="1" applyAlignment="1">
      <alignment vertical="top"/>
    </xf>
    <xf numFmtId="0" fontId="13" fillId="0" borderId="91" xfId="0" applyNumberFormat="1" applyFont="1" applyBorder="1" applyAlignment="1">
      <alignment horizontal="center" vertical="center" shrinkToFit="1"/>
    </xf>
    <xf numFmtId="0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0" fillId="0" borderId="0" xfId="0" applyBorder="1"/>
    <xf numFmtId="0" fontId="0" fillId="0" borderId="0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13" fillId="0" borderId="3" xfId="0" applyNumberFormat="1" applyFont="1" applyBorder="1" applyAlignment="1">
      <alignment horizontal="center" vertical="center" shrinkToFit="1"/>
    </xf>
    <xf numFmtId="0" fontId="13" fillId="0" borderId="3" xfId="0" applyFont="1" applyBorder="1" applyAlignment="1">
      <alignment vertical="center" shrinkToFit="1"/>
    </xf>
    <xf numFmtId="0" fontId="0" fillId="0" borderId="32" xfId="0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92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14" fillId="0" borderId="16" xfId="0" applyFont="1" applyFill="1" applyBorder="1" applyAlignment="1">
      <alignment horizontal="center" vertical="top"/>
    </xf>
    <xf numFmtId="49" fontId="5" fillId="3" borderId="53" xfId="0" quotePrefix="1" applyNumberFormat="1" applyFont="1" applyFill="1" applyBorder="1" applyAlignment="1" applyProtection="1">
      <alignment horizontal="center" vertical="center" shrinkToFit="1"/>
    </xf>
    <xf numFmtId="49" fontId="5" fillId="3" borderId="13" xfId="0" quotePrefix="1" applyNumberFormat="1" applyFont="1" applyFill="1" applyBorder="1" applyAlignment="1" applyProtection="1">
      <alignment horizontal="center" vertical="center" shrinkToFit="1"/>
    </xf>
    <xf numFmtId="49" fontId="5" fillId="3" borderId="13" xfId="0" applyNumberFormat="1" applyFont="1" applyFill="1" applyBorder="1" applyAlignment="1" applyProtection="1">
      <alignment horizontal="left" vertical="center" wrapText="1"/>
    </xf>
    <xf numFmtId="49" fontId="5" fillId="3" borderId="33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5" fillId="3" borderId="17" xfId="0" applyNumberFormat="1" applyFont="1" applyFill="1" applyBorder="1" applyAlignment="1">
      <alignment horizontal="center" vertical="center" shrinkToFit="1"/>
    </xf>
    <xf numFmtId="49" fontId="15" fillId="3" borderId="18" xfId="0" applyNumberFormat="1" applyFont="1" applyFill="1" applyBorder="1" applyAlignment="1">
      <alignment horizontal="center" vertical="center" shrinkToFit="1"/>
    </xf>
    <xf numFmtId="49" fontId="15" fillId="3" borderId="19" xfId="0" applyNumberFormat="1" applyFont="1" applyFill="1" applyBorder="1" applyAlignment="1">
      <alignment horizontal="center" vertical="center" shrinkToFit="1"/>
    </xf>
    <xf numFmtId="49" fontId="15" fillId="3" borderId="1" xfId="0" applyNumberFormat="1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49" fontId="15" fillId="3" borderId="26" xfId="0" applyNumberFormat="1" applyFont="1" applyFill="1" applyBorder="1" applyAlignment="1">
      <alignment horizontal="center" vertical="center" shrinkToFit="1"/>
    </xf>
    <xf numFmtId="49" fontId="15" fillId="3" borderId="0" xfId="0" applyNumberFormat="1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16" fillId="0" borderId="32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 shrinkToFit="1"/>
    </xf>
    <xf numFmtId="176" fontId="17" fillId="0" borderId="32" xfId="0" applyNumberFormat="1" applyFont="1" applyFill="1" applyBorder="1" applyAlignment="1">
      <alignment horizontal="center" vertical="center" wrapText="1"/>
    </xf>
    <xf numFmtId="176" fontId="17" fillId="0" borderId="13" xfId="0" applyNumberFormat="1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49" fontId="5" fillId="3" borderId="17" xfId="0" quotePrefix="1" applyNumberFormat="1" applyFont="1" applyFill="1" applyBorder="1" applyAlignment="1" applyProtection="1">
      <alignment horizontal="center" vertical="center" shrinkToFit="1"/>
    </xf>
    <xf numFmtId="49" fontId="5" fillId="3" borderId="18" xfId="0" quotePrefix="1" applyNumberFormat="1" applyFont="1" applyFill="1" applyBorder="1" applyAlignment="1" applyProtection="1">
      <alignment horizontal="center" vertical="center" shrinkToFit="1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176" fontId="17" fillId="0" borderId="33" xfId="0" applyNumberFormat="1" applyFont="1" applyFill="1" applyBorder="1" applyAlignment="1">
      <alignment horizontal="center" vertical="center" wrapText="1"/>
    </xf>
    <xf numFmtId="176" fontId="17" fillId="0" borderId="44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176" fontId="17" fillId="0" borderId="45" xfId="0" applyNumberFormat="1" applyFont="1" applyFill="1" applyBorder="1" applyAlignment="1">
      <alignment horizontal="center" vertical="center" wrapText="1"/>
    </xf>
    <xf numFmtId="176" fontId="17" fillId="0" borderId="46" xfId="0" applyNumberFormat="1" applyFont="1" applyFill="1" applyBorder="1" applyAlignment="1">
      <alignment horizontal="center" vertical="center" wrapText="1"/>
    </xf>
    <xf numFmtId="176" fontId="17" fillId="0" borderId="47" xfId="0" applyNumberFormat="1" applyFont="1" applyFill="1" applyBorder="1" applyAlignment="1">
      <alignment horizontal="center" vertical="center" wrapText="1"/>
    </xf>
    <xf numFmtId="176" fontId="14" fillId="0" borderId="48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49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0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76" fontId="14" fillId="0" borderId="44" xfId="0" applyNumberFormat="1" applyFont="1" applyFill="1" applyBorder="1" applyAlignment="1">
      <alignment horizontal="center" vertical="center" shrinkToFit="1"/>
    </xf>
    <xf numFmtId="176" fontId="14" fillId="0" borderId="2" xfId="0" applyNumberFormat="1" applyFont="1" applyFill="1" applyBorder="1" applyAlignment="1">
      <alignment horizontal="center" vertical="center" shrinkToFit="1"/>
    </xf>
    <xf numFmtId="176" fontId="14" fillId="0" borderId="51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 shrinkToFit="1"/>
    </xf>
    <xf numFmtId="176" fontId="14" fillId="0" borderId="15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5" fillId="3" borderId="53" xfId="0" quotePrefix="1" applyFont="1" applyFill="1" applyBorder="1" applyAlignment="1" applyProtection="1">
      <alignment horizontal="center" vertical="center" shrinkToFit="1"/>
    </xf>
    <xf numFmtId="0" fontId="5" fillId="3" borderId="13" xfId="0" quotePrefix="1" applyFont="1" applyFill="1" applyBorder="1" applyAlignment="1" applyProtection="1">
      <alignment horizontal="center" vertical="center" shrinkToFit="1"/>
    </xf>
    <xf numFmtId="17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79" fontId="11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54" xfId="0" quotePrefix="1" applyNumberFormat="1" applyFont="1" applyFill="1" applyBorder="1" applyAlignment="1" applyProtection="1">
      <alignment horizontal="center" vertical="center" shrinkToFit="1"/>
    </xf>
    <xf numFmtId="49" fontId="5" fillId="3" borderId="2" xfId="0" quotePrefix="1" applyNumberFormat="1" applyFont="1" applyFill="1" applyBorder="1" applyAlignment="1" applyProtection="1">
      <alignment horizontal="center" vertical="center" shrinkToFit="1"/>
    </xf>
    <xf numFmtId="49" fontId="5" fillId="3" borderId="19" xfId="0" quotePrefix="1" applyNumberFormat="1" applyFont="1" applyFill="1" applyBorder="1" applyAlignment="1" applyProtection="1">
      <alignment horizontal="center" vertical="center" shrinkToFit="1"/>
    </xf>
    <xf numFmtId="49" fontId="5" fillId="3" borderId="1" xfId="0" quotePrefix="1" applyNumberFormat="1" applyFont="1" applyFill="1" applyBorder="1" applyAlignment="1" applyProtection="1">
      <alignment horizontal="center" vertical="center" shrinkToFit="1"/>
    </xf>
    <xf numFmtId="0" fontId="8" fillId="0" borderId="44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55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5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56" xfId="0" applyFont="1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center" shrinkToFit="1"/>
    </xf>
    <xf numFmtId="0" fontId="7" fillId="4" borderId="57" xfId="0" applyNumberFormat="1" applyFont="1" applyFill="1" applyBorder="1" applyAlignment="1" applyProtection="1">
      <alignment horizontal="center" vertical="center" wrapText="1"/>
    </xf>
    <xf numFmtId="0" fontId="7" fillId="4" borderId="58" xfId="0" applyNumberFormat="1" applyFont="1" applyFill="1" applyBorder="1" applyAlignment="1" applyProtection="1">
      <alignment horizontal="center" vertical="center" wrapText="1"/>
    </xf>
    <xf numFmtId="0" fontId="8" fillId="0" borderId="59" xfId="0" applyNumberFormat="1" applyFont="1" applyFill="1" applyBorder="1" applyAlignment="1" applyProtection="1">
      <alignment horizontal="center" vertical="center"/>
      <protection locked="0"/>
    </xf>
    <xf numFmtId="0" fontId="8" fillId="0" borderId="58" xfId="0" applyNumberFormat="1" applyFont="1" applyFill="1" applyBorder="1" applyAlignment="1" applyProtection="1">
      <alignment horizontal="center" vertical="center"/>
      <protection locked="0"/>
    </xf>
    <xf numFmtId="0" fontId="8" fillId="0" borderId="60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 shrinkToFit="1"/>
    </xf>
    <xf numFmtId="0" fontId="0" fillId="0" borderId="5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49" fontId="5" fillId="3" borderId="53" xfId="0" applyNumberFormat="1" applyFont="1" applyFill="1" applyBorder="1" applyAlignment="1" applyProtection="1">
      <alignment horizontal="center" vertical="center" shrinkToFit="1"/>
    </xf>
    <xf numFmtId="49" fontId="5" fillId="3" borderId="13" xfId="0" applyNumberFormat="1" applyFont="1" applyFill="1" applyBorder="1" applyAlignment="1" applyProtection="1">
      <alignment horizontal="center" vertical="center" shrinkToFit="1"/>
    </xf>
    <xf numFmtId="0" fontId="5" fillId="3" borderId="13" xfId="0" applyFont="1" applyFill="1" applyBorder="1" applyAlignment="1" applyProtection="1">
      <alignment vertical="center" shrinkToFit="1"/>
    </xf>
    <xf numFmtId="0" fontId="5" fillId="3" borderId="33" xfId="0" applyFont="1" applyFill="1" applyBorder="1" applyAlignment="1" applyProtection="1">
      <alignment vertical="center" shrinkToFit="1"/>
    </xf>
    <xf numFmtId="0" fontId="7" fillId="0" borderId="2" xfId="0" applyFont="1" applyFill="1" applyBorder="1" applyAlignment="1" applyProtection="1">
      <alignment shrinkToFit="1"/>
      <protection locked="0"/>
    </xf>
    <xf numFmtId="0" fontId="8" fillId="0" borderId="63" xfId="0" applyFont="1" applyFill="1" applyBorder="1" applyAlignment="1" applyProtection="1">
      <alignment horizontal="left" vertical="center" wrapText="1"/>
      <protection locked="0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13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49" fontId="0" fillId="2" borderId="64" xfId="0" applyNumberFormat="1" applyFill="1" applyBorder="1" applyAlignment="1" applyProtection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</xf>
    <xf numFmtId="176" fontId="0" fillId="2" borderId="53" xfId="0" applyNumberFormat="1" applyFill="1" applyBorder="1" applyAlignment="1" applyProtection="1">
      <alignment horizontal="center" vertical="center"/>
    </xf>
    <xf numFmtId="176" fontId="0" fillId="2" borderId="13" xfId="0" applyNumberFormat="1" applyFill="1" applyBorder="1" applyAlignment="1" applyProtection="1">
      <alignment horizontal="center" vertical="center"/>
    </xf>
    <xf numFmtId="49" fontId="0" fillId="2" borderId="8" xfId="0" applyNumberFormat="1" applyFont="1" applyFill="1" applyBorder="1" applyAlignment="1" applyProtection="1">
      <alignment horizontal="center" vertical="center"/>
    </xf>
    <xf numFmtId="49" fontId="0" fillId="2" borderId="9" xfId="0" applyNumberFormat="1" applyFont="1" applyFill="1" applyBorder="1" applyAlignment="1" applyProtection="1">
      <alignment horizontal="center" vertical="center"/>
    </xf>
    <xf numFmtId="49" fontId="0" fillId="2" borderId="62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/>
    </xf>
    <xf numFmtId="0" fontId="19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right" vertical="top" wrapText="1" shrinkToFit="1"/>
    </xf>
    <xf numFmtId="0" fontId="5" fillId="3" borderId="17" xfId="0" quotePrefix="1" applyFont="1" applyFill="1" applyBorder="1" applyAlignment="1" applyProtection="1">
      <alignment horizontal="center" vertical="center" shrinkToFit="1"/>
    </xf>
    <xf numFmtId="0" fontId="5" fillId="3" borderId="18" xfId="0" applyFont="1" applyFill="1" applyBorder="1" applyAlignment="1" applyProtection="1">
      <alignment horizontal="center" vertical="center" shrinkToFit="1"/>
    </xf>
    <xf numFmtId="0" fontId="5" fillId="3" borderId="18" xfId="0" applyFont="1" applyFill="1" applyBorder="1" applyAlignment="1" applyProtection="1">
      <alignment horizontal="left" vertical="center" wrapText="1"/>
    </xf>
    <xf numFmtId="0" fontId="0" fillId="3" borderId="18" xfId="0" applyFont="1" applyFill="1" applyBorder="1" applyAlignment="1" applyProtection="1">
      <alignment horizontal="left" vertical="center"/>
    </xf>
    <xf numFmtId="0" fontId="0" fillId="3" borderId="20" xfId="0" applyFont="1" applyFill="1" applyBorder="1" applyAlignment="1" applyProtection="1">
      <alignment horizontal="left" vertical="center"/>
    </xf>
    <xf numFmtId="0" fontId="8" fillId="0" borderId="22" xfId="0" applyNumberFormat="1" applyFont="1" applyFill="1" applyBorder="1" applyAlignment="1" applyProtection="1">
      <alignment horizontal="right" vertical="center" wrapText="1" shrinkToFit="1"/>
      <protection locked="0"/>
    </xf>
    <xf numFmtId="0" fontId="8" fillId="0" borderId="18" xfId="0" applyNumberFormat="1" applyFont="1" applyFill="1" applyBorder="1" applyAlignment="1" applyProtection="1">
      <alignment horizontal="right" vertical="center" wrapText="1" shrinkToFit="1"/>
      <protection locked="0"/>
    </xf>
    <xf numFmtId="0" fontId="0" fillId="0" borderId="18" xfId="0" applyFill="1" applyBorder="1" applyAlignment="1">
      <alignment horizontal="left" vertical="center" shrinkToFit="1"/>
    </xf>
    <xf numFmtId="0" fontId="0" fillId="0" borderId="23" xfId="0" applyFill="1" applyBorder="1" applyAlignment="1">
      <alignment horizontal="left" vertical="center" shrinkToFit="1"/>
    </xf>
    <xf numFmtId="0" fontId="20" fillId="0" borderId="0" xfId="0" applyFont="1" applyFill="1" applyBorder="1" applyAlignment="1" applyProtection="1">
      <alignment horizontal="center" vertical="top" wrapText="1" shrinkToFit="1"/>
    </xf>
    <xf numFmtId="0" fontId="5" fillId="3" borderId="2" xfId="0" applyFont="1" applyFill="1" applyBorder="1" applyAlignment="1" applyProtection="1">
      <alignment horizontal="left" shrinkToFit="1"/>
    </xf>
    <xf numFmtId="0" fontId="0" fillId="3" borderId="2" xfId="0" applyFill="1" applyBorder="1"/>
    <xf numFmtId="0" fontId="0" fillId="3" borderId="45" xfId="0" applyFill="1" applyBorder="1"/>
    <xf numFmtId="0" fontId="5" fillId="3" borderId="13" xfId="0" applyFont="1" applyFill="1" applyBorder="1" applyAlignment="1" applyProtection="1">
      <alignment horizontal="left" vertical="center"/>
    </xf>
    <xf numFmtId="0" fontId="5" fillId="3" borderId="61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>
      <alignment vertical="center"/>
    </xf>
    <xf numFmtId="0" fontId="6" fillId="3" borderId="62" xfId="0" applyFont="1" applyFill="1" applyBorder="1" applyAlignment="1">
      <alignment vertical="center"/>
    </xf>
    <xf numFmtId="0" fontId="7" fillId="0" borderId="44" xfId="0" applyFont="1" applyFill="1" applyBorder="1" applyAlignment="1" applyProtection="1">
      <alignment horizontal="center" shrinkToFit="1"/>
    </xf>
    <xf numFmtId="0" fontId="7" fillId="0" borderId="2" xfId="0" applyFont="1" applyFill="1" applyBorder="1" applyAlignment="1" applyProtection="1">
      <alignment horizontal="center" shrinkToFit="1"/>
    </xf>
    <xf numFmtId="0" fontId="0" fillId="2" borderId="32" xfId="0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33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left" vertical="center"/>
    </xf>
    <xf numFmtId="0" fontId="5" fillId="3" borderId="35" xfId="0" applyFont="1" applyFill="1" applyBorder="1" applyAlignment="1" applyProtection="1">
      <alignment horizontal="left" vertical="center"/>
    </xf>
    <xf numFmtId="0" fontId="5" fillId="3" borderId="36" xfId="0" applyFont="1" applyFill="1" applyBorder="1" applyAlignment="1" applyProtection="1">
      <alignment horizontal="left" vertical="center"/>
    </xf>
    <xf numFmtId="0" fontId="3" fillId="2" borderId="65" xfId="0" applyFont="1" applyFill="1" applyBorder="1" applyAlignment="1" applyProtection="1">
      <alignment horizontal="center" vertical="center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67" xfId="0" applyFont="1" applyFill="1" applyBorder="1" applyAlignment="1" applyProtection="1">
      <alignment horizontal="center" vertical="center"/>
    </xf>
    <xf numFmtId="0" fontId="8" fillId="2" borderId="68" xfId="0" applyFont="1" applyFill="1" applyBorder="1" applyAlignment="1" applyProtection="1">
      <alignment horizontal="left" vertical="center" indent="1"/>
      <protection locked="0"/>
    </xf>
    <xf numFmtId="0" fontId="8" fillId="2" borderId="66" xfId="0" applyFont="1" applyFill="1" applyBorder="1" applyAlignment="1" applyProtection="1">
      <alignment horizontal="left" vertical="center" indent="1"/>
      <protection locked="0"/>
    </xf>
    <xf numFmtId="0" fontId="3" fillId="2" borderId="68" xfId="0" applyFont="1" applyFill="1" applyBorder="1" applyAlignment="1" applyProtection="1">
      <alignment horizontal="center" vertical="center" wrapText="1"/>
    </xf>
    <xf numFmtId="0" fontId="7" fillId="2" borderId="44" xfId="0" applyFont="1" applyFill="1" applyBorder="1" applyAlignment="1" applyProtection="1">
      <alignment horizontal="center" shrinkToFit="1"/>
    </xf>
    <xf numFmtId="0" fontId="7" fillId="2" borderId="2" xfId="0" applyFont="1" applyFill="1" applyBorder="1" applyAlignment="1" applyProtection="1">
      <alignment horizontal="center" shrinkToFit="1"/>
    </xf>
    <xf numFmtId="0" fontId="7" fillId="2" borderId="4" xfId="0" applyFont="1" applyFill="1" applyBorder="1" applyAlignment="1" applyProtection="1">
      <alignment horizontal="center" shrinkToFit="1"/>
    </xf>
    <xf numFmtId="0" fontId="8" fillId="2" borderId="69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7" fillId="2" borderId="70" xfId="0" applyFont="1" applyFill="1" applyBorder="1" applyAlignment="1" applyProtection="1">
      <alignment horizontal="center" shrinkToFit="1"/>
      <protection locked="0"/>
    </xf>
    <xf numFmtId="0" fontId="7" fillId="2" borderId="2" xfId="0" applyFont="1" applyFill="1" applyBorder="1" applyAlignment="1" applyProtection="1">
      <alignment horizontal="center" shrinkToFit="1"/>
      <protection locked="0"/>
    </xf>
    <xf numFmtId="0" fontId="8" fillId="2" borderId="32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 applyProtection="1">
      <alignment horizontal="left" vertical="top"/>
      <protection locked="0"/>
    </xf>
    <xf numFmtId="0" fontId="8" fillId="2" borderId="14" xfId="0" applyFont="1" applyFill="1" applyBorder="1" applyAlignment="1" applyProtection="1">
      <alignment horizontal="left" vertical="top"/>
      <protection locked="0"/>
    </xf>
    <xf numFmtId="0" fontId="6" fillId="0" borderId="0" xfId="0" applyNumberFormat="1" applyFont="1" applyFill="1" applyBorder="1" applyAlignment="1" applyProtection="1">
      <alignment horizontal="right" shrinkToFit="1"/>
    </xf>
    <xf numFmtId="176" fontId="0" fillId="2" borderId="44" xfId="0" applyNumberFormat="1" applyFont="1" applyFill="1" applyBorder="1" applyAlignment="1" applyProtection="1">
      <alignment horizontal="center" vertical="center"/>
      <protection locked="0"/>
    </xf>
    <xf numFmtId="176" fontId="0" fillId="2" borderId="2" xfId="0" applyNumberFormat="1" applyFont="1" applyFill="1" applyBorder="1" applyAlignment="1" applyProtection="1">
      <alignment horizontal="center" vertical="center"/>
      <protection locked="0"/>
    </xf>
    <xf numFmtId="176" fontId="0" fillId="2" borderId="45" xfId="0" applyNumberFormat="1" applyFont="1" applyFill="1" applyBorder="1" applyAlignment="1" applyProtection="1">
      <alignment horizontal="center" vertical="center"/>
      <protection locked="0"/>
    </xf>
    <xf numFmtId="176" fontId="0" fillId="2" borderId="72" xfId="0" applyNumberFormat="1" applyFont="1" applyFill="1" applyBorder="1" applyAlignment="1" applyProtection="1">
      <alignment horizontal="center" vertical="center"/>
      <protection locked="0"/>
    </xf>
    <xf numFmtId="176" fontId="0" fillId="2" borderId="73" xfId="0" applyNumberFormat="1" applyFont="1" applyFill="1" applyBorder="1" applyAlignment="1" applyProtection="1">
      <alignment horizontal="center" vertical="center"/>
      <protection locked="0"/>
    </xf>
    <xf numFmtId="176" fontId="0" fillId="2" borderId="82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176" fontId="0" fillId="2" borderId="72" xfId="0" applyNumberFormat="1" applyFont="1" applyFill="1" applyBorder="1" applyAlignment="1" applyProtection="1">
      <alignment horizontal="center" vertical="center" shrinkToFit="1"/>
    </xf>
    <xf numFmtId="176" fontId="0" fillId="2" borderId="73" xfId="0" applyNumberFormat="1" applyFont="1" applyFill="1" applyBorder="1" applyAlignment="1" applyProtection="1">
      <alignment horizontal="center" vertical="center" shrinkToFit="1"/>
    </xf>
    <xf numFmtId="176" fontId="0" fillId="2" borderId="82" xfId="0" applyNumberFormat="1" applyFont="1" applyFill="1" applyBorder="1" applyAlignment="1" applyProtection="1">
      <alignment horizontal="center" vertical="center" shrinkToFit="1"/>
    </xf>
    <xf numFmtId="0" fontId="0" fillId="2" borderId="83" xfId="0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center" vertical="center" shrinkToFit="1"/>
    </xf>
    <xf numFmtId="0" fontId="0" fillId="2" borderId="10" xfId="0" applyFill="1" applyBorder="1" applyAlignment="1" applyProtection="1">
      <alignment horizontal="center" vertical="center" shrinkToFit="1"/>
    </xf>
    <xf numFmtId="176" fontId="0" fillId="2" borderId="44" xfId="0" applyNumberFormat="1" applyFill="1" applyBorder="1" applyAlignment="1" applyProtection="1">
      <alignment horizontal="center" vertical="center" shrinkToFit="1"/>
    </xf>
    <xf numFmtId="176" fontId="0" fillId="2" borderId="2" xfId="0" applyNumberFormat="1" applyFill="1" applyBorder="1" applyAlignment="1" applyProtection="1">
      <alignment horizontal="center" vertical="center" shrinkToFit="1"/>
    </xf>
    <xf numFmtId="176" fontId="5" fillId="2" borderId="32" xfId="0" applyNumberFormat="1" applyFont="1" applyFill="1" applyBorder="1" applyAlignment="1" applyProtection="1">
      <alignment horizontal="center" vertical="center"/>
    </xf>
    <xf numFmtId="176" fontId="5" fillId="2" borderId="13" xfId="0" applyNumberFormat="1" applyFont="1" applyFill="1" applyBorder="1" applyAlignment="1" applyProtection="1">
      <alignment horizontal="center" vertical="center"/>
    </xf>
    <xf numFmtId="176" fontId="5" fillId="2" borderId="33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left" vertical="center" wrapText="1"/>
    </xf>
    <xf numFmtId="49" fontId="3" fillId="0" borderId="18" xfId="0" applyNumberFormat="1" applyFont="1" applyFill="1" applyBorder="1" applyAlignment="1" applyProtection="1">
      <alignment horizontal="left" vertical="center"/>
    </xf>
    <xf numFmtId="49" fontId="0" fillId="2" borderId="54" xfId="0" applyNumberForma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49" fontId="0" fillId="2" borderId="45" xfId="0" applyNumberFormat="1" applyFill="1" applyBorder="1" applyAlignment="1" applyProtection="1">
      <alignment horizontal="center" vertical="center"/>
    </xf>
    <xf numFmtId="49" fontId="0" fillId="2" borderId="26" xfId="0" applyNumberFormat="1" applyFill="1" applyBorder="1" applyAlignment="1" applyProtection="1">
      <alignment horizontal="center" vertical="center"/>
    </xf>
    <xf numFmtId="49" fontId="0" fillId="2" borderId="0" xfId="0" applyNumberFormat="1" applyFill="1" applyBorder="1" applyAlignment="1" applyProtection="1">
      <alignment horizontal="center" vertical="center"/>
    </xf>
    <xf numFmtId="49" fontId="0" fillId="2" borderId="27" xfId="0" applyNumberFormat="1" applyFill="1" applyBorder="1" applyAlignment="1" applyProtection="1">
      <alignment horizontal="center" vertical="center"/>
    </xf>
    <xf numFmtId="49" fontId="0" fillId="2" borderId="19" xfId="0" applyNumberForma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21" xfId="0" applyNumberFormat="1" applyFill="1" applyBorder="1" applyAlignment="1" applyProtection="1">
      <alignment horizontal="center" vertical="center"/>
    </xf>
    <xf numFmtId="0" fontId="0" fillId="2" borderId="70" xfId="0" applyFill="1" applyBorder="1" applyAlignment="1" applyProtection="1">
      <alignment horizontal="center" shrinkToFit="1"/>
    </xf>
    <xf numFmtId="0" fontId="0" fillId="2" borderId="2" xfId="0" applyFill="1" applyBorder="1" applyAlignment="1" applyProtection="1">
      <alignment horizontal="center" shrinkToFit="1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55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71" xfId="0" applyFont="1" applyFill="1" applyBorder="1" applyAlignment="1" applyProtection="1">
      <alignment horizontal="left" vertical="center" wrapText="1"/>
      <protection locked="0"/>
    </xf>
    <xf numFmtId="0" fontId="0" fillId="2" borderId="72" xfId="0" applyFill="1" applyBorder="1" applyAlignment="1" applyProtection="1">
      <alignment horizontal="center" vertical="center" wrapText="1"/>
    </xf>
    <xf numFmtId="0" fontId="0" fillId="2" borderId="73" xfId="0" applyFill="1" applyBorder="1" applyAlignment="1" applyProtection="1">
      <alignment horizontal="center" vertical="center"/>
    </xf>
    <xf numFmtId="0" fontId="0" fillId="2" borderId="74" xfId="0" applyFill="1" applyBorder="1" applyAlignment="1" applyProtection="1">
      <alignment horizontal="center" vertical="center"/>
    </xf>
    <xf numFmtId="0" fontId="8" fillId="2" borderId="75" xfId="0" applyFont="1" applyFill="1" applyBorder="1" applyAlignment="1" applyProtection="1">
      <alignment horizontal="left" vertical="center" indent="1"/>
      <protection locked="0"/>
    </xf>
    <xf numFmtId="0" fontId="0" fillId="2" borderId="76" xfId="0" applyFill="1" applyBorder="1" applyAlignment="1" applyProtection="1">
      <alignment horizontal="center" vertical="center" wrapText="1"/>
    </xf>
    <xf numFmtId="0" fontId="8" fillId="2" borderId="76" xfId="0" applyFont="1" applyFill="1" applyBorder="1" applyAlignment="1" applyProtection="1">
      <alignment horizontal="left" vertical="center" indent="1"/>
      <protection locked="0"/>
    </xf>
    <xf numFmtId="0" fontId="8" fillId="2" borderId="73" xfId="0" applyFont="1" applyFill="1" applyBorder="1" applyAlignment="1" applyProtection="1">
      <alignment horizontal="left" vertical="center" indent="1"/>
      <protection locked="0"/>
    </xf>
    <xf numFmtId="0" fontId="8" fillId="2" borderId="77" xfId="0" applyFont="1" applyFill="1" applyBorder="1" applyAlignment="1" applyProtection="1">
      <alignment horizontal="left" vertical="center" indent="1"/>
      <protection locked="0"/>
    </xf>
    <xf numFmtId="0" fontId="1" fillId="2" borderId="76" xfId="1" applyFont="1" applyFill="1" applyBorder="1" applyAlignment="1" applyProtection="1">
      <alignment horizontal="left" vertical="center" indent="1"/>
      <protection locked="0"/>
    </xf>
    <xf numFmtId="177" fontId="17" fillId="0" borderId="44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  <xf numFmtId="177" fontId="17" fillId="0" borderId="45" xfId="0" applyNumberFormat="1" applyFont="1" applyFill="1" applyBorder="1" applyAlignment="1">
      <alignment horizontal="center" vertical="center" wrapText="1"/>
    </xf>
    <xf numFmtId="176" fontId="5" fillId="0" borderId="72" xfId="0" applyNumberFormat="1" applyFont="1" applyFill="1" applyBorder="1" applyAlignment="1" applyProtection="1">
      <alignment horizontal="center" vertical="center"/>
    </xf>
    <xf numFmtId="176" fontId="5" fillId="0" borderId="73" xfId="0" applyNumberFormat="1" applyFont="1" applyFill="1" applyBorder="1" applyAlignment="1" applyProtection="1">
      <alignment horizontal="center" vertical="center"/>
    </xf>
    <xf numFmtId="176" fontId="5" fillId="0" borderId="77" xfId="0" applyNumberFormat="1" applyFont="1" applyFill="1" applyBorder="1" applyAlignment="1" applyProtection="1">
      <alignment horizontal="center" vertical="center"/>
    </xf>
    <xf numFmtId="0" fontId="8" fillId="2" borderId="83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45" xfId="0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8" fillId="2" borderId="33" xfId="0" applyFont="1" applyFill="1" applyBorder="1" applyAlignment="1" applyProtection="1">
      <alignment horizontal="left" vertical="center" wrapText="1"/>
      <protection locked="0"/>
    </xf>
    <xf numFmtId="176" fontId="5" fillId="0" borderId="32" xfId="0" applyNumberFormat="1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horizontal="center" vertical="center"/>
    </xf>
    <xf numFmtId="176" fontId="5" fillId="0" borderId="14" xfId="0" applyNumberFormat="1" applyFont="1" applyFill="1" applyBorder="1" applyAlignment="1" applyProtection="1">
      <alignment horizontal="center" vertical="center"/>
    </xf>
    <xf numFmtId="177" fontId="17" fillId="0" borderId="46" xfId="0" applyNumberFormat="1" applyFont="1" applyFill="1" applyBorder="1" applyAlignment="1">
      <alignment horizontal="center" vertical="center" wrapText="1"/>
    </xf>
    <xf numFmtId="177" fontId="17" fillId="0" borderId="47" xfId="0" applyNumberFormat="1" applyFont="1" applyFill="1" applyBorder="1" applyAlignment="1">
      <alignment horizontal="center" vertical="center" wrapText="1"/>
    </xf>
    <xf numFmtId="177" fontId="17" fillId="0" borderId="52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 shrinkToFit="1"/>
    </xf>
    <xf numFmtId="0" fontId="14" fillId="0" borderId="56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177" fontId="17" fillId="0" borderId="32" xfId="0" applyNumberFormat="1" applyFont="1" applyFill="1" applyBorder="1" applyAlignment="1">
      <alignment horizontal="center" vertical="center" wrapText="1"/>
    </xf>
    <xf numFmtId="177" fontId="17" fillId="0" borderId="13" xfId="0" applyNumberFormat="1" applyFont="1" applyFill="1" applyBorder="1" applyAlignment="1">
      <alignment horizontal="center" vertical="center" wrapText="1"/>
    </xf>
    <xf numFmtId="177" fontId="17" fillId="0" borderId="33" xfId="0" applyNumberFormat="1" applyFont="1" applyFill="1" applyBorder="1" applyAlignment="1">
      <alignment horizontal="center" vertical="center" wrapText="1"/>
    </xf>
    <xf numFmtId="0" fontId="0" fillId="2" borderId="69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49" fontId="0" fillId="2" borderId="54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45" xfId="0" applyNumberFormat="1" applyFont="1" applyFill="1" applyBorder="1" applyAlignment="1" applyProtection="1">
      <alignment horizontal="center" vertical="center"/>
    </xf>
    <xf numFmtId="49" fontId="0" fillId="2" borderId="64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63" xfId="0" applyFont="1" applyFill="1" applyBorder="1" applyAlignment="1" applyProtection="1">
      <alignment horizontal="left" vertical="center" wrapText="1"/>
      <protection locked="0"/>
    </xf>
    <xf numFmtId="176" fontId="5" fillId="0" borderId="44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55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left" vertical="center" wrapText="1"/>
    </xf>
    <xf numFmtId="49" fontId="5" fillId="3" borderId="23" xfId="0" applyNumberFormat="1" applyFont="1" applyFill="1" applyBorder="1" applyAlignment="1" applyProtection="1">
      <alignment horizontal="left" vertical="center" wrapText="1"/>
    </xf>
    <xf numFmtId="49" fontId="5" fillId="0" borderId="86" xfId="0" quotePrefix="1" applyNumberFormat="1" applyFont="1" applyFill="1" applyBorder="1" applyAlignment="1" applyProtection="1">
      <alignment horizontal="center" vertical="center" shrinkToFit="1"/>
    </xf>
    <xf numFmtId="49" fontId="5" fillId="0" borderId="87" xfId="0" quotePrefix="1" applyNumberFormat="1" applyFont="1" applyFill="1" applyBorder="1" applyAlignment="1" applyProtection="1">
      <alignment horizontal="center" vertical="center" shrinkToFit="1"/>
    </xf>
    <xf numFmtId="49" fontId="5" fillId="0" borderId="88" xfId="0" quotePrefix="1" applyNumberFormat="1" applyFont="1" applyFill="1" applyBorder="1" applyAlignment="1" applyProtection="1">
      <alignment horizontal="center" vertical="center" shrinkToFit="1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2" xfId="0" applyNumberFormat="1" applyFont="1" applyFill="1" applyBorder="1" applyAlignment="1" applyProtection="1">
      <alignment horizontal="center" vertical="center" textRotation="255"/>
    </xf>
    <xf numFmtId="176" fontId="4" fillId="2" borderId="19" xfId="0" applyNumberFormat="1" applyFont="1" applyFill="1" applyBorder="1" applyAlignment="1" applyProtection="1">
      <alignment horizontal="center" vertical="center" textRotation="255"/>
    </xf>
    <xf numFmtId="176" fontId="4" fillId="2" borderId="1" xfId="0" applyNumberFormat="1" applyFont="1" applyFill="1" applyBorder="1" applyAlignment="1" applyProtection="1">
      <alignment horizontal="center" vertical="center" textRotation="255"/>
    </xf>
    <xf numFmtId="49" fontId="0" fillId="2" borderId="8" xfId="0" applyNumberFormat="1" applyFill="1" applyBorder="1" applyAlignment="1" applyProtection="1">
      <alignment horizontal="center" vertical="center"/>
    </xf>
    <xf numFmtId="49" fontId="0" fillId="2" borderId="63" xfId="0" applyNumberFormat="1" applyFill="1" applyBorder="1" applyAlignment="1" applyProtection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44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0" fontId="14" fillId="0" borderId="55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16" xfId="0" applyFont="1" applyFill="1" applyBorder="1" applyAlignment="1">
      <alignment horizontal="left" vertical="top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61</xdr:col>
          <xdr:colOff>238125</xdr:colOff>
          <xdr:row>17</xdr:row>
          <xdr:rowOff>266700</xdr:rowOff>
        </xdr:to>
        <xdr:sp macro="" textlink="">
          <xdr:nvSpPr>
            <xdr:cNvPr id="13626" name="Group Box 314" hidden="1">
              <a:extLst>
                <a:ext uri="{63B3BB69-23CF-44E3-9099-C40C66FF867C}">
                  <a14:compatExt spid="_x0000_s13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17</xdr:row>
          <xdr:rowOff>0</xdr:rowOff>
        </xdr:from>
        <xdr:to>
          <xdr:col>64</xdr:col>
          <xdr:colOff>666750</xdr:colOff>
          <xdr:row>17</xdr:row>
          <xdr:rowOff>228600</xdr:rowOff>
        </xdr:to>
        <xdr:sp macro="" textlink="">
          <xdr:nvSpPr>
            <xdr:cNvPr id="13630" name="Group Box 318" hidden="1">
              <a:extLst>
                <a:ext uri="{63B3BB69-23CF-44E3-9099-C40C66FF867C}">
                  <a14:compatExt spid="_x0000_s13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17</xdr:row>
          <xdr:rowOff>0</xdr:rowOff>
        </xdr:from>
        <xdr:to>
          <xdr:col>68</xdr:col>
          <xdr:colOff>104775</xdr:colOff>
          <xdr:row>17</xdr:row>
          <xdr:rowOff>266700</xdr:rowOff>
        </xdr:to>
        <xdr:sp macro="" textlink="">
          <xdr:nvSpPr>
            <xdr:cNvPr id="13683" name="Group Box 371" hidden="1">
              <a:extLst>
                <a:ext uri="{63B3BB69-23CF-44E3-9099-C40C66FF867C}">
                  <a14:compatExt spid="_x0000_s13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17</xdr:row>
          <xdr:rowOff>0</xdr:rowOff>
        </xdr:from>
        <xdr:to>
          <xdr:col>64</xdr:col>
          <xdr:colOff>476250</xdr:colOff>
          <xdr:row>17</xdr:row>
          <xdr:rowOff>228600</xdr:rowOff>
        </xdr:to>
        <xdr:sp macro="" textlink="">
          <xdr:nvSpPr>
            <xdr:cNvPr id="13687" name="Group Box 375" hidden="1">
              <a:extLst>
                <a:ext uri="{63B3BB69-23CF-44E3-9099-C40C66FF867C}">
                  <a14:compatExt spid="_x0000_s13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17</xdr:row>
          <xdr:rowOff>0</xdr:rowOff>
        </xdr:from>
        <xdr:to>
          <xdr:col>68</xdr:col>
          <xdr:colOff>104775</xdr:colOff>
          <xdr:row>17</xdr:row>
          <xdr:rowOff>266700</xdr:rowOff>
        </xdr:to>
        <xdr:sp macro="" textlink="">
          <xdr:nvSpPr>
            <xdr:cNvPr id="13708" name="Group Box 396" hidden="1">
              <a:extLst>
                <a:ext uri="{63B3BB69-23CF-44E3-9099-C40C66FF867C}">
                  <a14:compatExt spid="_x0000_s13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0</xdr:rowOff>
        </xdr:from>
        <xdr:to>
          <xdr:col>61</xdr:col>
          <xdr:colOff>142875</xdr:colOff>
          <xdr:row>17</xdr:row>
          <xdr:rowOff>266700</xdr:rowOff>
        </xdr:to>
        <xdr:sp macro="" textlink="">
          <xdr:nvSpPr>
            <xdr:cNvPr id="13715" name="Group Box 403" hidden="1">
              <a:extLst>
                <a:ext uri="{63B3BB69-23CF-44E3-9099-C40C66FF867C}">
                  <a14:compatExt spid="_x0000_s13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17</xdr:row>
          <xdr:rowOff>0</xdr:rowOff>
        </xdr:from>
        <xdr:to>
          <xdr:col>64</xdr:col>
          <xdr:colOff>619125</xdr:colOff>
          <xdr:row>17</xdr:row>
          <xdr:rowOff>228600</xdr:rowOff>
        </xdr:to>
        <xdr:sp macro="" textlink="">
          <xdr:nvSpPr>
            <xdr:cNvPr id="13719" name="Group Box 407" hidden="1">
              <a:extLst>
                <a:ext uri="{63B3BB69-23CF-44E3-9099-C40C66FF867C}">
                  <a14:compatExt spid="_x0000_s13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17</xdr:row>
          <xdr:rowOff>0</xdr:rowOff>
        </xdr:from>
        <xdr:to>
          <xdr:col>68</xdr:col>
          <xdr:colOff>104775</xdr:colOff>
          <xdr:row>17</xdr:row>
          <xdr:rowOff>266700</xdr:rowOff>
        </xdr:to>
        <xdr:sp macro="" textlink="">
          <xdr:nvSpPr>
            <xdr:cNvPr id="13726" name="Group Box 414" hidden="1">
              <a:extLst>
                <a:ext uri="{63B3BB69-23CF-44E3-9099-C40C66FF867C}">
                  <a14:compatExt spid="_x0000_s13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17</xdr:row>
          <xdr:rowOff>0</xdr:rowOff>
        </xdr:from>
        <xdr:to>
          <xdr:col>64</xdr:col>
          <xdr:colOff>476250</xdr:colOff>
          <xdr:row>17</xdr:row>
          <xdr:rowOff>228600</xdr:rowOff>
        </xdr:to>
        <xdr:sp macro="" textlink="">
          <xdr:nvSpPr>
            <xdr:cNvPr id="13730" name="Group Box 418" hidden="1">
              <a:extLst>
                <a:ext uri="{63B3BB69-23CF-44E3-9099-C40C66FF867C}">
                  <a14:compatExt spid="_x0000_s13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I69"/>
  <sheetViews>
    <sheetView showGridLines="0" showZeros="0" zoomScaleNormal="100" zoomScaleSheetLayoutView="100" workbookViewId="0">
      <selection activeCell="BL17" sqref="BL17"/>
    </sheetView>
  </sheetViews>
  <sheetFormatPr defaultRowHeight="13.5"/>
  <cols>
    <col min="1" max="1" width="1.375" style="5" customWidth="1"/>
    <col min="2" max="2" width="1.25" style="5" customWidth="1"/>
    <col min="3" max="7" width="1.5" style="5" customWidth="1"/>
    <col min="8" max="8" width="2" style="5" customWidth="1"/>
    <col min="9" max="9" width="1.5" style="5" customWidth="1"/>
    <col min="10" max="10" width="2.25" style="5" customWidth="1"/>
    <col min="11" max="58" width="1.5" style="5" customWidth="1"/>
    <col min="59" max="59" width="5.625" style="6" customWidth="1"/>
    <col min="60" max="61" width="5.625" style="6" hidden="1" customWidth="1"/>
    <col min="62" max="16384" width="9" style="5"/>
  </cols>
  <sheetData>
    <row r="1" spans="1:61" ht="27" customHeight="1"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61" ht="21" customHeight="1">
      <c r="A2" s="186" t="s">
        <v>1191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</row>
    <row r="3" spans="1:61" ht="21" customHeight="1">
      <c r="A3" s="197" t="s">
        <v>1281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</row>
    <row r="4" spans="1:61" ht="33.75" customHeight="1" thickBot="1">
      <c r="A4" s="187" t="s">
        <v>1093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</row>
    <row r="5" spans="1:61" ht="24.95" customHeight="1">
      <c r="A5" s="188" t="s">
        <v>1</v>
      </c>
      <c r="B5" s="189"/>
      <c r="C5" s="190" t="s">
        <v>1268</v>
      </c>
      <c r="D5" s="191"/>
      <c r="E5" s="191"/>
      <c r="F5" s="191"/>
      <c r="G5" s="191"/>
      <c r="H5" s="191"/>
      <c r="I5" s="191"/>
      <c r="J5" s="192"/>
      <c r="K5" s="193"/>
      <c r="L5" s="194"/>
      <c r="M5" s="195" t="str">
        <f>IF(N6="","※機関番号が入力されると、自動的に大学名が表示されます。",IF(N6="","",VLOOKUP(N6,機関番号!A2:B1126,2,FALSE)))</f>
        <v>※機関番号が入力されると、自動的に大学名が表示されます。</v>
      </c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6"/>
      <c r="BG5" s="7"/>
    </row>
    <row r="6" spans="1:61" ht="24.95" customHeight="1" thickBot="1">
      <c r="A6" s="136" t="s">
        <v>2</v>
      </c>
      <c r="B6" s="137"/>
      <c r="C6" s="201" t="s">
        <v>0</v>
      </c>
      <c r="D6" s="201"/>
      <c r="E6" s="201"/>
      <c r="F6" s="201"/>
      <c r="G6" s="201"/>
      <c r="H6" s="201"/>
      <c r="I6" s="201"/>
      <c r="J6" s="202"/>
      <c r="K6" s="157" t="s">
        <v>1187</v>
      </c>
      <c r="L6" s="158"/>
      <c r="M6" s="158"/>
      <c r="N6" s="159"/>
      <c r="O6" s="160"/>
      <c r="P6" s="160"/>
      <c r="Q6" s="160"/>
      <c r="R6" s="160"/>
      <c r="S6" s="160"/>
      <c r="T6" s="160"/>
      <c r="U6" s="160"/>
      <c r="V6" s="161"/>
      <c r="W6" s="61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3"/>
      <c r="BG6" s="7"/>
      <c r="BI6" s="6" t="e">
        <f>IF(#REF!=TRUE,"理学・工学・農学系","")</f>
        <v>#REF!</v>
      </c>
    </row>
    <row r="7" spans="1:61" ht="15" customHeight="1" thickTop="1">
      <c r="A7" s="169" t="s">
        <v>1045</v>
      </c>
      <c r="B7" s="170"/>
      <c r="C7" s="198" t="s">
        <v>1174</v>
      </c>
      <c r="D7" s="199"/>
      <c r="E7" s="199"/>
      <c r="F7" s="199"/>
      <c r="G7" s="199"/>
      <c r="H7" s="199"/>
      <c r="I7" s="199"/>
      <c r="J7" s="200"/>
      <c r="K7" s="206" t="s">
        <v>1099</v>
      </c>
      <c r="L7" s="207"/>
      <c r="M7" s="207"/>
      <c r="N7" s="207"/>
      <c r="O7" s="207"/>
      <c r="P7" s="207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56"/>
      <c r="AG7" s="156"/>
      <c r="AH7" s="156"/>
      <c r="AI7" s="156"/>
      <c r="AJ7" s="156"/>
      <c r="AK7" s="156"/>
      <c r="AL7" s="156"/>
      <c r="AM7" s="13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3"/>
      <c r="BG7" s="7"/>
    </row>
    <row r="8" spans="1:61" ht="15" customHeight="1">
      <c r="A8" s="169"/>
      <c r="B8" s="170"/>
      <c r="C8" s="203" t="s">
        <v>1173</v>
      </c>
      <c r="D8" s="204"/>
      <c r="E8" s="204"/>
      <c r="F8" s="204"/>
      <c r="G8" s="204"/>
      <c r="H8" s="204"/>
      <c r="I8" s="204"/>
      <c r="J8" s="205"/>
      <c r="K8" s="163" t="s">
        <v>1098</v>
      </c>
      <c r="L8" s="164"/>
      <c r="M8" s="164"/>
      <c r="N8" s="164"/>
      <c r="O8" s="164"/>
      <c r="P8" s="164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2" t="s">
        <v>3</v>
      </c>
      <c r="AG8" s="162"/>
      <c r="AH8" s="162"/>
      <c r="AI8" s="162"/>
      <c r="AJ8" s="162"/>
      <c r="AK8" s="162"/>
      <c r="AL8" s="162"/>
      <c r="AM8" s="162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5"/>
      <c r="BG8" s="7"/>
    </row>
    <row r="9" spans="1:61" ht="15" customHeight="1">
      <c r="A9" s="169" t="s">
        <v>1175</v>
      </c>
      <c r="B9" s="170"/>
      <c r="C9" s="198" t="s">
        <v>1102</v>
      </c>
      <c r="D9" s="199"/>
      <c r="E9" s="199"/>
      <c r="F9" s="199"/>
      <c r="G9" s="199"/>
      <c r="H9" s="199"/>
      <c r="I9" s="199"/>
      <c r="J9" s="200"/>
      <c r="K9" s="206" t="s">
        <v>1099</v>
      </c>
      <c r="L9" s="207"/>
      <c r="M9" s="207"/>
      <c r="N9" s="207"/>
      <c r="O9" s="207"/>
      <c r="P9" s="207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56"/>
      <c r="AG9" s="156"/>
      <c r="AH9" s="156"/>
      <c r="AI9" s="156"/>
      <c r="AJ9" s="156"/>
      <c r="AK9" s="156"/>
      <c r="AL9" s="156"/>
      <c r="AM9" s="13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7"/>
    </row>
    <row r="10" spans="1:61" ht="15" customHeight="1">
      <c r="A10" s="169"/>
      <c r="B10" s="170"/>
      <c r="C10" s="203" t="s">
        <v>1100</v>
      </c>
      <c r="D10" s="204"/>
      <c r="E10" s="204"/>
      <c r="F10" s="204"/>
      <c r="G10" s="204"/>
      <c r="H10" s="204"/>
      <c r="I10" s="204"/>
      <c r="J10" s="205"/>
      <c r="K10" s="163" t="s">
        <v>1098</v>
      </c>
      <c r="L10" s="164"/>
      <c r="M10" s="164"/>
      <c r="N10" s="164"/>
      <c r="O10" s="164"/>
      <c r="P10" s="164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2" t="s">
        <v>3</v>
      </c>
      <c r="AG10" s="162"/>
      <c r="AH10" s="162"/>
      <c r="AI10" s="162"/>
      <c r="AJ10" s="162"/>
      <c r="AK10" s="162"/>
      <c r="AL10" s="162"/>
      <c r="AM10" s="162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5"/>
      <c r="BG10" s="7"/>
    </row>
    <row r="11" spans="1:61" ht="15" customHeight="1">
      <c r="A11" s="169" t="s">
        <v>1046</v>
      </c>
      <c r="B11" s="170"/>
      <c r="C11" s="171" t="s">
        <v>1172</v>
      </c>
      <c r="D11" s="171"/>
      <c r="E11" s="171"/>
      <c r="F11" s="171"/>
      <c r="G11" s="171"/>
      <c r="H11" s="171"/>
      <c r="I11" s="171"/>
      <c r="J11" s="172"/>
      <c r="K11" s="206" t="s">
        <v>1099</v>
      </c>
      <c r="L11" s="207"/>
      <c r="M11" s="207"/>
      <c r="N11" s="207"/>
      <c r="O11" s="207"/>
      <c r="P11" s="207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56"/>
      <c r="AG11" s="156"/>
      <c r="AH11" s="156"/>
      <c r="AI11" s="156"/>
      <c r="AJ11" s="156"/>
      <c r="AK11" s="156"/>
      <c r="AL11" s="156"/>
      <c r="AM11" s="13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8"/>
      <c r="BG11" s="7"/>
    </row>
    <row r="12" spans="1:61" ht="15" customHeight="1">
      <c r="A12" s="169"/>
      <c r="B12" s="170"/>
      <c r="C12" s="171"/>
      <c r="D12" s="171"/>
      <c r="E12" s="171"/>
      <c r="F12" s="171"/>
      <c r="G12" s="171"/>
      <c r="H12" s="171"/>
      <c r="I12" s="171"/>
      <c r="J12" s="172"/>
      <c r="K12" s="344" t="s">
        <v>1098</v>
      </c>
      <c r="L12" s="345"/>
      <c r="M12" s="345"/>
      <c r="N12" s="345"/>
      <c r="O12" s="345"/>
      <c r="P12" s="345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162" t="s">
        <v>3</v>
      </c>
      <c r="AG12" s="162"/>
      <c r="AH12" s="162"/>
      <c r="AI12" s="162"/>
      <c r="AJ12" s="162"/>
      <c r="AK12" s="162"/>
      <c r="AL12" s="162"/>
      <c r="AM12" s="162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74"/>
      <c r="BG12" s="7"/>
    </row>
    <row r="13" spans="1:61" ht="22.5" customHeight="1">
      <c r="A13" s="57" t="s">
        <v>1047</v>
      </c>
      <c r="B13" s="58"/>
      <c r="C13" s="59" t="s">
        <v>1157</v>
      </c>
      <c r="D13" s="59"/>
      <c r="E13" s="59"/>
      <c r="F13" s="59"/>
      <c r="G13" s="59"/>
      <c r="H13" s="59"/>
      <c r="I13" s="59"/>
      <c r="J13" s="60"/>
      <c r="K13" s="175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7"/>
      <c r="BG13" s="7"/>
    </row>
    <row r="14" spans="1:61" ht="27.75" customHeight="1">
      <c r="A14" s="57" t="s">
        <v>1176</v>
      </c>
      <c r="B14" s="58"/>
      <c r="C14" s="59" t="s">
        <v>1273</v>
      </c>
      <c r="D14" s="59"/>
      <c r="E14" s="59"/>
      <c r="F14" s="59"/>
      <c r="G14" s="59"/>
      <c r="H14" s="59"/>
      <c r="I14" s="59"/>
      <c r="J14" s="60"/>
      <c r="K14" s="166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8"/>
      <c r="BG14" s="7"/>
    </row>
    <row r="15" spans="1:61" ht="27.75" customHeight="1">
      <c r="A15" s="57" t="s">
        <v>1272</v>
      </c>
      <c r="B15" s="58"/>
      <c r="C15" s="59" t="s">
        <v>1158</v>
      </c>
      <c r="D15" s="59"/>
      <c r="E15" s="59"/>
      <c r="F15" s="59"/>
      <c r="G15" s="59"/>
      <c r="H15" s="59"/>
      <c r="I15" s="59"/>
      <c r="J15" s="60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3" t="s">
        <v>1280</v>
      </c>
      <c r="AZ15" s="53"/>
      <c r="BA15" s="53"/>
      <c r="BB15" s="53"/>
      <c r="BC15" s="53"/>
      <c r="BD15" s="51"/>
      <c r="BE15" s="51"/>
      <c r="BF15" s="52"/>
      <c r="BG15" s="7"/>
    </row>
    <row r="16" spans="1:61" ht="93.75" customHeight="1">
      <c r="A16" s="142" t="s">
        <v>1274</v>
      </c>
      <c r="B16" s="143"/>
      <c r="C16" s="140" t="s">
        <v>1177</v>
      </c>
      <c r="D16" s="140"/>
      <c r="E16" s="140"/>
      <c r="F16" s="140"/>
      <c r="G16" s="140"/>
      <c r="H16" s="140"/>
      <c r="I16" s="140"/>
      <c r="J16" s="141"/>
      <c r="K16" s="146" t="s">
        <v>1178</v>
      </c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8"/>
      <c r="BG16" s="28"/>
    </row>
    <row r="17" spans="1:60" ht="19.5" customHeight="1" thickBot="1">
      <c r="A17" s="144"/>
      <c r="B17" s="145"/>
      <c r="C17" s="138">
        <f>LENB(K16)/2</f>
        <v>8.5</v>
      </c>
      <c r="D17" s="138"/>
      <c r="E17" s="138"/>
      <c r="F17" s="138"/>
      <c r="G17" s="138"/>
      <c r="H17" s="138"/>
      <c r="I17" s="138"/>
      <c r="J17" s="139"/>
      <c r="K17" s="149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1"/>
      <c r="BG17" s="28"/>
    </row>
    <row r="18" spans="1:60" s="26" customFormat="1" ht="30" customHeight="1">
      <c r="A18" s="64" t="s">
        <v>1169</v>
      </c>
      <c r="B18" s="65"/>
      <c r="C18" s="68" t="s">
        <v>1168</v>
      </c>
      <c r="D18" s="69"/>
      <c r="E18" s="69"/>
      <c r="F18" s="69"/>
      <c r="G18" s="69"/>
      <c r="H18" s="69"/>
      <c r="I18" s="69"/>
      <c r="J18" s="69"/>
      <c r="K18" s="106"/>
      <c r="L18" s="107"/>
      <c r="M18" s="107"/>
      <c r="N18" s="107"/>
      <c r="O18" s="108"/>
      <c r="P18" s="101" t="s">
        <v>1164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3"/>
      <c r="AR18" s="98" t="s">
        <v>1261</v>
      </c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100"/>
      <c r="BH18" s="26">
        <v>4</v>
      </c>
    </row>
    <row r="19" spans="1:60" s="26" customFormat="1" ht="30" customHeight="1">
      <c r="A19" s="77"/>
      <c r="B19" s="78"/>
      <c r="C19" s="80"/>
      <c r="D19" s="80"/>
      <c r="E19" s="80"/>
      <c r="F19" s="80"/>
      <c r="G19" s="80"/>
      <c r="H19" s="80"/>
      <c r="I19" s="80"/>
      <c r="J19" s="80"/>
      <c r="K19" s="109"/>
      <c r="L19" s="110"/>
      <c r="M19" s="110"/>
      <c r="N19" s="110"/>
      <c r="O19" s="111"/>
      <c r="P19" s="84" t="s">
        <v>1257</v>
      </c>
      <c r="Q19" s="84"/>
      <c r="R19" s="84"/>
      <c r="S19" s="84"/>
      <c r="T19" s="84"/>
      <c r="U19" s="84"/>
      <c r="V19" s="84"/>
      <c r="W19" s="84" t="s">
        <v>1258</v>
      </c>
      <c r="X19" s="84"/>
      <c r="Y19" s="84"/>
      <c r="Z19" s="84"/>
      <c r="AA19" s="84"/>
      <c r="AB19" s="84"/>
      <c r="AC19" s="84"/>
      <c r="AD19" s="84" t="s">
        <v>1259</v>
      </c>
      <c r="AE19" s="84"/>
      <c r="AF19" s="84"/>
      <c r="AG19" s="84"/>
      <c r="AH19" s="84"/>
      <c r="AI19" s="84"/>
      <c r="AJ19" s="84"/>
      <c r="AK19" s="93" t="s">
        <v>1260</v>
      </c>
      <c r="AL19" s="94"/>
      <c r="AM19" s="94"/>
      <c r="AN19" s="94"/>
      <c r="AO19" s="94"/>
      <c r="AP19" s="94"/>
      <c r="AQ19" s="95"/>
      <c r="AR19" s="296" t="s">
        <v>1162</v>
      </c>
      <c r="AS19" s="296"/>
      <c r="AT19" s="296"/>
      <c r="AU19" s="296"/>
      <c r="AV19" s="297"/>
      <c r="AW19" s="298" t="s">
        <v>1161</v>
      </c>
      <c r="AX19" s="134"/>
      <c r="AY19" s="134"/>
      <c r="AZ19" s="134"/>
      <c r="BA19" s="299"/>
      <c r="BB19" s="300" t="s">
        <v>1160</v>
      </c>
      <c r="BC19" s="134"/>
      <c r="BD19" s="134"/>
      <c r="BE19" s="134"/>
      <c r="BF19" s="301"/>
      <c r="BH19" s="26">
        <v>3</v>
      </c>
    </row>
    <row r="20" spans="1:60" s="26" customFormat="1" ht="30" customHeight="1">
      <c r="A20" s="77"/>
      <c r="B20" s="78"/>
      <c r="C20" s="80"/>
      <c r="D20" s="80"/>
      <c r="E20" s="80"/>
      <c r="F20" s="80"/>
      <c r="G20" s="80"/>
      <c r="H20" s="80"/>
      <c r="I20" s="80"/>
      <c r="J20" s="80"/>
      <c r="K20" s="96" t="s">
        <v>1165</v>
      </c>
      <c r="L20" s="97"/>
      <c r="M20" s="97"/>
      <c r="N20" s="97"/>
      <c r="O20" s="112"/>
      <c r="P20" s="96">
        <v>100000</v>
      </c>
      <c r="Q20" s="97"/>
      <c r="R20" s="97"/>
      <c r="S20" s="97"/>
      <c r="T20" s="97"/>
      <c r="U20" s="134" t="s">
        <v>1163</v>
      </c>
      <c r="V20" s="135"/>
      <c r="W20" s="96">
        <v>100000</v>
      </c>
      <c r="X20" s="97"/>
      <c r="Y20" s="97"/>
      <c r="Z20" s="97"/>
      <c r="AA20" s="97"/>
      <c r="AB20" s="134" t="s">
        <v>1163</v>
      </c>
      <c r="AC20" s="135"/>
      <c r="AD20" s="96">
        <v>100000</v>
      </c>
      <c r="AE20" s="97"/>
      <c r="AF20" s="97"/>
      <c r="AG20" s="97"/>
      <c r="AH20" s="97"/>
      <c r="AI20" s="134" t="s">
        <v>1163</v>
      </c>
      <c r="AJ20" s="135"/>
      <c r="AK20" s="308">
        <f>W20/AD20</f>
        <v>1</v>
      </c>
      <c r="AL20" s="309"/>
      <c r="AM20" s="309"/>
      <c r="AN20" s="309"/>
      <c r="AO20" s="309"/>
      <c r="AP20" s="309"/>
      <c r="AQ20" s="310"/>
      <c r="AR20" s="124">
        <v>20000</v>
      </c>
      <c r="AS20" s="125"/>
      <c r="AT20" s="125"/>
      <c r="AU20" s="125"/>
      <c r="AV20" s="119" t="s">
        <v>1163</v>
      </c>
      <c r="AW20" s="124">
        <v>20000</v>
      </c>
      <c r="AX20" s="125"/>
      <c r="AY20" s="125"/>
      <c r="AZ20" s="125"/>
      <c r="BA20" s="305" t="s">
        <v>1163</v>
      </c>
      <c r="BB20" s="118">
        <f>SUM(AR20,AW20)</f>
        <v>40000</v>
      </c>
      <c r="BC20" s="119"/>
      <c r="BD20" s="119"/>
      <c r="BE20" s="119"/>
      <c r="BF20" s="302" t="s">
        <v>1159</v>
      </c>
    </row>
    <row r="21" spans="1:60" s="26" customFormat="1" ht="30" customHeight="1" thickBot="1">
      <c r="A21" s="77"/>
      <c r="B21" s="78"/>
      <c r="C21" s="80"/>
      <c r="D21" s="80"/>
      <c r="E21" s="80"/>
      <c r="F21" s="80"/>
      <c r="G21" s="80"/>
      <c r="H21" s="80"/>
      <c r="I21" s="80"/>
      <c r="J21" s="80"/>
      <c r="K21" s="113" t="s">
        <v>1166</v>
      </c>
      <c r="L21" s="114"/>
      <c r="M21" s="114"/>
      <c r="N21" s="114"/>
      <c r="O21" s="115"/>
      <c r="P21" s="113">
        <v>100000</v>
      </c>
      <c r="Q21" s="114"/>
      <c r="R21" s="114"/>
      <c r="S21" s="114"/>
      <c r="T21" s="114"/>
      <c r="U21" s="130" t="s">
        <v>1163</v>
      </c>
      <c r="V21" s="131"/>
      <c r="W21" s="113">
        <v>100000</v>
      </c>
      <c r="X21" s="114"/>
      <c r="Y21" s="114"/>
      <c r="Z21" s="114"/>
      <c r="AA21" s="114"/>
      <c r="AB21" s="130" t="s">
        <v>1163</v>
      </c>
      <c r="AC21" s="131"/>
      <c r="AD21" s="113">
        <v>100000</v>
      </c>
      <c r="AE21" s="114"/>
      <c r="AF21" s="114"/>
      <c r="AG21" s="114"/>
      <c r="AH21" s="114"/>
      <c r="AI21" s="130" t="s">
        <v>1163</v>
      </c>
      <c r="AJ21" s="131"/>
      <c r="AK21" s="276">
        <f>W21/AD21</f>
        <v>1</v>
      </c>
      <c r="AL21" s="277"/>
      <c r="AM21" s="277"/>
      <c r="AN21" s="277"/>
      <c r="AO21" s="277"/>
      <c r="AP21" s="277"/>
      <c r="AQ21" s="278"/>
      <c r="AR21" s="126"/>
      <c r="AS21" s="127"/>
      <c r="AT21" s="127"/>
      <c r="AU21" s="127"/>
      <c r="AV21" s="121"/>
      <c r="AW21" s="126"/>
      <c r="AX21" s="127"/>
      <c r="AY21" s="127"/>
      <c r="AZ21" s="127"/>
      <c r="BA21" s="306"/>
      <c r="BB21" s="120"/>
      <c r="BC21" s="121"/>
      <c r="BD21" s="121"/>
      <c r="BE21" s="121"/>
      <c r="BF21" s="303"/>
    </row>
    <row r="22" spans="1:60" s="26" customFormat="1" ht="30" customHeight="1" thickTop="1" thickBot="1">
      <c r="A22" s="66"/>
      <c r="B22" s="67"/>
      <c r="C22" s="71"/>
      <c r="D22" s="71"/>
      <c r="E22" s="71"/>
      <c r="F22" s="71"/>
      <c r="G22" s="71"/>
      <c r="H22" s="71"/>
      <c r="I22" s="71"/>
      <c r="J22" s="71"/>
      <c r="K22" s="116" t="s">
        <v>1167</v>
      </c>
      <c r="L22" s="117"/>
      <c r="M22" s="117"/>
      <c r="N22" s="117"/>
      <c r="O22" s="117"/>
      <c r="P22" s="116">
        <f>SUM(P20:T21)</f>
        <v>200000</v>
      </c>
      <c r="Q22" s="117"/>
      <c r="R22" s="117"/>
      <c r="S22" s="117"/>
      <c r="T22" s="117"/>
      <c r="U22" s="132" t="s">
        <v>1163</v>
      </c>
      <c r="V22" s="133"/>
      <c r="W22" s="116">
        <f>SUM(W20:AA21)</f>
        <v>200000</v>
      </c>
      <c r="X22" s="117"/>
      <c r="Y22" s="117"/>
      <c r="Z22" s="117"/>
      <c r="AA22" s="117"/>
      <c r="AB22" s="132" t="s">
        <v>1163</v>
      </c>
      <c r="AC22" s="133"/>
      <c r="AD22" s="116">
        <f>SUM(AD20:AH21)</f>
        <v>200000</v>
      </c>
      <c r="AE22" s="117"/>
      <c r="AF22" s="117"/>
      <c r="AG22" s="117"/>
      <c r="AH22" s="117"/>
      <c r="AI22" s="132" t="s">
        <v>1163</v>
      </c>
      <c r="AJ22" s="133"/>
      <c r="AK22" s="293">
        <f>W22/AD22</f>
        <v>1</v>
      </c>
      <c r="AL22" s="294"/>
      <c r="AM22" s="294"/>
      <c r="AN22" s="294"/>
      <c r="AO22" s="294"/>
      <c r="AP22" s="294"/>
      <c r="AQ22" s="295"/>
      <c r="AR22" s="128"/>
      <c r="AS22" s="129"/>
      <c r="AT22" s="129"/>
      <c r="AU22" s="129"/>
      <c r="AV22" s="123"/>
      <c r="AW22" s="128"/>
      <c r="AX22" s="129"/>
      <c r="AY22" s="129"/>
      <c r="AZ22" s="129"/>
      <c r="BA22" s="307"/>
      <c r="BB22" s="122"/>
      <c r="BC22" s="123"/>
      <c r="BD22" s="123"/>
      <c r="BE22" s="123"/>
      <c r="BF22" s="304"/>
    </row>
    <row r="23" spans="1:60" s="26" customFormat="1" ht="24.75" customHeight="1">
      <c r="A23" s="77" t="s">
        <v>1275</v>
      </c>
      <c r="B23" s="78"/>
      <c r="C23" s="79" t="s">
        <v>1170</v>
      </c>
      <c r="D23" s="80"/>
      <c r="E23" s="80"/>
      <c r="F23" s="80"/>
      <c r="G23" s="80"/>
      <c r="H23" s="80"/>
      <c r="I23" s="80"/>
      <c r="J23" s="81"/>
      <c r="K23" s="334" t="s">
        <v>1179</v>
      </c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5" t="s">
        <v>1180</v>
      </c>
      <c r="AJ23" s="335"/>
      <c r="AK23" s="335"/>
      <c r="AL23" s="335"/>
      <c r="AM23" s="335"/>
      <c r="AN23" s="335"/>
      <c r="AO23" s="335"/>
      <c r="AP23" s="335"/>
      <c r="AQ23" s="335"/>
      <c r="AR23" s="335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6"/>
      <c r="BH23" s="26">
        <v>4</v>
      </c>
    </row>
    <row r="24" spans="1:60" s="26" customFormat="1" ht="67.5" customHeight="1">
      <c r="A24" s="77"/>
      <c r="B24" s="78"/>
      <c r="C24" s="79"/>
      <c r="D24" s="80"/>
      <c r="E24" s="80"/>
      <c r="F24" s="80"/>
      <c r="G24" s="80"/>
      <c r="H24" s="80"/>
      <c r="I24" s="80"/>
      <c r="J24" s="81"/>
      <c r="K24" s="337" t="s">
        <v>1181</v>
      </c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9"/>
    </row>
    <row r="25" spans="1:60" s="26" customFormat="1" ht="66.75" customHeight="1" thickBot="1">
      <c r="A25" s="66"/>
      <c r="B25" s="67"/>
      <c r="C25" s="71"/>
      <c r="D25" s="71"/>
      <c r="E25" s="71"/>
      <c r="F25" s="71"/>
      <c r="G25" s="71"/>
      <c r="H25" s="71"/>
      <c r="I25" s="71"/>
      <c r="J25" s="72"/>
      <c r="K25" s="340" t="s">
        <v>1171</v>
      </c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  <c r="AX25" s="341"/>
      <c r="AY25" s="341"/>
      <c r="AZ25" s="341"/>
      <c r="BA25" s="341"/>
      <c r="BB25" s="341"/>
      <c r="BC25" s="341"/>
      <c r="BD25" s="341"/>
      <c r="BE25" s="341"/>
      <c r="BF25" s="342"/>
      <c r="BH25" s="26">
        <v>3</v>
      </c>
    </row>
    <row r="26" spans="1:60" ht="9" customHeight="1" thickBo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7"/>
    </row>
    <row r="27" spans="1:60" ht="33" customHeight="1">
      <c r="A27" s="104" t="s">
        <v>1276</v>
      </c>
      <c r="B27" s="105"/>
      <c r="C27" s="323" t="s">
        <v>1186</v>
      </c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4"/>
      <c r="BG27" s="7"/>
    </row>
    <row r="28" spans="1:60" ht="18" customHeight="1" thickBot="1">
      <c r="A28" s="325"/>
      <c r="B28" s="326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7"/>
      <c r="BG28" s="7"/>
    </row>
    <row r="29" spans="1:60" ht="15.75" customHeight="1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230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7"/>
    </row>
    <row r="30" spans="1:60" ht="8.25" customHeight="1" thickBo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7"/>
    </row>
    <row r="31" spans="1:60" ht="21" customHeight="1">
      <c r="A31" s="211" t="s">
        <v>1277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3"/>
      <c r="BG31" s="7"/>
    </row>
    <row r="32" spans="1:60" ht="30" customHeight="1">
      <c r="A32" s="178" t="s">
        <v>1263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82" t="s">
        <v>1262</v>
      </c>
      <c r="M32" s="183"/>
      <c r="N32" s="183"/>
      <c r="O32" s="183"/>
      <c r="P32" s="183"/>
      <c r="Q32" s="183"/>
      <c r="R32" s="184"/>
      <c r="S32" s="182" t="s">
        <v>1264</v>
      </c>
      <c r="T32" s="183"/>
      <c r="U32" s="183"/>
      <c r="V32" s="183"/>
      <c r="W32" s="183"/>
      <c r="X32" s="183"/>
      <c r="Y32" s="184"/>
      <c r="Z32" s="182" t="s">
        <v>1265</v>
      </c>
      <c r="AA32" s="183"/>
      <c r="AB32" s="183"/>
      <c r="AC32" s="183"/>
      <c r="AD32" s="183"/>
      <c r="AE32" s="183"/>
      <c r="AF32" s="184"/>
      <c r="AG32" s="182" t="s">
        <v>1266</v>
      </c>
      <c r="AH32" s="183"/>
      <c r="AI32" s="183"/>
      <c r="AJ32" s="183"/>
      <c r="AK32" s="183"/>
      <c r="AL32" s="183"/>
      <c r="AM32" s="184"/>
      <c r="AN32" s="182" t="s">
        <v>1267</v>
      </c>
      <c r="AO32" s="183"/>
      <c r="AP32" s="183"/>
      <c r="AQ32" s="183"/>
      <c r="AR32" s="183"/>
      <c r="AS32" s="183"/>
      <c r="AT32" s="184"/>
      <c r="AU32" s="332" t="s">
        <v>7</v>
      </c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333"/>
    </row>
    <row r="33" spans="1:60" ht="30" customHeight="1">
      <c r="A33" s="180" t="s">
        <v>5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247">
        <f>SUM(L34:R35)</f>
        <v>0</v>
      </c>
      <c r="M33" s="248"/>
      <c r="N33" s="248"/>
      <c r="O33" s="248"/>
      <c r="P33" s="248"/>
      <c r="Q33" s="248"/>
      <c r="R33" s="249"/>
      <c r="S33" s="247">
        <f>SUM(S34:Y35)</f>
        <v>0</v>
      </c>
      <c r="T33" s="248"/>
      <c r="U33" s="248"/>
      <c r="V33" s="248"/>
      <c r="W33" s="248"/>
      <c r="X33" s="248"/>
      <c r="Y33" s="249"/>
      <c r="Z33" s="247">
        <f>SUM(Z34:AF35)</f>
        <v>0</v>
      </c>
      <c r="AA33" s="248"/>
      <c r="AB33" s="248"/>
      <c r="AC33" s="248"/>
      <c r="AD33" s="248"/>
      <c r="AE33" s="248"/>
      <c r="AF33" s="249"/>
      <c r="AG33" s="247">
        <f>SUM(AG34:AM35)</f>
        <v>0</v>
      </c>
      <c r="AH33" s="248"/>
      <c r="AI33" s="248"/>
      <c r="AJ33" s="248"/>
      <c r="AK33" s="248"/>
      <c r="AL33" s="248"/>
      <c r="AM33" s="249"/>
      <c r="AN33" s="247">
        <f>SUM(AN34:AT35)</f>
        <v>0</v>
      </c>
      <c r="AO33" s="248"/>
      <c r="AP33" s="248"/>
      <c r="AQ33" s="248"/>
      <c r="AR33" s="248"/>
      <c r="AS33" s="248"/>
      <c r="AT33" s="249"/>
      <c r="AU33" s="290">
        <f>SUM(L33:AT33)</f>
        <v>0</v>
      </c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2"/>
    </row>
    <row r="34" spans="1:60" ht="30" customHeight="1">
      <c r="A34" s="328" t="s">
        <v>6</v>
      </c>
      <c r="B34" s="329"/>
      <c r="C34" s="245" t="s">
        <v>8</v>
      </c>
      <c r="D34" s="246"/>
      <c r="E34" s="246"/>
      <c r="F34" s="246"/>
      <c r="G34" s="246"/>
      <c r="H34" s="246"/>
      <c r="I34" s="246"/>
      <c r="J34" s="246"/>
      <c r="K34" s="246"/>
      <c r="L34" s="231"/>
      <c r="M34" s="232"/>
      <c r="N34" s="232"/>
      <c r="O34" s="232"/>
      <c r="P34" s="232"/>
      <c r="Q34" s="232"/>
      <c r="R34" s="233"/>
      <c r="S34" s="231"/>
      <c r="T34" s="232"/>
      <c r="U34" s="232"/>
      <c r="V34" s="232"/>
      <c r="W34" s="232"/>
      <c r="X34" s="232"/>
      <c r="Y34" s="233"/>
      <c r="Z34" s="231"/>
      <c r="AA34" s="232"/>
      <c r="AB34" s="232"/>
      <c r="AC34" s="232"/>
      <c r="AD34" s="232"/>
      <c r="AE34" s="232"/>
      <c r="AF34" s="233"/>
      <c r="AG34" s="231"/>
      <c r="AH34" s="232"/>
      <c r="AI34" s="232"/>
      <c r="AJ34" s="232"/>
      <c r="AK34" s="232"/>
      <c r="AL34" s="232"/>
      <c r="AM34" s="233"/>
      <c r="AN34" s="231"/>
      <c r="AO34" s="232"/>
      <c r="AP34" s="232"/>
      <c r="AQ34" s="232"/>
      <c r="AR34" s="232"/>
      <c r="AS34" s="232"/>
      <c r="AT34" s="233"/>
      <c r="AU34" s="320">
        <f>SUM(L34:AT34)</f>
        <v>0</v>
      </c>
      <c r="AV34" s="321"/>
      <c r="AW34" s="321"/>
      <c r="AX34" s="321"/>
      <c r="AY34" s="321"/>
      <c r="AZ34" s="321"/>
      <c r="BA34" s="321"/>
      <c r="BB34" s="321"/>
      <c r="BC34" s="321"/>
      <c r="BD34" s="321"/>
      <c r="BE34" s="321"/>
      <c r="BF34" s="322"/>
    </row>
    <row r="35" spans="1:60" ht="30" customHeight="1" thickBot="1">
      <c r="A35" s="330"/>
      <c r="B35" s="331"/>
      <c r="C35" s="239" t="s">
        <v>9</v>
      </c>
      <c r="D35" s="240"/>
      <c r="E35" s="240"/>
      <c r="F35" s="240"/>
      <c r="G35" s="240"/>
      <c r="H35" s="240"/>
      <c r="I35" s="240"/>
      <c r="J35" s="240"/>
      <c r="K35" s="241"/>
      <c r="L35" s="234"/>
      <c r="M35" s="235"/>
      <c r="N35" s="235"/>
      <c r="O35" s="235"/>
      <c r="P35" s="235"/>
      <c r="Q35" s="235"/>
      <c r="R35" s="236"/>
      <c r="S35" s="234"/>
      <c r="T35" s="235"/>
      <c r="U35" s="235"/>
      <c r="V35" s="235"/>
      <c r="W35" s="235"/>
      <c r="X35" s="235"/>
      <c r="Y35" s="236"/>
      <c r="Z35" s="234"/>
      <c r="AA35" s="235"/>
      <c r="AB35" s="235"/>
      <c r="AC35" s="235"/>
      <c r="AD35" s="235"/>
      <c r="AE35" s="235"/>
      <c r="AF35" s="236"/>
      <c r="AG35" s="234"/>
      <c r="AH35" s="235"/>
      <c r="AI35" s="235"/>
      <c r="AJ35" s="235"/>
      <c r="AK35" s="235"/>
      <c r="AL35" s="235"/>
      <c r="AM35" s="236"/>
      <c r="AN35" s="234"/>
      <c r="AO35" s="235"/>
      <c r="AP35" s="235"/>
      <c r="AQ35" s="235"/>
      <c r="AR35" s="235"/>
      <c r="AS35" s="235"/>
      <c r="AT35" s="236"/>
      <c r="AU35" s="279">
        <f>SUM(L35:AT35)</f>
        <v>0</v>
      </c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1"/>
    </row>
    <row r="36" spans="1:60" ht="12.75" customHeight="1">
      <c r="A36" s="237" t="s">
        <v>1190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</row>
    <row r="37" spans="1:60" ht="24" customHeight="1">
      <c r="A37" s="238" t="s">
        <v>1189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</row>
    <row r="38" spans="1:60" ht="22.5" customHeight="1">
      <c r="A38" s="238" t="s">
        <v>1188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</row>
    <row r="39" spans="1:60" ht="6.75" customHeight="1" thickBo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</row>
    <row r="40" spans="1:60" s="26" customFormat="1" ht="27" customHeight="1">
      <c r="A40" s="64" t="s">
        <v>1184</v>
      </c>
      <c r="B40" s="65"/>
      <c r="C40" s="68" t="s">
        <v>1182</v>
      </c>
      <c r="D40" s="69"/>
      <c r="E40" s="69"/>
      <c r="F40" s="69"/>
      <c r="G40" s="69"/>
      <c r="H40" s="69"/>
      <c r="I40" s="69"/>
      <c r="J40" s="70"/>
      <c r="K40" s="32" t="s">
        <v>1269</v>
      </c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4"/>
      <c r="BH40" s="26">
        <v>4</v>
      </c>
    </row>
    <row r="41" spans="1:60" s="26" customFormat="1" ht="27" customHeight="1">
      <c r="A41" s="77"/>
      <c r="B41" s="78"/>
      <c r="C41" s="79"/>
      <c r="D41" s="80"/>
      <c r="E41" s="80"/>
      <c r="F41" s="80"/>
      <c r="G41" s="80"/>
      <c r="H41" s="80"/>
      <c r="I41" s="80"/>
      <c r="J41" s="81"/>
      <c r="K41" s="85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7"/>
    </row>
    <row r="42" spans="1:60" s="26" customFormat="1" ht="27" customHeight="1">
      <c r="A42" s="77"/>
      <c r="B42" s="78"/>
      <c r="C42" s="79"/>
      <c r="D42" s="80"/>
      <c r="E42" s="80"/>
      <c r="F42" s="80"/>
      <c r="G42" s="80"/>
      <c r="H42" s="80"/>
      <c r="I42" s="80"/>
      <c r="J42" s="81"/>
      <c r="K42" s="82" t="s">
        <v>1183</v>
      </c>
      <c r="L42" s="83"/>
      <c r="M42" s="83"/>
      <c r="N42" s="83"/>
      <c r="O42" s="83"/>
      <c r="P42" s="83"/>
      <c r="Q42" s="83"/>
      <c r="R42" s="83"/>
      <c r="S42" s="83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2"/>
    </row>
    <row r="43" spans="1:60" s="26" customFormat="1" ht="27" customHeight="1">
      <c r="A43" s="77"/>
      <c r="B43" s="78"/>
      <c r="C43" s="79"/>
      <c r="D43" s="80"/>
      <c r="E43" s="80"/>
      <c r="F43" s="80"/>
      <c r="G43" s="80"/>
      <c r="H43" s="80"/>
      <c r="I43" s="80"/>
      <c r="J43" s="81"/>
      <c r="K43" s="88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90"/>
    </row>
    <row r="44" spans="1:60" s="26" customFormat="1" ht="27" customHeight="1">
      <c r="A44" s="77"/>
      <c r="B44" s="78"/>
      <c r="C44" s="79"/>
      <c r="D44" s="80"/>
      <c r="E44" s="80"/>
      <c r="F44" s="80"/>
      <c r="G44" s="80"/>
      <c r="H44" s="80"/>
      <c r="I44" s="80"/>
      <c r="J44" s="81"/>
      <c r="K44" s="35" t="s">
        <v>1270</v>
      </c>
      <c r="L44" s="36"/>
      <c r="M44" s="36"/>
      <c r="N44" s="36"/>
      <c r="O44" s="36"/>
      <c r="P44" s="36"/>
      <c r="Q44" s="36"/>
      <c r="R44" s="36"/>
      <c r="S44" s="36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8"/>
    </row>
    <row r="45" spans="1:60" s="26" customFormat="1" ht="27" customHeight="1" thickBot="1">
      <c r="A45" s="77"/>
      <c r="B45" s="78"/>
      <c r="C45" s="79"/>
      <c r="D45" s="80"/>
      <c r="E45" s="80"/>
      <c r="F45" s="80"/>
      <c r="G45" s="80"/>
      <c r="H45" s="80"/>
      <c r="I45" s="80"/>
      <c r="J45" s="81"/>
      <c r="K45" s="54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6"/>
      <c r="BH45" s="26">
        <v>3</v>
      </c>
    </row>
    <row r="46" spans="1:60" s="26" customFormat="1" ht="27" customHeight="1">
      <c r="A46" s="77"/>
      <c r="B46" s="78"/>
      <c r="C46" s="79"/>
      <c r="D46" s="80"/>
      <c r="E46" s="80"/>
      <c r="F46" s="80"/>
      <c r="G46" s="80"/>
      <c r="H46" s="80"/>
      <c r="I46" s="80"/>
      <c r="J46" s="81"/>
      <c r="K46" s="35" t="s">
        <v>1271</v>
      </c>
      <c r="L46" s="36"/>
      <c r="M46" s="36"/>
      <c r="N46" s="36"/>
      <c r="O46" s="36"/>
      <c r="P46" s="36"/>
      <c r="Q46" s="36"/>
      <c r="R46" s="36"/>
      <c r="S46" s="36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</row>
    <row r="47" spans="1:60" s="26" customFormat="1" ht="27" customHeight="1" thickBot="1">
      <c r="A47" s="66"/>
      <c r="B47" s="67"/>
      <c r="C47" s="71"/>
      <c r="D47" s="71"/>
      <c r="E47" s="71"/>
      <c r="F47" s="71"/>
      <c r="G47" s="71"/>
      <c r="H47" s="71"/>
      <c r="I47" s="71"/>
      <c r="J47" s="72"/>
      <c r="K47" s="54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6"/>
      <c r="BH47" s="26">
        <v>3</v>
      </c>
    </row>
    <row r="48" spans="1:60" ht="6.75" customHeight="1" thickBo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60" s="26" customFormat="1" ht="27" customHeight="1">
      <c r="A49" s="64" t="s">
        <v>1278</v>
      </c>
      <c r="B49" s="65"/>
      <c r="C49" s="68" t="s">
        <v>1185</v>
      </c>
      <c r="D49" s="69"/>
      <c r="E49" s="69"/>
      <c r="F49" s="69"/>
      <c r="G49" s="69"/>
      <c r="H49" s="69"/>
      <c r="I49" s="69"/>
      <c r="J49" s="70"/>
      <c r="K49" s="73"/>
      <c r="L49" s="74"/>
      <c r="M49" s="74"/>
      <c r="N49" s="74"/>
      <c r="O49" s="74"/>
      <c r="P49" s="74"/>
      <c r="Q49" s="74"/>
      <c r="R49" s="74"/>
      <c r="S49" s="74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6"/>
      <c r="BH49" s="26">
        <v>4</v>
      </c>
    </row>
    <row r="50" spans="1:60" s="26" customFormat="1" ht="27" customHeight="1" thickBot="1">
      <c r="A50" s="66"/>
      <c r="B50" s="67"/>
      <c r="C50" s="71"/>
      <c r="D50" s="71"/>
      <c r="E50" s="71"/>
      <c r="F50" s="71"/>
      <c r="G50" s="71"/>
      <c r="H50" s="71"/>
      <c r="I50" s="71"/>
      <c r="J50" s="72"/>
      <c r="K50" s="54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6"/>
      <c r="BH50" s="26">
        <v>3</v>
      </c>
    </row>
    <row r="51" spans="1:60" ht="18" customHeight="1" thickBot="1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1"/>
      <c r="N51" s="11"/>
      <c r="O51" s="11"/>
      <c r="P51" s="11"/>
      <c r="Q51" s="11"/>
      <c r="R51" s="11"/>
      <c r="S51" s="11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</row>
    <row r="52" spans="1:60" ht="20.25" customHeight="1">
      <c r="A52" s="211" t="s">
        <v>1279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3"/>
    </row>
    <row r="53" spans="1:60" ht="30.75" customHeight="1">
      <c r="A53" s="284" t="s">
        <v>10</v>
      </c>
      <c r="B53" s="285"/>
      <c r="C53" s="285"/>
      <c r="D53" s="285"/>
      <c r="E53" s="285"/>
      <c r="F53" s="285"/>
      <c r="G53" s="286"/>
      <c r="H53" s="287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9"/>
      <c r="AA53" s="208" t="s">
        <v>11</v>
      </c>
      <c r="AB53" s="209"/>
      <c r="AC53" s="209"/>
      <c r="AD53" s="209"/>
      <c r="AE53" s="209"/>
      <c r="AF53" s="209"/>
      <c r="AG53" s="210"/>
      <c r="AH53" s="227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9"/>
    </row>
    <row r="54" spans="1:60" ht="18.75" customHeight="1">
      <c r="A54" s="314" t="s">
        <v>12</v>
      </c>
      <c r="B54" s="315"/>
      <c r="C54" s="315"/>
      <c r="D54" s="315"/>
      <c r="E54" s="315"/>
      <c r="F54" s="315"/>
      <c r="G54" s="316"/>
      <c r="H54" s="220" t="s">
        <v>1101</v>
      </c>
      <c r="I54" s="221"/>
      <c r="J54" s="221"/>
      <c r="K54" s="221"/>
      <c r="L54" s="221"/>
      <c r="M54" s="221"/>
      <c r="N54" s="222"/>
      <c r="O54" s="225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61"/>
      <c r="AD54" s="262"/>
      <c r="AE54" s="262"/>
      <c r="AF54" s="262"/>
      <c r="AG54" s="262"/>
      <c r="AH54" s="262"/>
      <c r="AI54" s="262"/>
      <c r="AJ54" s="17"/>
      <c r="AK54" s="263"/>
      <c r="AL54" s="263"/>
      <c r="AM54" s="263"/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4"/>
    </row>
    <row r="55" spans="1:60" ht="24.95" customHeight="1">
      <c r="A55" s="317"/>
      <c r="B55" s="183"/>
      <c r="C55" s="183"/>
      <c r="D55" s="183"/>
      <c r="E55" s="183"/>
      <c r="F55" s="183"/>
      <c r="G55" s="184"/>
      <c r="H55" s="21" t="s">
        <v>4</v>
      </c>
      <c r="I55" s="22"/>
      <c r="J55" s="22"/>
      <c r="K55" s="22"/>
      <c r="L55" s="22"/>
      <c r="M55" s="22"/>
      <c r="N55" s="23"/>
      <c r="O55" s="282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42" t="s">
        <v>3</v>
      </c>
      <c r="AD55" s="243"/>
      <c r="AE55" s="243"/>
      <c r="AF55" s="243"/>
      <c r="AG55" s="243"/>
      <c r="AH55" s="243"/>
      <c r="AI55" s="243"/>
      <c r="AJ55" s="244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  <c r="BF55" s="319"/>
    </row>
    <row r="56" spans="1:60" ht="20.100000000000001" customHeight="1">
      <c r="A56" s="252" t="s">
        <v>13</v>
      </c>
      <c r="B56" s="253"/>
      <c r="C56" s="253"/>
      <c r="D56" s="253"/>
      <c r="E56" s="253"/>
      <c r="F56" s="253"/>
      <c r="G56" s="254"/>
      <c r="H56" s="220" t="s">
        <v>1101</v>
      </c>
      <c r="I56" s="221"/>
      <c r="J56" s="221"/>
      <c r="K56" s="221"/>
      <c r="L56" s="221"/>
      <c r="M56" s="221"/>
      <c r="N56" s="222"/>
      <c r="O56" s="225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61"/>
      <c r="AD56" s="262"/>
      <c r="AE56" s="262"/>
      <c r="AF56" s="262"/>
      <c r="AG56" s="262"/>
      <c r="AH56" s="262"/>
      <c r="AI56" s="262"/>
      <c r="AJ56" s="18"/>
      <c r="AK56" s="263"/>
      <c r="AL56" s="263"/>
      <c r="AM56" s="263"/>
      <c r="AN56" s="263"/>
      <c r="AO56" s="263"/>
      <c r="AP56" s="263"/>
      <c r="AQ56" s="263"/>
      <c r="AR56" s="263"/>
      <c r="AS56" s="263"/>
      <c r="AT56" s="263"/>
      <c r="AU56" s="263"/>
      <c r="AV56" s="263"/>
      <c r="AW56" s="263"/>
      <c r="AX56" s="263"/>
      <c r="AY56" s="263"/>
      <c r="AZ56" s="263"/>
      <c r="BA56" s="263"/>
      <c r="BB56" s="263"/>
      <c r="BC56" s="263"/>
      <c r="BD56" s="263"/>
      <c r="BE56" s="263"/>
      <c r="BF56" s="264"/>
    </row>
    <row r="57" spans="1:60" ht="24.95" customHeight="1">
      <c r="A57" s="255"/>
      <c r="B57" s="256"/>
      <c r="C57" s="256"/>
      <c r="D57" s="256"/>
      <c r="E57" s="256"/>
      <c r="F57" s="256"/>
      <c r="G57" s="257"/>
      <c r="H57" s="19" t="s">
        <v>4</v>
      </c>
      <c r="I57" s="20"/>
      <c r="J57" s="20"/>
      <c r="K57" s="20"/>
      <c r="L57" s="20"/>
      <c r="M57" s="20"/>
      <c r="N57" s="25"/>
      <c r="O57" s="223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311" t="s">
        <v>3</v>
      </c>
      <c r="AD57" s="312"/>
      <c r="AE57" s="312"/>
      <c r="AF57" s="312"/>
      <c r="AG57" s="312"/>
      <c r="AH57" s="312"/>
      <c r="AI57" s="312"/>
      <c r="AJ57" s="313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5"/>
      <c r="BD57" s="265"/>
      <c r="BE57" s="265"/>
      <c r="BF57" s="266"/>
    </row>
    <row r="58" spans="1:60" ht="20.100000000000001" customHeight="1">
      <c r="A58" s="255"/>
      <c r="B58" s="256"/>
      <c r="C58" s="256"/>
      <c r="D58" s="256"/>
      <c r="E58" s="256"/>
      <c r="F58" s="256"/>
      <c r="G58" s="257"/>
      <c r="H58" s="214" t="s">
        <v>14</v>
      </c>
      <c r="I58" s="215"/>
      <c r="J58" s="215"/>
      <c r="K58" s="215"/>
      <c r="L58" s="215"/>
      <c r="M58" s="215"/>
      <c r="N58" s="216"/>
      <c r="O58" s="217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9" t="s">
        <v>15</v>
      </c>
      <c r="AG58" s="215"/>
      <c r="AH58" s="215"/>
      <c r="AI58" s="215"/>
      <c r="AJ58" s="215"/>
      <c r="AK58" s="215"/>
      <c r="AL58" s="216"/>
      <c r="AM58" s="217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70"/>
    </row>
    <row r="59" spans="1:60" ht="20.100000000000001" customHeight="1" thickBot="1">
      <c r="A59" s="258"/>
      <c r="B59" s="259"/>
      <c r="C59" s="259"/>
      <c r="D59" s="259"/>
      <c r="E59" s="259"/>
      <c r="F59" s="259"/>
      <c r="G59" s="260"/>
      <c r="H59" s="267" t="s">
        <v>1048</v>
      </c>
      <c r="I59" s="268"/>
      <c r="J59" s="268"/>
      <c r="K59" s="268"/>
      <c r="L59" s="268"/>
      <c r="M59" s="268"/>
      <c r="N59" s="269"/>
      <c r="O59" s="275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1" t="s">
        <v>1049</v>
      </c>
      <c r="AG59" s="268"/>
      <c r="AH59" s="268"/>
      <c r="AI59" s="268"/>
      <c r="AJ59" s="268"/>
      <c r="AK59" s="268"/>
      <c r="AL59" s="269"/>
      <c r="AM59" s="272"/>
      <c r="AN59" s="273"/>
      <c r="AO59" s="273"/>
      <c r="AP59" s="273"/>
      <c r="AQ59" s="273"/>
      <c r="AR59" s="273"/>
      <c r="AS59" s="273"/>
      <c r="AT59" s="273"/>
      <c r="AU59" s="273"/>
      <c r="AV59" s="273"/>
      <c r="AW59" s="273"/>
      <c r="AX59" s="273"/>
      <c r="AY59" s="273"/>
      <c r="AZ59" s="273"/>
      <c r="BA59" s="273"/>
      <c r="BB59" s="273"/>
      <c r="BC59" s="273"/>
      <c r="BD59" s="273"/>
      <c r="BE59" s="273"/>
      <c r="BF59" s="274"/>
    </row>
    <row r="60" spans="1:60" ht="39.75" customHeight="1">
      <c r="A60" s="250" t="s">
        <v>1103</v>
      </c>
      <c r="B60" s="251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  <c r="AX60" s="251"/>
      <c r="AY60" s="251"/>
      <c r="AZ60" s="251"/>
      <c r="BA60" s="251"/>
      <c r="BB60" s="251"/>
      <c r="BC60" s="251"/>
      <c r="BD60" s="251"/>
      <c r="BE60" s="251"/>
      <c r="BF60" s="251"/>
    </row>
    <row r="61" spans="1:60" ht="18" customHeight="1"/>
    <row r="62" spans="1:60" ht="18" customHeight="1"/>
    <row r="63" spans="1:60" ht="18" customHeight="1"/>
    <row r="64" spans="1:60" ht="18" customHeight="1">
      <c r="A64" s="230" t="str">
        <f>"（事業責任大学名："&amp;$K$5&amp;$M$5&amp;""</f>
        <v>（事業責任大学名：※機関番号が入力されると、自動的に大学名が表示されます。</v>
      </c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0"/>
      <c r="AK64" s="230"/>
      <c r="AL64" s="230"/>
      <c r="AM64" s="230"/>
      <c r="AN64" s="230"/>
      <c r="AO64" s="230"/>
      <c r="AP64" s="230"/>
      <c r="AQ64" s="230"/>
      <c r="AR64" s="230"/>
      <c r="AS64" s="230"/>
      <c r="AT64" s="230"/>
      <c r="AU64" s="230"/>
      <c r="AV64" s="230"/>
      <c r="AW64" s="230"/>
      <c r="AX64" s="230"/>
      <c r="AY64" s="230"/>
      <c r="AZ64" s="230"/>
      <c r="BA64" s="230"/>
      <c r="BB64" s="230"/>
      <c r="BC64" s="230"/>
      <c r="BD64" s="230"/>
      <c r="BE64" s="230"/>
      <c r="BF64" s="230"/>
    </row>
    <row r="65" ht="18" customHeight="1"/>
    <row r="66" ht="18" customHeight="1"/>
    <row r="67" ht="18" customHeight="1"/>
    <row r="68" ht="18" customHeight="1"/>
    <row r="69" ht="18" customHeight="1"/>
  </sheetData>
  <sheetProtection formatColumns="0" formatRows="0" selectLockedCells="1"/>
  <mergeCells count="185">
    <mergeCell ref="AG34:AM34"/>
    <mergeCell ref="C27:BF27"/>
    <mergeCell ref="A28:BF28"/>
    <mergeCell ref="Z34:AF34"/>
    <mergeCell ref="AN32:AT32"/>
    <mergeCell ref="A34:B35"/>
    <mergeCell ref="AU32:BF32"/>
    <mergeCell ref="A9:B10"/>
    <mergeCell ref="C9:J9"/>
    <mergeCell ref="K9:P9"/>
    <mergeCell ref="Q9:AE9"/>
    <mergeCell ref="AF9:AL9"/>
    <mergeCell ref="AN9:BF10"/>
    <mergeCell ref="C10:J10"/>
    <mergeCell ref="C23:J25"/>
    <mergeCell ref="K23:R23"/>
    <mergeCell ref="AI23:AP23"/>
    <mergeCell ref="AQ23:BF23"/>
    <mergeCell ref="K24:BF24"/>
    <mergeCell ref="S23:AH23"/>
    <mergeCell ref="K25:BF25"/>
    <mergeCell ref="Q12:AE12"/>
    <mergeCell ref="K11:P11"/>
    <mergeCell ref="K12:P12"/>
    <mergeCell ref="A64:BF64"/>
    <mergeCell ref="A53:G53"/>
    <mergeCell ref="H53:Z53"/>
    <mergeCell ref="AU33:BF33"/>
    <mergeCell ref="L32:R32"/>
    <mergeCell ref="AK22:AQ22"/>
    <mergeCell ref="AR19:AV19"/>
    <mergeCell ref="AW19:BA19"/>
    <mergeCell ref="BB19:BF19"/>
    <mergeCell ref="AV20:AV22"/>
    <mergeCell ref="W22:AA22"/>
    <mergeCell ref="BF20:BF22"/>
    <mergeCell ref="BA20:BA22"/>
    <mergeCell ref="AD21:AH21"/>
    <mergeCell ref="AI21:AJ21"/>
    <mergeCell ref="AD22:AH22"/>
    <mergeCell ref="AK20:AQ20"/>
    <mergeCell ref="AC57:AJ57"/>
    <mergeCell ref="A54:G55"/>
    <mergeCell ref="AC54:AI54"/>
    <mergeCell ref="AK54:BF55"/>
    <mergeCell ref="L33:R33"/>
    <mergeCell ref="S33:Y33"/>
    <mergeCell ref="AU34:BF34"/>
    <mergeCell ref="A60:BF60"/>
    <mergeCell ref="A56:G59"/>
    <mergeCell ref="AC56:AI56"/>
    <mergeCell ref="AK56:BF57"/>
    <mergeCell ref="H59:N59"/>
    <mergeCell ref="AB22:AC22"/>
    <mergeCell ref="AM58:BF58"/>
    <mergeCell ref="AF59:AL59"/>
    <mergeCell ref="AM59:BF59"/>
    <mergeCell ref="O59:AE59"/>
    <mergeCell ref="A18:B22"/>
    <mergeCell ref="A23:B25"/>
    <mergeCell ref="AK21:AQ21"/>
    <mergeCell ref="AB20:AC20"/>
    <mergeCell ref="A31:BF31"/>
    <mergeCell ref="C18:J22"/>
    <mergeCell ref="AU35:BF35"/>
    <mergeCell ref="AN34:AT34"/>
    <mergeCell ref="AN35:AT35"/>
    <mergeCell ref="AG35:AM35"/>
    <mergeCell ref="AG33:AM33"/>
    <mergeCell ref="O55:AB55"/>
    <mergeCell ref="Z33:AF33"/>
    <mergeCell ref="Z35:AF35"/>
    <mergeCell ref="AA53:AG53"/>
    <mergeCell ref="A52:BF52"/>
    <mergeCell ref="AI22:AJ22"/>
    <mergeCell ref="H58:N58"/>
    <mergeCell ref="O58:AE58"/>
    <mergeCell ref="AF58:AL58"/>
    <mergeCell ref="H54:N54"/>
    <mergeCell ref="O57:AB57"/>
    <mergeCell ref="H56:N56"/>
    <mergeCell ref="O54:AB54"/>
    <mergeCell ref="AH53:BF53"/>
    <mergeCell ref="A29:BF29"/>
    <mergeCell ref="O56:AB56"/>
    <mergeCell ref="L34:R34"/>
    <mergeCell ref="L35:R35"/>
    <mergeCell ref="S34:Y34"/>
    <mergeCell ref="A36:BF36"/>
    <mergeCell ref="A37:BF37"/>
    <mergeCell ref="C35:K35"/>
    <mergeCell ref="AC55:AJ55"/>
    <mergeCell ref="S35:Y35"/>
    <mergeCell ref="A38:BF38"/>
    <mergeCell ref="C34:K34"/>
    <mergeCell ref="AN33:AT33"/>
    <mergeCell ref="K13:BF13"/>
    <mergeCell ref="A14:B14"/>
    <mergeCell ref="A32:K32"/>
    <mergeCell ref="A33:K33"/>
    <mergeCell ref="S32:Y32"/>
    <mergeCell ref="Z32:AF32"/>
    <mergeCell ref="AG32:AM32"/>
    <mergeCell ref="B1:AF1"/>
    <mergeCell ref="A2:BF2"/>
    <mergeCell ref="A4:BF4"/>
    <mergeCell ref="A5:B5"/>
    <mergeCell ref="C5:J5"/>
    <mergeCell ref="K5:L5"/>
    <mergeCell ref="M5:BF5"/>
    <mergeCell ref="A3:BF3"/>
    <mergeCell ref="Q7:AE7"/>
    <mergeCell ref="C7:J7"/>
    <mergeCell ref="A7:B8"/>
    <mergeCell ref="C6:J6"/>
    <mergeCell ref="AF7:AL7"/>
    <mergeCell ref="C8:J8"/>
    <mergeCell ref="K7:P7"/>
    <mergeCell ref="K8:P8"/>
    <mergeCell ref="Q8:AE8"/>
    <mergeCell ref="C14:J14"/>
    <mergeCell ref="A6:B6"/>
    <mergeCell ref="C17:J17"/>
    <mergeCell ref="P19:V19"/>
    <mergeCell ref="C16:J16"/>
    <mergeCell ref="A16:B17"/>
    <mergeCell ref="K16:BF17"/>
    <mergeCell ref="AN7:BF8"/>
    <mergeCell ref="AF11:AL11"/>
    <mergeCell ref="AD19:AJ19"/>
    <mergeCell ref="K6:M6"/>
    <mergeCell ref="N6:V6"/>
    <mergeCell ref="AF8:AM8"/>
    <mergeCell ref="K10:P10"/>
    <mergeCell ref="Q10:AE10"/>
    <mergeCell ref="AF10:AM10"/>
    <mergeCell ref="AF12:AM12"/>
    <mergeCell ref="C13:J13"/>
    <mergeCell ref="A13:B13"/>
    <mergeCell ref="K14:BF14"/>
    <mergeCell ref="A11:B12"/>
    <mergeCell ref="C11:J12"/>
    <mergeCell ref="Q11:AE11"/>
    <mergeCell ref="AN11:BF12"/>
    <mergeCell ref="K18:O19"/>
    <mergeCell ref="K20:O20"/>
    <mergeCell ref="K21:O21"/>
    <mergeCell ref="K22:O22"/>
    <mergeCell ref="P20:T20"/>
    <mergeCell ref="BB20:BE22"/>
    <mergeCell ref="AW20:AZ22"/>
    <mergeCell ref="AR20:AU22"/>
    <mergeCell ref="P21:T21"/>
    <mergeCell ref="U21:V21"/>
    <mergeCell ref="P22:T22"/>
    <mergeCell ref="U22:V22"/>
    <mergeCell ref="U20:V20"/>
    <mergeCell ref="W21:AA21"/>
    <mergeCell ref="AB21:AC21"/>
    <mergeCell ref="AD20:AH20"/>
    <mergeCell ref="AI20:AJ20"/>
    <mergeCell ref="BD15:BF15"/>
    <mergeCell ref="AY15:BC15"/>
    <mergeCell ref="K45:BF45"/>
    <mergeCell ref="A15:B15"/>
    <mergeCell ref="C15:J15"/>
    <mergeCell ref="W6:BF6"/>
    <mergeCell ref="K50:BF50"/>
    <mergeCell ref="A49:B50"/>
    <mergeCell ref="C49:J50"/>
    <mergeCell ref="K49:S49"/>
    <mergeCell ref="T49:BF49"/>
    <mergeCell ref="A40:B47"/>
    <mergeCell ref="C40:J47"/>
    <mergeCell ref="K42:S42"/>
    <mergeCell ref="W19:AC19"/>
    <mergeCell ref="K41:BF41"/>
    <mergeCell ref="K43:BF43"/>
    <mergeCell ref="K47:BF47"/>
    <mergeCell ref="T42:BF42"/>
    <mergeCell ref="AK19:AQ19"/>
    <mergeCell ref="W20:AA20"/>
    <mergeCell ref="AR18:BF18"/>
    <mergeCell ref="P18:AQ18"/>
    <mergeCell ref="A27:B2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98" fitToHeight="0" orientation="portrait" r:id="rId1"/>
  <headerFooter>
    <oddFooter>&amp;C&amp;P</oddFooter>
  </headerFooter>
  <rowBreaks count="1" manualBreakCount="1">
    <brk id="28" max="5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26" r:id="rId4" name="Group Box 314">
              <controlPr defaultSize="0" autoFill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61</xdr:col>
                    <xdr:colOff>238125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0" r:id="rId5" name="Group Box 318">
              <controlPr defaultSize="0" autoFill="0" autoPict="0">
                <anchor moveWithCells="1">
                  <from>
                    <xdr:col>59</xdr:col>
                    <xdr:colOff>0</xdr:colOff>
                    <xdr:row>17</xdr:row>
                    <xdr:rowOff>0</xdr:rowOff>
                  </from>
                  <to>
                    <xdr:col>64</xdr:col>
                    <xdr:colOff>666750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3" r:id="rId6" name="Group Box 371">
              <controlPr defaultSize="0" autoFill="0" autoPict="0">
                <anchor moveWithCells="1">
                  <from>
                    <xdr:col>59</xdr:col>
                    <xdr:colOff>0</xdr:colOff>
                    <xdr:row>17</xdr:row>
                    <xdr:rowOff>0</xdr:rowOff>
                  </from>
                  <to>
                    <xdr:col>68</xdr:col>
                    <xdr:colOff>104775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7" r:id="rId7" name="Group Box 375">
              <controlPr defaultSize="0" autoFill="0" autoPict="0">
                <anchor moveWithCells="1">
                  <from>
                    <xdr:col>59</xdr:col>
                    <xdr:colOff>0</xdr:colOff>
                    <xdr:row>17</xdr:row>
                    <xdr:rowOff>0</xdr:rowOff>
                  </from>
                  <to>
                    <xdr:col>64</xdr:col>
                    <xdr:colOff>476250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8" r:id="rId8" name="Group Box 396">
              <controlPr defaultSize="0" autoFill="0" autoPict="0">
                <anchor moveWithCells="1">
                  <from>
                    <xdr:col>59</xdr:col>
                    <xdr:colOff>0</xdr:colOff>
                    <xdr:row>17</xdr:row>
                    <xdr:rowOff>0</xdr:rowOff>
                  </from>
                  <to>
                    <xdr:col>68</xdr:col>
                    <xdr:colOff>104775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5" r:id="rId9" name="Group Box 403">
              <controlPr defaultSize="0" autoFill="0" autoPict="0">
                <anchor moveWithCells="1">
                  <from>
                    <xdr:col>17</xdr:col>
                    <xdr:colOff>85725</xdr:colOff>
                    <xdr:row>17</xdr:row>
                    <xdr:rowOff>0</xdr:rowOff>
                  </from>
                  <to>
                    <xdr:col>61</xdr:col>
                    <xdr:colOff>142875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9" r:id="rId10" name="Group Box 407">
              <controlPr defaultSize="0" autoFill="0" autoPict="0">
                <anchor moveWithCells="1">
                  <from>
                    <xdr:col>59</xdr:col>
                    <xdr:colOff>0</xdr:colOff>
                    <xdr:row>17</xdr:row>
                    <xdr:rowOff>0</xdr:rowOff>
                  </from>
                  <to>
                    <xdr:col>64</xdr:col>
                    <xdr:colOff>619125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6" r:id="rId11" name="Group Box 414">
              <controlPr defaultSize="0" autoFill="0" autoPict="0">
                <anchor moveWithCells="1">
                  <from>
                    <xdr:col>59</xdr:col>
                    <xdr:colOff>0</xdr:colOff>
                    <xdr:row>17</xdr:row>
                    <xdr:rowOff>0</xdr:rowOff>
                  </from>
                  <to>
                    <xdr:col>68</xdr:col>
                    <xdr:colOff>104775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0" r:id="rId12" name="Group Box 418">
              <controlPr defaultSize="0" autoFill="0" autoPict="0">
                <anchor moveWithCells="1">
                  <from>
                    <xdr:col>59</xdr:col>
                    <xdr:colOff>0</xdr:colOff>
                    <xdr:row>17</xdr:row>
                    <xdr:rowOff>0</xdr:rowOff>
                  </from>
                  <to>
                    <xdr:col>64</xdr:col>
                    <xdr:colOff>476250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230"/>
  <sheetViews>
    <sheetView tabSelected="1" workbookViewId="0">
      <selection activeCell="E6" sqref="E6"/>
    </sheetView>
  </sheetViews>
  <sheetFormatPr defaultRowHeight="13.5"/>
  <cols>
    <col min="1" max="1" width="16.625" style="46" customWidth="1"/>
    <col min="2" max="2" width="16.625" style="44" customWidth="1"/>
    <col min="3" max="3" width="9" style="42"/>
    <col min="4" max="4" width="6.5" style="42" bestFit="1" customWidth="1"/>
    <col min="5" max="5" width="35.875" style="42" bestFit="1" customWidth="1"/>
    <col min="6" max="16384" width="9" style="42"/>
  </cols>
  <sheetData>
    <row r="1" spans="1:5" customFormat="1">
      <c r="A1" s="1" t="s">
        <v>741</v>
      </c>
      <c r="B1" s="2" t="s">
        <v>740</v>
      </c>
      <c r="D1" s="29"/>
      <c r="E1" s="29"/>
    </row>
    <row r="2" spans="1:5" customFormat="1" ht="13.5" customHeight="1">
      <c r="A2" s="30">
        <v>10101</v>
      </c>
      <c r="B2" s="3" t="s">
        <v>17</v>
      </c>
    </row>
    <row r="3" spans="1:5" customFormat="1" ht="13.5" customHeight="1">
      <c r="A3" s="30">
        <v>10102</v>
      </c>
      <c r="B3" s="3" t="s">
        <v>1094</v>
      </c>
    </row>
    <row r="4" spans="1:5" customFormat="1" ht="13.5" customHeight="1">
      <c r="A4" s="30">
        <v>10103</v>
      </c>
      <c r="B4" s="3" t="s">
        <v>18</v>
      </c>
    </row>
    <row r="5" spans="1:5" customFormat="1" ht="13.5" customHeight="1">
      <c r="A5" s="30">
        <v>10104</v>
      </c>
      <c r="B5" s="3" t="s">
        <v>19</v>
      </c>
    </row>
    <row r="6" spans="1:5" customFormat="1" ht="13.5" customHeight="1">
      <c r="A6" s="30">
        <v>10105</v>
      </c>
      <c r="B6" s="3" t="s">
        <v>20</v>
      </c>
    </row>
    <row r="7" spans="1:5" customFormat="1" ht="13.5" customHeight="1">
      <c r="A7" s="30">
        <v>10106</v>
      </c>
      <c r="B7" s="3" t="s">
        <v>21</v>
      </c>
    </row>
    <row r="8" spans="1:5" customFormat="1" ht="13.5" customHeight="1">
      <c r="A8" s="30">
        <v>10107</v>
      </c>
      <c r="B8" s="3" t="s">
        <v>22</v>
      </c>
    </row>
    <row r="9" spans="1:5" customFormat="1" ht="13.5" customHeight="1">
      <c r="A9" s="30">
        <v>11101</v>
      </c>
      <c r="B9" s="3" t="s">
        <v>23</v>
      </c>
    </row>
    <row r="10" spans="1:5" customFormat="1" ht="13.5" customHeight="1">
      <c r="A10" s="30">
        <v>11201</v>
      </c>
      <c r="B10" s="3" t="s">
        <v>24</v>
      </c>
    </row>
    <row r="11" spans="1:5" customFormat="1" ht="13.5" customHeight="1">
      <c r="A11" s="30">
        <v>11301</v>
      </c>
      <c r="B11" s="3" t="s">
        <v>25</v>
      </c>
    </row>
    <row r="12" spans="1:5" customFormat="1" ht="13.5" customHeight="1">
      <c r="A12" s="30">
        <v>11302</v>
      </c>
      <c r="B12" s="3" t="s">
        <v>26</v>
      </c>
    </row>
    <row r="13" spans="1:5" customFormat="1" ht="13.5" customHeight="1">
      <c r="A13" s="30">
        <v>11401</v>
      </c>
      <c r="B13" s="3" t="s">
        <v>27</v>
      </c>
    </row>
    <row r="14" spans="1:5" customFormat="1" ht="13.5" customHeight="1">
      <c r="A14" s="30">
        <v>11501</v>
      </c>
      <c r="B14" s="3" t="s">
        <v>28</v>
      </c>
    </row>
    <row r="15" spans="1:5" customFormat="1" ht="13.5" customHeight="1">
      <c r="A15" s="30">
        <v>11601</v>
      </c>
      <c r="B15" s="3" t="s">
        <v>29</v>
      </c>
    </row>
    <row r="16" spans="1:5" customFormat="1" ht="13.5" customHeight="1">
      <c r="A16" s="30">
        <v>12101</v>
      </c>
      <c r="B16" s="3" t="s">
        <v>30</v>
      </c>
    </row>
    <row r="17" spans="1:2" customFormat="1" ht="13.5" customHeight="1">
      <c r="A17" s="30">
        <v>12102</v>
      </c>
      <c r="B17" s="3" t="s">
        <v>31</v>
      </c>
    </row>
    <row r="18" spans="1:2" customFormat="1" ht="13.5" customHeight="1">
      <c r="A18" s="30">
        <v>12103</v>
      </c>
      <c r="B18" s="3" t="s">
        <v>32</v>
      </c>
    </row>
    <row r="19" spans="1:2" customFormat="1" ht="13.5" customHeight="1">
      <c r="A19" s="30">
        <v>12201</v>
      </c>
      <c r="B19" s="3" t="s">
        <v>33</v>
      </c>
    </row>
    <row r="20" spans="1:2" customFormat="1" ht="13.5" customHeight="1">
      <c r="A20" s="30">
        <v>12301</v>
      </c>
      <c r="B20" s="3" t="s">
        <v>34</v>
      </c>
    </row>
    <row r="21" spans="1:2" customFormat="1" ht="13.5" customHeight="1">
      <c r="A21" s="30">
        <v>12401</v>
      </c>
      <c r="B21" s="3" t="s">
        <v>35</v>
      </c>
    </row>
    <row r="22" spans="1:2" customFormat="1" ht="13.5" customHeight="1">
      <c r="A22" s="30">
        <v>12501</v>
      </c>
      <c r="B22" s="3" t="s">
        <v>36</v>
      </c>
    </row>
    <row r="23" spans="1:2" customFormat="1" ht="13.5" customHeight="1">
      <c r="A23" s="30">
        <v>12601</v>
      </c>
      <c r="B23" s="3" t="s">
        <v>37</v>
      </c>
    </row>
    <row r="24" spans="1:2" customFormat="1" ht="13.5" customHeight="1">
      <c r="A24" s="30">
        <v>12602</v>
      </c>
      <c r="B24" s="3" t="s">
        <v>38</v>
      </c>
    </row>
    <row r="25" spans="1:2" customFormat="1" ht="13.5" customHeight="1">
      <c r="A25" s="30">
        <v>12603</v>
      </c>
      <c r="B25" s="3" t="s">
        <v>39</v>
      </c>
    </row>
    <row r="26" spans="1:2" customFormat="1" ht="13.5" customHeight="1">
      <c r="A26" s="30">
        <v>12604</v>
      </c>
      <c r="B26" s="3" t="s">
        <v>40</v>
      </c>
    </row>
    <row r="27" spans="1:2" customFormat="1" ht="13.5" customHeight="1">
      <c r="A27" s="30">
        <v>12605</v>
      </c>
      <c r="B27" s="3" t="s">
        <v>41</v>
      </c>
    </row>
    <row r="28" spans="1:2" customFormat="1" ht="13.5" customHeight="1">
      <c r="A28" s="30">
        <v>12606</v>
      </c>
      <c r="B28" s="3" t="s">
        <v>1104</v>
      </c>
    </row>
    <row r="29" spans="1:2" customFormat="1" ht="13.5" customHeight="1">
      <c r="A29" s="30">
        <v>12608</v>
      </c>
      <c r="B29" s="3" t="s">
        <v>42</v>
      </c>
    </row>
    <row r="30" spans="1:2" customFormat="1" ht="13.5" customHeight="1">
      <c r="A30" s="30">
        <v>12611</v>
      </c>
      <c r="B30" s="3" t="s">
        <v>43</v>
      </c>
    </row>
    <row r="31" spans="1:2" customFormat="1" ht="13.5" customHeight="1">
      <c r="A31" s="30">
        <v>12612</v>
      </c>
      <c r="B31" s="3" t="s">
        <v>44</v>
      </c>
    </row>
    <row r="32" spans="1:2" customFormat="1" ht="13.5" customHeight="1">
      <c r="A32" s="30">
        <v>12613</v>
      </c>
      <c r="B32" s="3" t="s">
        <v>45</v>
      </c>
    </row>
    <row r="33" spans="1:2" customFormat="1" ht="13.5" customHeight="1">
      <c r="A33" s="30">
        <v>12614</v>
      </c>
      <c r="B33" s="3" t="s">
        <v>46</v>
      </c>
    </row>
    <row r="34" spans="1:2" customFormat="1" ht="13.5" customHeight="1">
      <c r="A34" s="30">
        <v>12701</v>
      </c>
      <c r="B34" s="3" t="s">
        <v>47</v>
      </c>
    </row>
    <row r="35" spans="1:2" customFormat="1" ht="13.5" customHeight="1">
      <c r="A35" s="30">
        <v>12702</v>
      </c>
      <c r="B35" s="3" t="s">
        <v>48</v>
      </c>
    </row>
    <row r="36" spans="1:2" customFormat="1" ht="13.5" customHeight="1">
      <c r="A36" s="30">
        <v>12703</v>
      </c>
      <c r="B36" s="3" t="s">
        <v>49</v>
      </c>
    </row>
    <row r="37" spans="1:2" customFormat="1" ht="13.5" customHeight="1">
      <c r="A37" s="30">
        <v>13101</v>
      </c>
      <c r="B37" s="3" t="s">
        <v>50</v>
      </c>
    </row>
    <row r="38" spans="1:2" customFormat="1" ht="13.5" customHeight="1">
      <c r="A38" s="30">
        <v>13102</v>
      </c>
      <c r="B38" s="3" t="s">
        <v>51</v>
      </c>
    </row>
    <row r="39" spans="1:2" customFormat="1" ht="13.5" customHeight="1">
      <c r="A39" s="30">
        <v>13103</v>
      </c>
      <c r="B39" s="3" t="s">
        <v>52</v>
      </c>
    </row>
    <row r="40" spans="1:2" customFormat="1" ht="13.5" customHeight="1">
      <c r="A40" s="30">
        <v>13201</v>
      </c>
      <c r="B40" s="3" t="s">
        <v>53</v>
      </c>
    </row>
    <row r="41" spans="1:2" customFormat="1" ht="13.5" customHeight="1">
      <c r="A41" s="30">
        <v>13301</v>
      </c>
      <c r="B41" s="3" t="s">
        <v>54</v>
      </c>
    </row>
    <row r="42" spans="1:2" customFormat="1" ht="13.5" customHeight="1">
      <c r="A42" s="30">
        <v>13302</v>
      </c>
      <c r="B42" s="3" t="s">
        <v>55</v>
      </c>
    </row>
    <row r="43" spans="1:2" customFormat="1" ht="13.5" customHeight="1">
      <c r="A43" s="30">
        <v>13401</v>
      </c>
      <c r="B43" s="3" t="s">
        <v>56</v>
      </c>
    </row>
    <row r="44" spans="1:2" customFormat="1" ht="13.5" customHeight="1">
      <c r="A44" s="30">
        <v>13501</v>
      </c>
      <c r="B44" s="3" t="s">
        <v>57</v>
      </c>
    </row>
    <row r="45" spans="1:2" customFormat="1" ht="13.5" customHeight="1">
      <c r="A45" s="30">
        <v>13601</v>
      </c>
      <c r="B45" s="3" t="s">
        <v>58</v>
      </c>
    </row>
    <row r="46" spans="1:2" customFormat="1" ht="13.5" customHeight="1">
      <c r="A46" s="30">
        <v>13701</v>
      </c>
      <c r="B46" s="3" t="s">
        <v>59</v>
      </c>
    </row>
    <row r="47" spans="1:2" customFormat="1" ht="13.5" customHeight="1">
      <c r="A47" s="30">
        <v>13801</v>
      </c>
      <c r="B47" s="3" t="s">
        <v>60</v>
      </c>
    </row>
    <row r="48" spans="1:2" customFormat="1" ht="13.5" customHeight="1">
      <c r="A48" s="30">
        <v>13802</v>
      </c>
      <c r="B48" s="3" t="s">
        <v>61</v>
      </c>
    </row>
    <row r="49" spans="1:2" customFormat="1" ht="13.5" customHeight="1">
      <c r="A49" s="30">
        <v>13901</v>
      </c>
      <c r="B49" s="3" t="s">
        <v>62</v>
      </c>
    </row>
    <row r="50" spans="1:2" customFormat="1" ht="13.5" customHeight="1">
      <c r="A50" s="30">
        <v>13902</v>
      </c>
      <c r="B50" s="3" t="s">
        <v>63</v>
      </c>
    </row>
    <row r="51" spans="1:2" customFormat="1" ht="13.5" customHeight="1">
      <c r="A51" s="30">
        <v>13903</v>
      </c>
      <c r="B51" s="3" t="s">
        <v>64</v>
      </c>
    </row>
    <row r="52" spans="1:2" customFormat="1" ht="13.5" customHeight="1">
      <c r="A52" s="30">
        <v>13904</v>
      </c>
      <c r="B52" s="3" t="s">
        <v>65</v>
      </c>
    </row>
    <row r="53" spans="1:2" customFormat="1" ht="13.5" customHeight="1">
      <c r="A53" s="30">
        <v>14101</v>
      </c>
      <c r="B53" s="3" t="s">
        <v>66</v>
      </c>
    </row>
    <row r="54" spans="1:2" customFormat="1" ht="13.5" customHeight="1">
      <c r="A54" s="30">
        <v>14201</v>
      </c>
      <c r="B54" s="3" t="s">
        <v>67</v>
      </c>
    </row>
    <row r="55" spans="1:2" customFormat="1" ht="13.5" customHeight="1">
      <c r="A55" s="30">
        <v>14202</v>
      </c>
      <c r="B55" s="3" t="s">
        <v>68</v>
      </c>
    </row>
    <row r="56" spans="1:2" customFormat="1" ht="13.5" customHeight="1">
      <c r="A56" s="30">
        <v>14301</v>
      </c>
      <c r="B56" s="3" t="s">
        <v>69</v>
      </c>
    </row>
    <row r="57" spans="1:2" customFormat="1" ht="13.5" customHeight="1">
      <c r="A57" s="30">
        <v>14302</v>
      </c>
      <c r="B57" s="3" t="s">
        <v>70</v>
      </c>
    </row>
    <row r="58" spans="1:2" customFormat="1" ht="13.5" customHeight="1">
      <c r="A58" s="30">
        <v>14303</v>
      </c>
      <c r="B58" s="3" t="s">
        <v>71</v>
      </c>
    </row>
    <row r="59" spans="1:2" customFormat="1" ht="13.5" customHeight="1">
      <c r="A59" s="30">
        <v>14401</v>
      </c>
      <c r="B59" s="3" t="s">
        <v>72</v>
      </c>
    </row>
    <row r="60" spans="1:2" customFormat="1" ht="13.5" customHeight="1">
      <c r="A60" s="30">
        <v>14403</v>
      </c>
      <c r="B60" s="3" t="s">
        <v>73</v>
      </c>
    </row>
    <row r="61" spans="1:2" customFormat="1" ht="13.5" customHeight="1">
      <c r="A61" s="30">
        <v>14501</v>
      </c>
      <c r="B61" s="3" t="s">
        <v>74</v>
      </c>
    </row>
    <row r="62" spans="1:2" customFormat="1" ht="13.5" customHeight="1">
      <c r="A62" s="30">
        <v>14503</v>
      </c>
      <c r="B62" s="3" t="s">
        <v>75</v>
      </c>
    </row>
    <row r="63" spans="1:2" customFormat="1" ht="13.5" customHeight="1">
      <c r="A63" s="30">
        <v>14601</v>
      </c>
      <c r="B63" s="3" t="s">
        <v>76</v>
      </c>
    </row>
    <row r="64" spans="1:2" customFormat="1" ht="13.5" customHeight="1">
      <c r="A64" s="30">
        <v>14602</v>
      </c>
      <c r="B64" s="3" t="s">
        <v>77</v>
      </c>
    </row>
    <row r="65" spans="1:2" customFormat="1" ht="13.5" customHeight="1">
      <c r="A65" s="30">
        <v>14603</v>
      </c>
      <c r="B65" s="3" t="s">
        <v>78</v>
      </c>
    </row>
    <row r="66" spans="1:2" customFormat="1" ht="13.5" customHeight="1">
      <c r="A66" s="30">
        <v>14701</v>
      </c>
      <c r="B66" s="3" t="s">
        <v>79</v>
      </c>
    </row>
    <row r="67" spans="1:2" customFormat="1" ht="13.5" customHeight="1">
      <c r="A67" s="30">
        <v>15101</v>
      </c>
      <c r="B67" s="3" t="s">
        <v>80</v>
      </c>
    </row>
    <row r="68" spans="1:2" customFormat="1" ht="13.5" customHeight="1">
      <c r="A68" s="30">
        <v>15201</v>
      </c>
      <c r="B68" s="3" t="s">
        <v>81</v>
      </c>
    </row>
    <row r="69" spans="1:2" customFormat="1" ht="13.5" customHeight="1">
      <c r="A69" s="30">
        <v>15301</v>
      </c>
      <c r="B69" s="3" t="s">
        <v>82</v>
      </c>
    </row>
    <row r="70" spans="1:2" customFormat="1" ht="13.5" customHeight="1">
      <c r="A70" s="30">
        <v>15401</v>
      </c>
      <c r="B70" s="3" t="s">
        <v>83</v>
      </c>
    </row>
    <row r="71" spans="1:2" customFormat="1" ht="13.5" customHeight="1">
      <c r="A71" s="30">
        <v>15501</v>
      </c>
      <c r="B71" s="3" t="s">
        <v>84</v>
      </c>
    </row>
    <row r="72" spans="1:2" customFormat="1" ht="13.5" customHeight="1">
      <c r="A72" s="30">
        <v>16101</v>
      </c>
      <c r="B72" s="3" t="s">
        <v>85</v>
      </c>
    </row>
    <row r="73" spans="1:2" customFormat="1" ht="13.5" customHeight="1">
      <c r="A73" s="30">
        <v>16102</v>
      </c>
      <c r="B73" s="3" t="s">
        <v>1095</v>
      </c>
    </row>
    <row r="74" spans="1:2" customFormat="1" ht="13.5" customHeight="1">
      <c r="A74" s="30">
        <v>16201</v>
      </c>
      <c r="B74" s="3" t="s">
        <v>86</v>
      </c>
    </row>
    <row r="75" spans="1:2" customFormat="1" ht="13.5" customHeight="1">
      <c r="A75" s="30">
        <v>16301</v>
      </c>
      <c r="B75" s="3" t="s">
        <v>87</v>
      </c>
    </row>
    <row r="76" spans="1:2" customFormat="1" ht="13.5" customHeight="1">
      <c r="A76" s="30">
        <v>16401</v>
      </c>
      <c r="B76" s="3" t="s">
        <v>88</v>
      </c>
    </row>
    <row r="77" spans="1:2" customFormat="1" ht="13.5" customHeight="1">
      <c r="A77" s="30">
        <v>17101</v>
      </c>
      <c r="B77" s="3" t="s">
        <v>89</v>
      </c>
    </row>
    <row r="78" spans="1:2" customFormat="1" ht="13.5" customHeight="1">
      <c r="A78" s="30">
        <v>17102</v>
      </c>
      <c r="B78" s="3" t="s">
        <v>90</v>
      </c>
    </row>
    <row r="79" spans="1:2" customFormat="1" ht="13.5" customHeight="1">
      <c r="A79" s="30">
        <v>17104</v>
      </c>
      <c r="B79" s="3" t="s">
        <v>91</v>
      </c>
    </row>
    <row r="80" spans="1:2" customFormat="1" ht="13.5" customHeight="1">
      <c r="A80" s="30">
        <v>17201</v>
      </c>
      <c r="B80" s="3" t="s">
        <v>92</v>
      </c>
    </row>
    <row r="81" spans="1:2" customFormat="1" ht="13.5" customHeight="1">
      <c r="A81" s="30">
        <v>17301</v>
      </c>
      <c r="B81" s="3" t="s">
        <v>93</v>
      </c>
    </row>
    <row r="82" spans="1:2" customFormat="1" ht="13.5" customHeight="1">
      <c r="A82" s="30">
        <v>17401</v>
      </c>
      <c r="B82" s="3" t="s">
        <v>94</v>
      </c>
    </row>
    <row r="83" spans="1:2" customFormat="1" ht="13.5" customHeight="1">
      <c r="A83" s="30">
        <v>17501</v>
      </c>
      <c r="B83" s="3" t="s">
        <v>95</v>
      </c>
    </row>
    <row r="84" spans="1:2" customFormat="1" ht="13.5" customHeight="1">
      <c r="A84" s="30">
        <v>17601</v>
      </c>
      <c r="B84" s="3" t="s">
        <v>96</v>
      </c>
    </row>
    <row r="85" spans="1:2" customFormat="1" ht="13.5" customHeight="1">
      <c r="A85" s="30">
        <v>17701</v>
      </c>
      <c r="B85" s="3" t="s">
        <v>97</v>
      </c>
    </row>
    <row r="86" spans="1:2" customFormat="1" ht="13.5" customHeight="1">
      <c r="A86" s="30">
        <v>17702</v>
      </c>
      <c r="B86" s="3" t="s">
        <v>98</v>
      </c>
    </row>
    <row r="87" spans="1:2" customFormat="1" ht="13.5" customHeight="1">
      <c r="A87" s="30">
        <v>18001</v>
      </c>
      <c r="B87" s="3" t="s">
        <v>99</v>
      </c>
    </row>
    <row r="88" spans="1:2" customFormat="1" ht="13.5" customHeight="1">
      <c r="A88" s="30">
        <v>20101</v>
      </c>
      <c r="B88" s="3" t="s">
        <v>100</v>
      </c>
    </row>
    <row r="89" spans="1:2" customFormat="1" ht="13.5" customHeight="1">
      <c r="A89" s="30">
        <v>20102</v>
      </c>
      <c r="B89" s="3" t="s">
        <v>101</v>
      </c>
    </row>
    <row r="90" spans="1:2" customFormat="1" ht="13.5" customHeight="1">
      <c r="A90" s="30">
        <v>20103</v>
      </c>
      <c r="B90" s="3" t="s">
        <v>102</v>
      </c>
    </row>
    <row r="91" spans="1:2" customFormat="1" ht="13.5" customHeight="1">
      <c r="A91" s="30">
        <v>20104</v>
      </c>
      <c r="B91" s="3" t="s">
        <v>103</v>
      </c>
    </row>
    <row r="92" spans="1:2" customFormat="1" ht="13.5" customHeight="1">
      <c r="A92" s="30">
        <v>20105</v>
      </c>
      <c r="B92" s="3" t="s">
        <v>104</v>
      </c>
    </row>
    <row r="93" spans="1:2" customFormat="1" ht="13.5" customHeight="1">
      <c r="A93" s="30">
        <v>20106</v>
      </c>
      <c r="B93" s="3" t="s">
        <v>1192</v>
      </c>
    </row>
    <row r="94" spans="1:2" customFormat="1" ht="13.5" customHeight="1">
      <c r="A94" s="30">
        <v>21101</v>
      </c>
      <c r="B94" s="3" t="s">
        <v>105</v>
      </c>
    </row>
    <row r="95" spans="1:2" customFormat="1" ht="13.5" customHeight="1">
      <c r="A95" s="30">
        <v>21102</v>
      </c>
      <c r="B95" s="3" t="s">
        <v>106</v>
      </c>
    </row>
    <row r="96" spans="1:2" customFormat="1" ht="13.5" customHeight="1">
      <c r="A96" s="30">
        <v>21201</v>
      </c>
      <c r="B96" s="3" t="s">
        <v>107</v>
      </c>
    </row>
    <row r="97" spans="1:2" customFormat="1" ht="13.5" customHeight="1">
      <c r="A97" s="30">
        <v>21301</v>
      </c>
      <c r="B97" s="3" t="s">
        <v>108</v>
      </c>
    </row>
    <row r="98" spans="1:2" customFormat="1" ht="13.5" customHeight="1">
      <c r="A98" s="30">
        <v>21401</v>
      </c>
      <c r="B98" s="3" t="s">
        <v>109</v>
      </c>
    </row>
    <row r="99" spans="1:2" customFormat="1" ht="13.5" customHeight="1">
      <c r="A99" s="30">
        <v>21402</v>
      </c>
      <c r="B99" s="3" t="s">
        <v>110</v>
      </c>
    </row>
    <row r="100" spans="1:2" customFormat="1" ht="13.5" customHeight="1">
      <c r="A100" s="30">
        <v>21403</v>
      </c>
      <c r="B100" s="3" t="s">
        <v>1105</v>
      </c>
    </row>
    <row r="101" spans="1:2" customFormat="1" ht="13.5" customHeight="1">
      <c r="A101" s="30">
        <v>21501</v>
      </c>
      <c r="B101" s="3" t="s">
        <v>111</v>
      </c>
    </row>
    <row r="102" spans="1:2" customFormat="1" ht="13.5" customHeight="1">
      <c r="A102" s="30">
        <v>21502</v>
      </c>
      <c r="B102" s="3" t="s">
        <v>1106</v>
      </c>
    </row>
    <row r="103" spans="1:2" customFormat="1" ht="13.5" customHeight="1">
      <c r="A103" s="30">
        <v>21601</v>
      </c>
      <c r="B103" s="3" t="s">
        <v>112</v>
      </c>
    </row>
    <row r="104" spans="1:2" customFormat="1" ht="13.5" customHeight="1">
      <c r="A104" s="30">
        <v>21602</v>
      </c>
      <c r="B104" s="3" t="s">
        <v>113</v>
      </c>
    </row>
    <row r="105" spans="1:2" customFormat="1" ht="13.5" customHeight="1">
      <c r="A105" s="30">
        <v>22101</v>
      </c>
      <c r="B105" s="3" t="s">
        <v>114</v>
      </c>
    </row>
    <row r="106" spans="1:2" customFormat="1" ht="13.5" customHeight="1">
      <c r="A106" s="30">
        <v>22301</v>
      </c>
      <c r="B106" s="3" t="s">
        <v>115</v>
      </c>
    </row>
    <row r="107" spans="1:2" customFormat="1" ht="13.5" customHeight="1">
      <c r="A107" s="30">
        <v>22302</v>
      </c>
      <c r="B107" s="3" t="s">
        <v>116</v>
      </c>
    </row>
    <row r="108" spans="1:2" customFormat="1" ht="13.5" customHeight="1">
      <c r="A108" s="30">
        <v>22303</v>
      </c>
      <c r="B108" s="3" t="s">
        <v>117</v>
      </c>
    </row>
    <row r="109" spans="1:2" customFormat="1" ht="13.5" customHeight="1">
      <c r="A109" s="30">
        <v>22304</v>
      </c>
      <c r="B109" s="3" t="s">
        <v>118</v>
      </c>
    </row>
    <row r="110" spans="1:2" customFormat="1" ht="13.5" customHeight="1">
      <c r="A110" s="30">
        <v>22401</v>
      </c>
      <c r="B110" s="3" t="s">
        <v>119</v>
      </c>
    </row>
    <row r="111" spans="1:2" customFormat="1" ht="13.5" customHeight="1">
      <c r="A111" s="30">
        <v>22501</v>
      </c>
      <c r="B111" s="3" t="s">
        <v>120</v>
      </c>
    </row>
    <row r="112" spans="1:2" customFormat="1" ht="13.5" customHeight="1">
      <c r="A112" s="30">
        <v>22604</v>
      </c>
      <c r="B112" s="3" t="s">
        <v>121</v>
      </c>
    </row>
    <row r="113" spans="1:2" customFormat="1" ht="13.5" customHeight="1">
      <c r="A113" s="30">
        <v>22605</v>
      </c>
      <c r="B113" s="3" t="s">
        <v>122</v>
      </c>
    </row>
    <row r="114" spans="1:2" customFormat="1" ht="13.5" customHeight="1">
      <c r="A114" s="30">
        <v>22701</v>
      </c>
      <c r="B114" s="3" t="s">
        <v>123</v>
      </c>
    </row>
    <row r="115" spans="1:2" customFormat="1" ht="13.5" customHeight="1">
      <c r="A115" s="30">
        <v>22702</v>
      </c>
      <c r="B115" s="3" t="s">
        <v>124</v>
      </c>
    </row>
    <row r="116" spans="1:2" customFormat="1" ht="13.5" customHeight="1">
      <c r="A116" s="30">
        <v>23101</v>
      </c>
      <c r="B116" s="3" t="s">
        <v>125</v>
      </c>
    </row>
    <row r="117" spans="1:2" customFormat="1" ht="13.5" customHeight="1">
      <c r="A117" s="30">
        <v>23102</v>
      </c>
      <c r="B117" s="3" t="s">
        <v>126</v>
      </c>
    </row>
    <row r="118" spans="1:2" customFormat="1" ht="13.5" customHeight="1">
      <c r="A118" s="30">
        <v>23103</v>
      </c>
      <c r="B118" s="3" t="s">
        <v>447</v>
      </c>
    </row>
    <row r="119" spans="1:2" customFormat="1" ht="13.5" customHeight="1">
      <c r="A119" s="30">
        <v>23201</v>
      </c>
      <c r="B119" s="3" t="s">
        <v>127</v>
      </c>
    </row>
    <row r="120" spans="1:2" customFormat="1" ht="13.5" customHeight="1">
      <c r="A120" s="30">
        <v>23301</v>
      </c>
      <c r="B120" s="3" t="s">
        <v>128</v>
      </c>
    </row>
    <row r="121" spans="1:2" customFormat="1" ht="13.5" customHeight="1">
      <c r="A121" s="30">
        <v>23302</v>
      </c>
      <c r="B121" s="3" t="s">
        <v>129</v>
      </c>
    </row>
    <row r="122" spans="1:2" customFormat="1" ht="13.5" customHeight="1">
      <c r="A122" s="30">
        <v>23303</v>
      </c>
      <c r="B122" s="3" t="s">
        <v>130</v>
      </c>
    </row>
    <row r="123" spans="1:2" customFormat="1" ht="13.5" customHeight="1">
      <c r="A123" s="30">
        <v>23304</v>
      </c>
      <c r="B123" s="3" t="s">
        <v>1193</v>
      </c>
    </row>
    <row r="124" spans="1:2" customFormat="1" ht="13.5" customHeight="1">
      <c r="A124" s="30">
        <v>23401</v>
      </c>
      <c r="B124" s="3" t="s">
        <v>131</v>
      </c>
    </row>
    <row r="125" spans="1:2" customFormat="1" ht="13.5" customHeight="1">
      <c r="A125" s="30">
        <v>23402</v>
      </c>
      <c r="B125" s="3" t="s">
        <v>1107</v>
      </c>
    </row>
    <row r="126" spans="1:2" customFormat="1" ht="13.5" customHeight="1">
      <c r="A126" s="30">
        <v>23501</v>
      </c>
      <c r="B126" s="3" t="s">
        <v>132</v>
      </c>
    </row>
    <row r="127" spans="1:2" customFormat="1" ht="13.5" customHeight="1">
      <c r="A127" s="30">
        <v>23503</v>
      </c>
      <c r="B127" s="3" t="s">
        <v>133</v>
      </c>
    </row>
    <row r="128" spans="1:2" customFormat="1" ht="13.5" customHeight="1">
      <c r="A128" s="30">
        <v>23601</v>
      </c>
      <c r="B128" s="3" t="s">
        <v>134</v>
      </c>
    </row>
    <row r="129" spans="1:2" customFormat="1" ht="13.5" customHeight="1">
      <c r="A129" s="30">
        <v>23602</v>
      </c>
      <c r="B129" s="3" t="s">
        <v>473</v>
      </c>
    </row>
    <row r="130" spans="1:2" customFormat="1" ht="13.5" customHeight="1">
      <c r="A130" s="30">
        <v>23603</v>
      </c>
      <c r="B130" s="3" t="s">
        <v>1194</v>
      </c>
    </row>
    <row r="131" spans="1:2" customFormat="1" ht="13.5" customHeight="1">
      <c r="A131" s="30">
        <v>23604</v>
      </c>
      <c r="B131" s="3" t="s">
        <v>1195</v>
      </c>
    </row>
    <row r="132" spans="1:2" customFormat="1" ht="13.5" customHeight="1">
      <c r="A132" s="30">
        <v>23701</v>
      </c>
      <c r="B132" s="3" t="s">
        <v>135</v>
      </c>
    </row>
    <row r="133" spans="1:2" customFormat="1" ht="13.5" customHeight="1">
      <c r="A133" s="30">
        <v>23702</v>
      </c>
      <c r="B133" s="3" t="s">
        <v>136</v>
      </c>
    </row>
    <row r="134" spans="1:2" customFormat="1" ht="13.5" customHeight="1">
      <c r="A134" s="30">
        <v>23703</v>
      </c>
      <c r="B134" s="3" t="s">
        <v>137</v>
      </c>
    </row>
    <row r="135" spans="1:2" customFormat="1" ht="13.5" customHeight="1">
      <c r="A135" s="30">
        <v>23803</v>
      </c>
      <c r="B135" s="3" t="s">
        <v>138</v>
      </c>
    </row>
    <row r="136" spans="1:2" customFormat="1" ht="13.5" customHeight="1">
      <c r="A136" s="30">
        <v>23804</v>
      </c>
      <c r="B136" s="3" t="s">
        <v>139</v>
      </c>
    </row>
    <row r="137" spans="1:2" customFormat="1" ht="13.5" customHeight="1">
      <c r="A137" s="30">
        <v>23901</v>
      </c>
      <c r="B137" s="3" t="s">
        <v>140</v>
      </c>
    </row>
    <row r="138" spans="1:2" customFormat="1" ht="13.5" customHeight="1">
      <c r="A138" s="30">
        <v>23902</v>
      </c>
      <c r="B138" s="3" t="s">
        <v>141</v>
      </c>
    </row>
    <row r="139" spans="1:2" customFormat="1" ht="13.5" customHeight="1">
      <c r="A139" s="30">
        <v>23903</v>
      </c>
      <c r="B139" s="3" t="s">
        <v>142</v>
      </c>
    </row>
    <row r="140" spans="1:2" customFormat="1" ht="13.5" customHeight="1">
      <c r="A140" s="30">
        <v>24102</v>
      </c>
      <c r="B140" s="3" t="s">
        <v>143</v>
      </c>
    </row>
    <row r="141" spans="1:2" customFormat="1" ht="13.5" customHeight="1">
      <c r="A141" s="30">
        <v>24201</v>
      </c>
      <c r="B141" s="3" t="s">
        <v>144</v>
      </c>
    </row>
    <row r="142" spans="1:2" customFormat="1" ht="13.5" customHeight="1">
      <c r="A142" s="30">
        <v>24301</v>
      </c>
      <c r="B142" s="3" t="s">
        <v>145</v>
      </c>
    </row>
    <row r="143" spans="1:2" customFormat="1" ht="13.5" customHeight="1">
      <c r="A143" s="30">
        <v>24302</v>
      </c>
      <c r="B143" s="3" t="s">
        <v>146</v>
      </c>
    </row>
    <row r="144" spans="1:2" customFormat="1" ht="13.5" customHeight="1">
      <c r="A144" s="30">
        <v>24303</v>
      </c>
      <c r="B144" s="3" t="s">
        <v>147</v>
      </c>
    </row>
    <row r="145" spans="1:2" customFormat="1" ht="13.5" customHeight="1">
      <c r="A145" s="30">
        <v>24304</v>
      </c>
      <c r="B145" s="3" t="s">
        <v>1196</v>
      </c>
    </row>
    <row r="146" spans="1:2" customFormat="1" ht="13.5" customHeight="1">
      <c r="A146" s="30">
        <v>24402</v>
      </c>
      <c r="B146" s="3" t="s">
        <v>148</v>
      </c>
    </row>
    <row r="147" spans="1:2" customFormat="1" ht="13.5" customHeight="1">
      <c r="A147" s="30">
        <v>24403</v>
      </c>
      <c r="B147" s="3" t="s">
        <v>149</v>
      </c>
    </row>
    <row r="148" spans="1:2" customFormat="1" ht="13.5" customHeight="1">
      <c r="A148" s="30">
        <v>24501</v>
      </c>
      <c r="B148" s="3" t="s">
        <v>150</v>
      </c>
    </row>
    <row r="149" spans="1:2" customFormat="1" ht="13.5" customHeight="1">
      <c r="A149" s="30">
        <v>24505</v>
      </c>
      <c r="B149" s="3" t="s">
        <v>151</v>
      </c>
    </row>
    <row r="150" spans="1:2" customFormat="1" ht="13.5" customHeight="1">
      <c r="A150" s="30">
        <v>24506</v>
      </c>
      <c r="B150" s="3" t="s">
        <v>152</v>
      </c>
    </row>
    <row r="151" spans="1:2" customFormat="1" ht="13.5" customHeight="1">
      <c r="A151" s="30">
        <v>24601</v>
      </c>
      <c r="B151" s="3" t="s">
        <v>153</v>
      </c>
    </row>
    <row r="152" spans="1:2" customFormat="1" ht="13.5" customHeight="1">
      <c r="A152" s="30">
        <v>24602</v>
      </c>
      <c r="B152" s="3" t="s">
        <v>154</v>
      </c>
    </row>
    <row r="153" spans="1:2" customFormat="1" ht="13.5" customHeight="1">
      <c r="A153" s="30">
        <v>24701</v>
      </c>
      <c r="B153" s="3" t="s">
        <v>155</v>
      </c>
    </row>
    <row r="154" spans="1:2" customFormat="1" ht="13.5" customHeight="1">
      <c r="A154" s="30">
        <v>25101</v>
      </c>
      <c r="B154" s="3" t="s">
        <v>1197</v>
      </c>
    </row>
    <row r="155" spans="1:2" customFormat="1" ht="13.5" customHeight="1">
      <c r="A155" s="30">
        <v>25201</v>
      </c>
      <c r="B155" s="3" t="s">
        <v>156</v>
      </c>
    </row>
    <row r="156" spans="1:2" customFormat="1" ht="13.5" customHeight="1">
      <c r="A156" s="30">
        <v>25301</v>
      </c>
      <c r="B156" s="3" t="s">
        <v>157</v>
      </c>
    </row>
    <row r="157" spans="1:2" customFormat="1" ht="13.5" customHeight="1">
      <c r="A157" s="30">
        <v>25302</v>
      </c>
      <c r="B157" s="3" t="s">
        <v>158</v>
      </c>
    </row>
    <row r="158" spans="1:2" customFormat="1" ht="13.5" customHeight="1">
      <c r="A158" s="30">
        <v>25403</v>
      </c>
      <c r="B158" s="3" t="s">
        <v>159</v>
      </c>
    </row>
    <row r="159" spans="1:2" customFormat="1" ht="13.5" customHeight="1">
      <c r="A159" s="30">
        <v>25405</v>
      </c>
      <c r="B159" s="3" t="s">
        <v>1096</v>
      </c>
    </row>
    <row r="160" spans="1:2" customFormat="1" ht="13.5" customHeight="1">
      <c r="A160" s="30">
        <v>25406</v>
      </c>
      <c r="B160" s="3" t="s">
        <v>160</v>
      </c>
    </row>
    <row r="161" spans="1:2" customFormat="1" ht="13.5" customHeight="1">
      <c r="A161" s="30">
        <v>25407</v>
      </c>
      <c r="B161" s="3" t="s">
        <v>161</v>
      </c>
    </row>
    <row r="162" spans="1:2" customFormat="1" ht="13.5" customHeight="1">
      <c r="A162" s="30">
        <v>25501</v>
      </c>
      <c r="B162" s="3" t="s">
        <v>162</v>
      </c>
    </row>
    <row r="163" spans="1:2" customFormat="1" ht="13.5" customHeight="1">
      <c r="A163" s="30">
        <v>25502</v>
      </c>
      <c r="B163" s="3" t="s">
        <v>163</v>
      </c>
    </row>
    <row r="164" spans="1:2" customFormat="1" ht="13.5" customHeight="1">
      <c r="A164" s="30">
        <v>25503</v>
      </c>
      <c r="B164" s="3" t="s">
        <v>1198</v>
      </c>
    </row>
    <row r="165" spans="1:2" customFormat="1" ht="13.5" customHeight="1">
      <c r="A165" s="30">
        <v>26201</v>
      </c>
      <c r="B165" s="3" t="s">
        <v>164</v>
      </c>
    </row>
    <row r="166" spans="1:2" customFormat="1" ht="13.5" customHeight="1">
      <c r="A166" s="30">
        <v>26301</v>
      </c>
      <c r="B166" s="3" t="s">
        <v>165</v>
      </c>
    </row>
    <row r="167" spans="1:2" customFormat="1" ht="13.5" customHeight="1">
      <c r="A167" s="30">
        <v>26401</v>
      </c>
      <c r="B167" s="3" t="s">
        <v>166</v>
      </c>
    </row>
    <row r="168" spans="1:2" customFormat="1" ht="13.5" customHeight="1">
      <c r="A168" s="30">
        <v>26402</v>
      </c>
      <c r="B168" s="3" t="s">
        <v>167</v>
      </c>
    </row>
    <row r="169" spans="1:2" customFormat="1" ht="13.5" customHeight="1">
      <c r="A169" s="30">
        <v>27101</v>
      </c>
      <c r="B169" s="3" t="s">
        <v>168</v>
      </c>
    </row>
    <row r="170" spans="1:2" customFormat="1" ht="13.5" customHeight="1">
      <c r="A170" s="30">
        <v>27102</v>
      </c>
      <c r="B170" s="3" t="s">
        <v>169</v>
      </c>
    </row>
    <row r="171" spans="1:2" customFormat="1" ht="13.5" customHeight="1">
      <c r="A171" s="30">
        <v>27103</v>
      </c>
      <c r="B171" s="3" t="s">
        <v>170</v>
      </c>
    </row>
    <row r="172" spans="1:2" customFormat="1" ht="13.5" customHeight="1">
      <c r="A172" s="30">
        <v>27104</v>
      </c>
      <c r="B172" s="3" t="s">
        <v>171</v>
      </c>
    </row>
    <row r="173" spans="1:2" customFormat="1" ht="13.5" customHeight="1">
      <c r="A173" s="30">
        <v>27301</v>
      </c>
      <c r="B173" s="3" t="s">
        <v>172</v>
      </c>
    </row>
    <row r="174" spans="1:2" customFormat="1" ht="13.5" customHeight="1">
      <c r="A174" s="30">
        <v>27401</v>
      </c>
      <c r="B174" s="3" t="s">
        <v>173</v>
      </c>
    </row>
    <row r="175" spans="1:2" customFormat="1" ht="13.5" customHeight="1">
      <c r="A175" s="30">
        <v>27501</v>
      </c>
      <c r="B175" s="3" t="s">
        <v>174</v>
      </c>
    </row>
    <row r="176" spans="1:2" customFormat="1" ht="13.5" customHeight="1">
      <c r="A176" s="30">
        <v>27601</v>
      </c>
      <c r="B176" s="3" t="s">
        <v>175</v>
      </c>
    </row>
    <row r="177" spans="1:2" customFormat="1" ht="13.5" customHeight="1">
      <c r="A177" s="30">
        <v>27602</v>
      </c>
      <c r="B177" s="3" t="s">
        <v>176</v>
      </c>
    </row>
    <row r="178" spans="1:2" customFormat="1" ht="13.5" customHeight="1">
      <c r="A178" s="30">
        <v>28001</v>
      </c>
      <c r="B178" s="3" t="s">
        <v>177</v>
      </c>
    </row>
    <row r="179" spans="1:2" customFormat="1" ht="13.5" customHeight="1">
      <c r="A179" s="30">
        <v>28002</v>
      </c>
      <c r="B179" s="3" t="s">
        <v>178</v>
      </c>
    </row>
    <row r="180" spans="1:2" customFormat="1" ht="13.5" customHeight="1">
      <c r="A180" s="30">
        <v>28003</v>
      </c>
      <c r="B180" s="3" t="s">
        <v>179</v>
      </c>
    </row>
    <row r="181" spans="1:2" customFormat="1" ht="13.5" customHeight="1">
      <c r="A181" s="30">
        <v>30101</v>
      </c>
      <c r="B181" s="3" t="s">
        <v>180</v>
      </c>
    </row>
    <row r="182" spans="1:2" customFormat="1" ht="13.5" customHeight="1">
      <c r="A182" s="30">
        <v>30102</v>
      </c>
      <c r="B182" s="3" t="s">
        <v>181</v>
      </c>
    </row>
    <row r="183" spans="1:2" customFormat="1" ht="13.5" customHeight="1">
      <c r="A183" s="30">
        <v>30103</v>
      </c>
      <c r="B183" s="3" t="s">
        <v>182</v>
      </c>
    </row>
    <row r="184" spans="1:2" customFormat="1" ht="13.5" customHeight="1">
      <c r="A184" s="30">
        <v>30104</v>
      </c>
      <c r="B184" s="3" t="s">
        <v>183</v>
      </c>
    </row>
    <row r="185" spans="1:2" customFormat="1" ht="13.5" customHeight="1">
      <c r="A185" s="30">
        <v>30105</v>
      </c>
      <c r="B185" s="3" t="s">
        <v>184</v>
      </c>
    </row>
    <row r="186" spans="1:2" customFormat="1" ht="13.5" customHeight="1">
      <c r="A186" s="30">
        <v>30106</v>
      </c>
      <c r="B186" s="3" t="s">
        <v>185</v>
      </c>
    </row>
    <row r="187" spans="1:2" customFormat="1" ht="13.5" customHeight="1">
      <c r="A187" s="30">
        <v>30107</v>
      </c>
      <c r="B187" s="3" t="s">
        <v>186</v>
      </c>
    </row>
    <row r="188" spans="1:2" customFormat="1" ht="13.5" customHeight="1">
      <c r="A188" s="30">
        <v>30108</v>
      </c>
      <c r="B188" s="3" t="s">
        <v>1108</v>
      </c>
    </row>
    <row r="189" spans="1:2" customFormat="1" ht="13.5" customHeight="1">
      <c r="A189" s="30">
        <v>30109</v>
      </c>
      <c r="B189" s="3" t="s">
        <v>187</v>
      </c>
    </row>
    <row r="190" spans="1:2" customFormat="1" ht="13.5" customHeight="1">
      <c r="A190" s="30">
        <v>30110</v>
      </c>
      <c r="B190" s="3" t="s">
        <v>188</v>
      </c>
    </row>
    <row r="191" spans="1:2" customFormat="1" ht="13.5" customHeight="1">
      <c r="A191" s="30">
        <v>30112</v>
      </c>
      <c r="B191" s="3" t="s">
        <v>189</v>
      </c>
    </row>
    <row r="192" spans="1:2" customFormat="1" ht="13.5" customHeight="1">
      <c r="A192" s="30">
        <v>30114</v>
      </c>
      <c r="B192" s="3" t="s">
        <v>1199</v>
      </c>
    </row>
    <row r="193" spans="1:2" customFormat="1" ht="13.5" customHeight="1">
      <c r="A193" s="30">
        <v>30115</v>
      </c>
      <c r="B193" s="3" t="s">
        <v>190</v>
      </c>
    </row>
    <row r="194" spans="1:2" customFormat="1" ht="13.5" customHeight="1">
      <c r="A194" s="30">
        <v>30116</v>
      </c>
      <c r="B194" s="3" t="s">
        <v>191</v>
      </c>
    </row>
    <row r="195" spans="1:2" customFormat="1" ht="13.5" customHeight="1">
      <c r="A195" s="30">
        <v>30117</v>
      </c>
      <c r="B195" s="3" t="s">
        <v>192</v>
      </c>
    </row>
    <row r="196" spans="1:2" customFormat="1" ht="13.5" customHeight="1">
      <c r="A196" s="30">
        <v>30119</v>
      </c>
      <c r="B196" s="3" t="s">
        <v>193</v>
      </c>
    </row>
    <row r="197" spans="1:2" customFormat="1" ht="13.5" customHeight="1">
      <c r="A197" s="30">
        <v>30120</v>
      </c>
      <c r="B197" s="3" t="s">
        <v>194</v>
      </c>
    </row>
    <row r="198" spans="1:2" customFormat="1" ht="13.5" customHeight="1">
      <c r="A198" s="30">
        <v>30121</v>
      </c>
      <c r="B198" s="3" t="s">
        <v>195</v>
      </c>
    </row>
    <row r="199" spans="1:2" customFormat="1" ht="13.5" customHeight="1">
      <c r="A199" s="30">
        <v>30122</v>
      </c>
      <c r="B199" s="3" t="s">
        <v>196</v>
      </c>
    </row>
    <row r="200" spans="1:2" customFormat="1" ht="13.5" customHeight="1">
      <c r="A200" s="30">
        <v>30123</v>
      </c>
      <c r="B200" s="3" t="s">
        <v>197</v>
      </c>
    </row>
    <row r="201" spans="1:2" customFormat="1" ht="13.5" customHeight="1">
      <c r="A201" s="30">
        <v>30124</v>
      </c>
      <c r="B201" s="3" t="s">
        <v>198</v>
      </c>
    </row>
    <row r="202" spans="1:2" customFormat="1" ht="13.5" customHeight="1">
      <c r="A202" s="30">
        <v>30125</v>
      </c>
      <c r="B202" s="3" t="s">
        <v>199</v>
      </c>
    </row>
    <row r="203" spans="1:2" customFormat="1" ht="13.5" customHeight="1">
      <c r="A203" s="30">
        <v>30126</v>
      </c>
      <c r="B203" s="3" t="s">
        <v>1109</v>
      </c>
    </row>
    <row r="204" spans="1:2" customFormat="1" ht="13.5" customHeight="1">
      <c r="A204" s="30">
        <v>30127</v>
      </c>
      <c r="B204" s="3" t="s">
        <v>1110</v>
      </c>
    </row>
    <row r="205" spans="1:2" customFormat="1" ht="13.5" customHeight="1">
      <c r="A205" s="30">
        <v>30128</v>
      </c>
      <c r="B205" s="3" t="s">
        <v>1200</v>
      </c>
    </row>
    <row r="206" spans="1:2" customFormat="1" ht="13.5" customHeight="1">
      <c r="A206" s="30">
        <v>31101</v>
      </c>
      <c r="B206" s="3" t="s">
        <v>200</v>
      </c>
    </row>
    <row r="207" spans="1:2" customFormat="1" ht="13.5" customHeight="1">
      <c r="A207" s="30">
        <v>31102</v>
      </c>
      <c r="B207" s="3" t="s">
        <v>201</v>
      </c>
    </row>
    <row r="208" spans="1:2" customFormat="1" ht="13.5" customHeight="1">
      <c r="A208" s="30">
        <v>31103</v>
      </c>
      <c r="B208" s="3" t="s">
        <v>202</v>
      </c>
    </row>
    <row r="209" spans="1:2" customFormat="1" ht="13.5" customHeight="1">
      <c r="A209" s="30">
        <v>31104</v>
      </c>
      <c r="B209" s="3" t="s">
        <v>203</v>
      </c>
    </row>
    <row r="210" spans="1:2" customFormat="1" ht="13.5" customHeight="1">
      <c r="A210" s="30">
        <v>31105</v>
      </c>
      <c r="B210" s="3" t="s">
        <v>1201</v>
      </c>
    </row>
    <row r="211" spans="1:2" customFormat="1" ht="13.5" customHeight="1">
      <c r="A211" s="30">
        <v>31106</v>
      </c>
      <c r="B211" s="3" t="s">
        <v>204</v>
      </c>
    </row>
    <row r="212" spans="1:2" customFormat="1" ht="13.5" customHeight="1">
      <c r="A212" s="30">
        <v>31107</v>
      </c>
      <c r="B212" s="3" t="s">
        <v>205</v>
      </c>
    </row>
    <row r="213" spans="1:2" customFormat="1" ht="13.5" customHeight="1">
      <c r="A213" s="30">
        <v>31201</v>
      </c>
      <c r="B213" s="3" t="s">
        <v>206</v>
      </c>
    </row>
    <row r="214" spans="1:2" customFormat="1" ht="13.5" customHeight="1">
      <c r="A214" s="30">
        <v>31202</v>
      </c>
      <c r="B214" s="3" t="s">
        <v>207</v>
      </c>
    </row>
    <row r="215" spans="1:2" customFormat="1" ht="13.5" customHeight="1">
      <c r="A215" s="30">
        <v>31203</v>
      </c>
      <c r="B215" s="3" t="s">
        <v>208</v>
      </c>
    </row>
    <row r="216" spans="1:2" customFormat="1" ht="13.5" customHeight="1">
      <c r="A216" s="30">
        <v>31204</v>
      </c>
      <c r="B216" s="3" t="s">
        <v>1202</v>
      </c>
    </row>
    <row r="217" spans="1:2" customFormat="1" ht="13.5" customHeight="1">
      <c r="A217" s="30">
        <v>31301</v>
      </c>
      <c r="B217" s="3" t="s">
        <v>209</v>
      </c>
    </row>
    <row r="218" spans="1:2" customFormat="1" ht="13.5" customHeight="1">
      <c r="A218" s="30">
        <v>31302</v>
      </c>
      <c r="B218" s="3" t="s">
        <v>210</v>
      </c>
    </row>
    <row r="219" spans="1:2" customFormat="1" ht="13.5" customHeight="1">
      <c r="A219" s="30">
        <v>31303</v>
      </c>
      <c r="B219" s="3" t="s">
        <v>211</v>
      </c>
    </row>
    <row r="220" spans="1:2" customFormat="1" ht="13.5" customHeight="1">
      <c r="A220" s="30">
        <v>31304</v>
      </c>
      <c r="B220" s="3" t="s">
        <v>212</v>
      </c>
    </row>
    <row r="221" spans="1:2" customFormat="1" ht="13.5" customHeight="1">
      <c r="A221" s="30">
        <v>31305</v>
      </c>
      <c r="B221" s="3" t="s">
        <v>1203</v>
      </c>
    </row>
    <row r="222" spans="1:2" customFormat="1" ht="13.5" customHeight="1">
      <c r="A222" s="30">
        <v>31306</v>
      </c>
      <c r="B222" s="3" t="s">
        <v>213</v>
      </c>
    </row>
    <row r="223" spans="1:2" customFormat="1" ht="13.5" customHeight="1">
      <c r="A223" s="30">
        <v>31307</v>
      </c>
      <c r="B223" s="3" t="s">
        <v>214</v>
      </c>
    </row>
    <row r="224" spans="1:2" customFormat="1" ht="13.5" customHeight="1">
      <c r="A224" s="30">
        <v>31308</v>
      </c>
      <c r="B224" s="3" t="s">
        <v>215</v>
      </c>
    </row>
    <row r="225" spans="1:2" customFormat="1" ht="13.5" customHeight="1">
      <c r="A225" s="30">
        <v>31309</v>
      </c>
      <c r="B225" s="3" t="s">
        <v>216</v>
      </c>
    </row>
    <row r="226" spans="1:2" customFormat="1" ht="13.5" customHeight="1">
      <c r="A226" s="30">
        <v>31310</v>
      </c>
      <c r="B226" s="3" t="s">
        <v>217</v>
      </c>
    </row>
    <row r="227" spans="1:2" customFormat="1" ht="13.5" customHeight="1">
      <c r="A227" s="30">
        <v>31311</v>
      </c>
      <c r="B227" s="3" t="s">
        <v>218</v>
      </c>
    </row>
    <row r="228" spans="1:2" customFormat="1" ht="13.5" customHeight="1">
      <c r="A228" s="30">
        <v>31401</v>
      </c>
      <c r="B228" s="3" t="s">
        <v>219</v>
      </c>
    </row>
    <row r="229" spans="1:2" customFormat="1" ht="13.5" customHeight="1">
      <c r="A229" s="30">
        <v>31402</v>
      </c>
      <c r="B229" s="3" t="s">
        <v>220</v>
      </c>
    </row>
    <row r="230" spans="1:2" customFormat="1" ht="13.5" customHeight="1">
      <c r="A230" s="30">
        <v>31403</v>
      </c>
      <c r="B230" s="3" t="s">
        <v>221</v>
      </c>
    </row>
    <row r="231" spans="1:2" customFormat="1" ht="13.5" customHeight="1">
      <c r="A231" s="30">
        <v>31501</v>
      </c>
      <c r="B231" s="3" t="s">
        <v>222</v>
      </c>
    </row>
    <row r="232" spans="1:2" customFormat="1" ht="13.5" customHeight="1">
      <c r="A232" s="30">
        <v>31502</v>
      </c>
      <c r="B232" s="3" t="s">
        <v>223</v>
      </c>
    </row>
    <row r="233" spans="1:2" customFormat="1" ht="13.5" customHeight="1">
      <c r="A233" s="30">
        <v>31503</v>
      </c>
      <c r="B233" s="3" t="s">
        <v>224</v>
      </c>
    </row>
    <row r="234" spans="1:2" customFormat="1" ht="13.5" customHeight="1">
      <c r="A234" s="30">
        <v>31601</v>
      </c>
      <c r="B234" s="3" t="s">
        <v>225</v>
      </c>
    </row>
    <row r="235" spans="1:2" customFormat="1" ht="13.5" customHeight="1">
      <c r="A235" s="30">
        <v>31602</v>
      </c>
      <c r="B235" s="3" t="s">
        <v>226</v>
      </c>
    </row>
    <row r="236" spans="1:2" customFormat="1" ht="13.5" customHeight="1">
      <c r="A236" s="30">
        <v>31603</v>
      </c>
      <c r="B236" s="3" t="s">
        <v>1204</v>
      </c>
    </row>
    <row r="237" spans="1:2" customFormat="1" ht="13.5" customHeight="1">
      <c r="A237" s="30">
        <v>31604</v>
      </c>
      <c r="B237" s="3" t="s">
        <v>227</v>
      </c>
    </row>
    <row r="238" spans="1:2" customFormat="1" ht="13.5" customHeight="1">
      <c r="A238" s="30">
        <v>31605</v>
      </c>
      <c r="B238" s="3" t="s">
        <v>228</v>
      </c>
    </row>
    <row r="239" spans="1:2" customFormat="1" ht="13.5" customHeight="1">
      <c r="A239" s="30">
        <v>32101</v>
      </c>
      <c r="B239" s="3" t="s">
        <v>229</v>
      </c>
    </row>
    <row r="240" spans="1:2" customFormat="1" ht="13.5" customHeight="1">
      <c r="A240" s="30">
        <v>32102</v>
      </c>
      <c r="B240" s="3" t="s">
        <v>230</v>
      </c>
    </row>
    <row r="241" spans="1:2" customFormat="1" ht="13.5" customHeight="1">
      <c r="A241" s="30">
        <v>32103</v>
      </c>
      <c r="B241" s="3" t="s">
        <v>231</v>
      </c>
    </row>
    <row r="242" spans="1:2" customFormat="1" ht="13.5" customHeight="1">
      <c r="A242" s="30">
        <v>32104</v>
      </c>
      <c r="B242" s="3" t="s">
        <v>232</v>
      </c>
    </row>
    <row r="243" spans="1:2" customFormat="1" ht="13.5" customHeight="1">
      <c r="A243" s="30">
        <v>32105</v>
      </c>
      <c r="B243" s="3" t="s">
        <v>233</v>
      </c>
    </row>
    <row r="244" spans="1:2" customFormat="1" ht="13.5" customHeight="1">
      <c r="A244" s="30">
        <v>32106</v>
      </c>
      <c r="B244" s="3" t="s">
        <v>1111</v>
      </c>
    </row>
    <row r="245" spans="1:2" customFormat="1" ht="13.5" customHeight="1">
      <c r="A245" s="30">
        <v>32201</v>
      </c>
      <c r="B245" s="3" t="s">
        <v>1205</v>
      </c>
    </row>
    <row r="246" spans="1:2" customFormat="1" ht="13.5" customHeight="1">
      <c r="A246" s="30">
        <v>32202</v>
      </c>
      <c r="B246" s="3" t="s">
        <v>234</v>
      </c>
    </row>
    <row r="247" spans="1:2" customFormat="1" ht="13.5" customHeight="1">
      <c r="A247" s="30">
        <v>32203</v>
      </c>
      <c r="B247" s="3" t="s">
        <v>235</v>
      </c>
    </row>
    <row r="248" spans="1:2" customFormat="1" ht="13.5" customHeight="1">
      <c r="A248" s="30">
        <v>32204</v>
      </c>
      <c r="B248" s="3" t="s">
        <v>236</v>
      </c>
    </row>
    <row r="249" spans="1:2" customFormat="1" ht="13.5" customHeight="1">
      <c r="A249" s="30">
        <v>32205</v>
      </c>
      <c r="B249" s="3" t="s">
        <v>237</v>
      </c>
    </row>
    <row r="250" spans="1:2" customFormat="1" ht="13.5" customHeight="1">
      <c r="A250" s="30">
        <v>32206</v>
      </c>
      <c r="B250" s="3" t="s">
        <v>238</v>
      </c>
    </row>
    <row r="251" spans="1:2" customFormat="1" ht="13.5" customHeight="1">
      <c r="A251" s="30">
        <v>32207</v>
      </c>
      <c r="B251" s="3" t="s">
        <v>239</v>
      </c>
    </row>
    <row r="252" spans="1:2" customFormat="1" ht="13.5" customHeight="1">
      <c r="A252" s="30">
        <v>32208</v>
      </c>
      <c r="B252" s="3" t="s">
        <v>240</v>
      </c>
    </row>
    <row r="253" spans="1:2" customFormat="1" ht="13.5" customHeight="1">
      <c r="A253" s="30">
        <v>32301</v>
      </c>
      <c r="B253" s="3" t="s">
        <v>241</v>
      </c>
    </row>
    <row r="254" spans="1:2" customFormat="1" ht="13.5" customHeight="1">
      <c r="A254" s="30">
        <v>32302</v>
      </c>
      <c r="B254" s="3" t="s">
        <v>242</v>
      </c>
    </row>
    <row r="255" spans="1:2" customFormat="1" ht="13.5" customHeight="1">
      <c r="A255" s="30">
        <v>32303</v>
      </c>
      <c r="B255" s="3" t="s">
        <v>243</v>
      </c>
    </row>
    <row r="256" spans="1:2" customFormat="1" ht="13.5" customHeight="1">
      <c r="A256" s="30">
        <v>32304</v>
      </c>
      <c r="B256" s="3" t="s">
        <v>244</v>
      </c>
    </row>
    <row r="257" spans="1:2" customFormat="1" ht="13.5" customHeight="1">
      <c r="A257" s="30">
        <v>32305</v>
      </c>
      <c r="B257" s="3" t="s">
        <v>245</v>
      </c>
    </row>
    <row r="258" spans="1:2" customFormat="1" ht="13.5" customHeight="1">
      <c r="A258" s="30">
        <v>32306</v>
      </c>
      <c r="B258" s="3" t="s">
        <v>246</v>
      </c>
    </row>
    <row r="259" spans="1:2" customFormat="1" ht="13.5" customHeight="1">
      <c r="A259" s="30">
        <v>32307</v>
      </c>
      <c r="B259" s="3" t="s">
        <v>247</v>
      </c>
    </row>
    <row r="260" spans="1:2" customFormat="1" ht="13.5" customHeight="1">
      <c r="A260" s="30">
        <v>32309</v>
      </c>
      <c r="B260" s="3" t="s">
        <v>248</v>
      </c>
    </row>
    <row r="261" spans="1:2" customFormat="1" ht="13.5" customHeight="1">
      <c r="A261" s="30">
        <v>32310</v>
      </c>
      <c r="B261" s="3" t="s">
        <v>249</v>
      </c>
    </row>
    <row r="262" spans="1:2" customFormat="1" ht="13.5" customHeight="1">
      <c r="A262" s="30">
        <v>32311</v>
      </c>
      <c r="B262" s="3" t="s">
        <v>1206</v>
      </c>
    </row>
    <row r="263" spans="1:2" customFormat="1" ht="13.5" customHeight="1">
      <c r="A263" s="30">
        <v>32401</v>
      </c>
      <c r="B263" s="3" t="s">
        <v>250</v>
      </c>
    </row>
    <row r="264" spans="1:2" customFormat="1" ht="13.5" customHeight="1">
      <c r="A264" s="30">
        <v>32402</v>
      </c>
      <c r="B264" s="3" t="s">
        <v>251</v>
      </c>
    </row>
    <row r="265" spans="1:2" customFormat="1" ht="13.5" customHeight="1">
      <c r="A265" s="30">
        <v>32403</v>
      </c>
      <c r="B265" s="3" t="s">
        <v>252</v>
      </c>
    </row>
    <row r="266" spans="1:2" customFormat="1" ht="13.5" customHeight="1">
      <c r="A266" s="30">
        <v>32404</v>
      </c>
      <c r="B266" s="3" t="s">
        <v>253</v>
      </c>
    </row>
    <row r="267" spans="1:2" customFormat="1" ht="13.5" customHeight="1">
      <c r="A267" s="30">
        <v>32405</v>
      </c>
      <c r="B267" s="3" t="s">
        <v>254</v>
      </c>
    </row>
    <row r="268" spans="1:2" customFormat="1" ht="13.5" customHeight="1">
      <c r="A268" s="30">
        <v>32406</v>
      </c>
      <c r="B268" s="3" t="s">
        <v>255</v>
      </c>
    </row>
    <row r="269" spans="1:2" customFormat="1" ht="13.5" customHeight="1">
      <c r="A269" s="30">
        <v>32407</v>
      </c>
      <c r="B269" s="3" t="s">
        <v>256</v>
      </c>
    </row>
    <row r="270" spans="1:2" customFormat="1" ht="13.5" customHeight="1">
      <c r="A270" s="30">
        <v>32408</v>
      </c>
      <c r="B270" s="3" t="s">
        <v>257</v>
      </c>
    </row>
    <row r="271" spans="1:2" customFormat="1" ht="13.5" customHeight="1">
      <c r="A271" s="30">
        <v>32409</v>
      </c>
      <c r="B271" s="3" t="s">
        <v>258</v>
      </c>
    </row>
    <row r="272" spans="1:2" customFormat="1" ht="13.5" customHeight="1">
      <c r="A272" s="30">
        <v>32410</v>
      </c>
      <c r="B272" s="3" t="s">
        <v>259</v>
      </c>
    </row>
    <row r="273" spans="1:2" customFormat="1" ht="13.5" customHeight="1">
      <c r="A273" s="30">
        <v>32411</v>
      </c>
      <c r="B273" s="3" t="s">
        <v>260</v>
      </c>
    </row>
    <row r="274" spans="1:2" customFormat="1" ht="13.5" customHeight="1">
      <c r="A274" s="30">
        <v>32412</v>
      </c>
      <c r="B274" s="3" t="s">
        <v>261</v>
      </c>
    </row>
    <row r="275" spans="1:2" customFormat="1" ht="13.5" customHeight="1">
      <c r="A275" s="30">
        <v>32413</v>
      </c>
      <c r="B275" s="3" t="s">
        <v>262</v>
      </c>
    </row>
    <row r="276" spans="1:2" customFormat="1" ht="13.5" customHeight="1">
      <c r="A276" s="30">
        <v>32414</v>
      </c>
      <c r="B276" s="3" t="s">
        <v>263</v>
      </c>
    </row>
    <row r="277" spans="1:2" customFormat="1" ht="13.5" customHeight="1">
      <c r="A277" s="30">
        <v>32415</v>
      </c>
      <c r="B277" s="3" t="s">
        <v>264</v>
      </c>
    </row>
    <row r="278" spans="1:2" customFormat="1" ht="13.5" customHeight="1">
      <c r="A278" s="30">
        <v>32416</v>
      </c>
      <c r="B278" s="3" t="s">
        <v>265</v>
      </c>
    </row>
    <row r="279" spans="1:2" customFormat="1" ht="13.5" customHeight="1">
      <c r="A279" s="30">
        <v>32417</v>
      </c>
      <c r="B279" s="3" t="s">
        <v>266</v>
      </c>
    </row>
    <row r="280" spans="1:2" customFormat="1" ht="13.5" customHeight="1">
      <c r="A280" s="30">
        <v>32418</v>
      </c>
      <c r="B280" s="3" t="s">
        <v>267</v>
      </c>
    </row>
    <row r="281" spans="1:2" customFormat="1" ht="13.5" customHeight="1">
      <c r="A281" s="30">
        <v>32419</v>
      </c>
      <c r="B281" s="3" t="s">
        <v>268</v>
      </c>
    </row>
    <row r="282" spans="1:2" customFormat="1" ht="13.5" customHeight="1">
      <c r="A282" s="30">
        <v>32420</v>
      </c>
      <c r="B282" s="3" t="s">
        <v>269</v>
      </c>
    </row>
    <row r="283" spans="1:2" customFormat="1" ht="13.5" customHeight="1">
      <c r="A283" s="30">
        <v>32421</v>
      </c>
      <c r="B283" s="3" t="s">
        <v>270</v>
      </c>
    </row>
    <row r="284" spans="1:2" customFormat="1" ht="13.5" customHeight="1">
      <c r="A284" s="30">
        <v>32422</v>
      </c>
      <c r="B284" s="3" t="s">
        <v>271</v>
      </c>
    </row>
    <row r="285" spans="1:2" customFormat="1" ht="13.5" customHeight="1">
      <c r="A285" s="30">
        <v>32423</v>
      </c>
      <c r="B285" s="3" t="s">
        <v>272</v>
      </c>
    </row>
    <row r="286" spans="1:2" customFormat="1" ht="13.5" customHeight="1">
      <c r="A286" s="30">
        <v>32425</v>
      </c>
      <c r="B286" s="3" t="s">
        <v>273</v>
      </c>
    </row>
    <row r="287" spans="1:2" customFormat="1" ht="13.5" customHeight="1">
      <c r="A287" s="30">
        <v>32426</v>
      </c>
      <c r="B287" s="3" t="s">
        <v>274</v>
      </c>
    </row>
    <row r="288" spans="1:2" customFormat="1" ht="13.5" customHeight="1">
      <c r="A288" s="30">
        <v>32427</v>
      </c>
      <c r="B288" s="3" t="s">
        <v>275</v>
      </c>
    </row>
    <row r="289" spans="1:2" customFormat="1" ht="13.5" customHeight="1">
      <c r="A289" s="30">
        <v>32428</v>
      </c>
      <c r="B289" s="3" t="s">
        <v>1207</v>
      </c>
    </row>
    <row r="290" spans="1:2" customFormat="1" ht="13.5" customHeight="1">
      <c r="A290" s="30">
        <v>32429</v>
      </c>
      <c r="B290" s="3" t="s">
        <v>276</v>
      </c>
    </row>
    <row r="291" spans="1:2" customFormat="1" ht="13.5" customHeight="1">
      <c r="A291" s="30">
        <v>32501</v>
      </c>
      <c r="B291" s="3" t="s">
        <v>277</v>
      </c>
    </row>
    <row r="292" spans="1:2" customFormat="1" ht="13.5" customHeight="1">
      <c r="A292" s="30">
        <v>32502</v>
      </c>
      <c r="B292" s="3" t="s">
        <v>278</v>
      </c>
    </row>
    <row r="293" spans="1:2" customFormat="1" ht="13.5" customHeight="1">
      <c r="A293" s="30">
        <v>32503</v>
      </c>
      <c r="B293" s="3" t="s">
        <v>279</v>
      </c>
    </row>
    <row r="294" spans="1:2" customFormat="1" ht="13.5" customHeight="1">
      <c r="A294" s="30">
        <v>32504</v>
      </c>
      <c r="B294" s="3" t="s">
        <v>280</v>
      </c>
    </row>
    <row r="295" spans="1:2" customFormat="1" ht="13.5" customHeight="1">
      <c r="A295" s="30">
        <v>32505</v>
      </c>
      <c r="B295" s="3" t="s">
        <v>281</v>
      </c>
    </row>
    <row r="296" spans="1:2" customFormat="1" ht="13.5" customHeight="1">
      <c r="A296" s="30">
        <v>32506</v>
      </c>
      <c r="B296" s="3" t="s">
        <v>282</v>
      </c>
    </row>
    <row r="297" spans="1:2" customFormat="1" ht="13.5" customHeight="1">
      <c r="A297" s="30">
        <v>32507</v>
      </c>
      <c r="B297" s="3" t="s">
        <v>283</v>
      </c>
    </row>
    <row r="298" spans="1:2" customFormat="1" ht="13.5" customHeight="1">
      <c r="A298" s="30">
        <v>32508</v>
      </c>
      <c r="B298" s="3" t="s">
        <v>284</v>
      </c>
    </row>
    <row r="299" spans="1:2" customFormat="1" ht="13.5" customHeight="1">
      <c r="A299" s="30">
        <v>32509</v>
      </c>
      <c r="B299" s="3" t="s">
        <v>285</v>
      </c>
    </row>
    <row r="300" spans="1:2" customFormat="1" ht="13.5" customHeight="1">
      <c r="A300" s="30">
        <v>32510</v>
      </c>
      <c r="B300" s="3" t="s">
        <v>286</v>
      </c>
    </row>
    <row r="301" spans="1:2" customFormat="1" ht="13.5" customHeight="1">
      <c r="A301" s="30">
        <v>32511</v>
      </c>
      <c r="B301" s="3" t="s">
        <v>287</v>
      </c>
    </row>
    <row r="302" spans="1:2" customFormat="1" ht="13.5" customHeight="1">
      <c r="A302" s="30">
        <v>32512</v>
      </c>
      <c r="B302" s="3" t="s">
        <v>288</v>
      </c>
    </row>
    <row r="303" spans="1:2" customFormat="1" ht="13.5" customHeight="1">
      <c r="A303" s="30">
        <v>32513</v>
      </c>
      <c r="B303" s="3" t="s">
        <v>289</v>
      </c>
    </row>
    <row r="304" spans="1:2" customFormat="1" ht="13.5" customHeight="1">
      <c r="A304" s="30">
        <v>32514</v>
      </c>
      <c r="B304" s="3" t="s">
        <v>290</v>
      </c>
    </row>
    <row r="305" spans="1:2" customFormat="1" ht="13.5" customHeight="1">
      <c r="A305" s="30">
        <v>32515</v>
      </c>
      <c r="B305" s="3" t="s">
        <v>291</v>
      </c>
    </row>
    <row r="306" spans="1:2" customFormat="1" ht="13.5" customHeight="1">
      <c r="A306" s="30">
        <v>32516</v>
      </c>
      <c r="B306" s="3" t="s">
        <v>292</v>
      </c>
    </row>
    <row r="307" spans="1:2" customFormat="1" ht="13.5" customHeight="1">
      <c r="A307" s="30">
        <v>32517</v>
      </c>
      <c r="B307" s="3" t="s">
        <v>293</v>
      </c>
    </row>
    <row r="308" spans="1:2" customFormat="1" ht="13.5" customHeight="1">
      <c r="A308" s="30">
        <v>32518</v>
      </c>
      <c r="B308" s="3" t="s">
        <v>294</v>
      </c>
    </row>
    <row r="309" spans="1:2" customFormat="1" ht="13.5" customHeight="1">
      <c r="A309" s="30">
        <v>32519</v>
      </c>
      <c r="B309" s="3" t="s">
        <v>295</v>
      </c>
    </row>
    <row r="310" spans="1:2" customFormat="1" ht="13.5" customHeight="1">
      <c r="A310" s="30">
        <v>32520</v>
      </c>
      <c r="B310" s="3" t="s">
        <v>296</v>
      </c>
    </row>
    <row r="311" spans="1:2" customFormat="1" ht="13.5" customHeight="1">
      <c r="A311" s="30">
        <v>32521</v>
      </c>
      <c r="B311" s="3" t="s">
        <v>297</v>
      </c>
    </row>
    <row r="312" spans="1:2" customFormat="1" ht="13.5" customHeight="1">
      <c r="A312" s="30">
        <v>32522</v>
      </c>
      <c r="B312" s="3" t="s">
        <v>298</v>
      </c>
    </row>
    <row r="313" spans="1:2" customFormat="1" ht="13.5" customHeight="1">
      <c r="A313" s="30">
        <v>32523</v>
      </c>
      <c r="B313" s="3" t="s">
        <v>299</v>
      </c>
    </row>
    <row r="314" spans="1:2" customFormat="1" ht="13.5" customHeight="1">
      <c r="A314" s="30">
        <v>32524</v>
      </c>
      <c r="B314" s="3" t="s">
        <v>1208</v>
      </c>
    </row>
    <row r="315" spans="1:2" customFormat="1" ht="13.5" customHeight="1">
      <c r="A315" s="30">
        <v>32525</v>
      </c>
      <c r="B315" s="3" t="s">
        <v>300</v>
      </c>
    </row>
    <row r="316" spans="1:2" customFormat="1" ht="13.5" customHeight="1">
      <c r="A316" s="30">
        <v>32526</v>
      </c>
      <c r="B316" s="3" t="s">
        <v>301</v>
      </c>
    </row>
    <row r="317" spans="1:2" customFormat="1" ht="13.5" customHeight="1">
      <c r="A317" s="30">
        <v>32527</v>
      </c>
      <c r="B317" s="3" t="s">
        <v>302</v>
      </c>
    </row>
    <row r="318" spans="1:2" customFormat="1" ht="13.5" customHeight="1">
      <c r="A318" s="30">
        <v>32528</v>
      </c>
      <c r="B318" s="3" t="s">
        <v>303</v>
      </c>
    </row>
    <row r="319" spans="1:2" customFormat="1" ht="13.5" customHeight="1">
      <c r="A319" s="30">
        <v>32529</v>
      </c>
      <c r="B319" s="3" t="s">
        <v>304</v>
      </c>
    </row>
    <row r="320" spans="1:2" customFormat="1" ht="13.5" customHeight="1">
      <c r="A320" s="30">
        <v>32601</v>
      </c>
      <c r="B320" s="3" t="s">
        <v>305</v>
      </c>
    </row>
    <row r="321" spans="1:2" customFormat="1" ht="13.5" customHeight="1">
      <c r="A321" s="30">
        <v>32602</v>
      </c>
      <c r="B321" s="3" t="s">
        <v>306</v>
      </c>
    </row>
    <row r="322" spans="1:2" customFormat="1" ht="13.5" customHeight="1">
      <c r="A322" s="30">
        <v>32603</v>
      </c>
      <c r="B322" s="3" t="s">
        <v>307</v>
      </c>
    </row>
    <row r="323" spans="1:2" customFormat="1" ht="13.5" customHeight="1">
      <c r="A323" s="30">
        <v>32604</v>
      </c>
      <c r="B323" s="3" t="s">
        <v>308</v>
      </c>
    </row>
    <row r="324" spans="1:2" customFormat="1" ht="13.5" customHeight="1">
      <c r="A324" s="30">
        <v>32605</v>
      </c>
      <c r="B324" s="3" t="s">
        <v>309</v>
      </c>
    </row>
    <row r="325" spans="1:2" customFormat="1" ht="13.5" customHeight="1">
      <c r="A325" s="30">
        <v>32606</v>
      </c>
      <c r="B325" s="3" t="s">
        <v>310</v>
      </c>
    </row>
    <row r="326" spans="1:2" customFormat="1" ht="13.5" customHeight="1">
      <c r="A326" s="30">
        <v>32607</v>
      </c>
      <c r="B326" s="3" t="s">
        <v>311</v>
      </c>
    </row>
    <row r="327" spans="1:2" customFormat="1" ht="13.5" customHeight="1">
      <c r="A327" s="30">
        <v>32608</v>
      </c>
      <c r="B327" s="3" t="s">
        <v>312</v>
      </c>
    </row>
    <row r="328" spans="1:2" customFormat="1" ht="13.5" customHeight="1">
      <c r="A328" s="30">
        <v>32610</v>
      </c>
      <c r="B328" s="3" t="s">
        <v>313</v>
      </c>
    </row>
    <row r="329" spans="1:2" customFormat="1" ht="13.5" customHeight="1">
      <c r="A329" s="30">
        <v>32611</v>
      </c>
      <c r="B329" s="3" t="s">
        <v>314</v>
      </c>
    </row>
    <row r="330" spans="1:2" customFormat="1" ht="13.5" customHeight="1">
      <c r="A330" s="30">
        <v>32612</v>
      </c>
      <c r="B330" s="3" t="s">
        <v>315</v>
      </c>
    </row>
    <row r="331" spans="1:2" customFormat="1" ht="13.5" customHeight="1">
      <c r="A331" s="30">
        <v>32613</v>
      </c>
      <c r="B331" s="3" t="s">
        <v>316</v>
      </c>
    </row>
    <row r="332" spans="1:2" customFormat="1" ht="13.5" customHeight="1">
      <c r="A332" s="30">
        <v>32614</v>
      </c>
      <c r="B332" s="3" t="s">
        <v>317</v>
      </c>
    </row>
    <row r="333" spans="1:2" customFormat="1" ht="13.5" customHeight="1">
      <c r="A333" s="30">
        <v>32615</v>
      </c>
      <c r="B333" s="3" t="s">
        <v>318</v>
      </c>
    </row>
    <row r="334" spans="1:2" customFormat="1" ht="13.5" customHeight="1">
      <c r="A334" s="30">
        <v>32616</v>
      </c>
      <c r="B334" s="3" t="s">
        <v>319</v>
      </c>
    </row>
    <row r="335" spans="1:2" customFormat="1" ht="13.5" customHeight="1">
      <c r="A335" s="30">
        <v>32617</v>
      </c>
      <c r="B335" s="3" t="s">
        <v>320</v>
      </c>
    </row>
    <row r="336" spans="1:2" customFormat="1" ht="13.5" customHeight="1">
      <c r="A336" s="30">
        <v>32618</v>
      </c>
      <c r="B336" s="3" t="s">
        <v>321</v>
      </c>
    </row>
    <row r="337" spans="1:2" customFormat="1" ht="13.5" customHeight="1">
      <c r="A337" s="30">
        <v>32619</v>
      </c>
      <c r="B337" s="3" t="s">
        <v>322</v>
      </c>
    </row>
    <row r="338" spans="1:2" customFormat="1" ht="13.5" customHeight="1">
      <c r="A338" s="30">
        <v>32620</v>
      </c>
      <c r="B338" s="3" t="s">
        <v>323</v>
      </c>
    </row>
    <row r="339" spans="1:2" customFormat="1" ht="13.5" customHeight="1">
      <c r="A339" s="30">
        <v>32621</v>
      </c>
      <c r="B339" s="3" t="s">
        <v>324</v>
      </c>
    </row>
    <row r="340" spans="1:2" customFormat="1" ht="13.5" customHeight="1">
      <c r="A340" s="30">
        <v>32622</v>
      </c>
      <c r="B340" s="3" t="s">
        <v>325</v>
      </c>
    </row>
    <row r="341" spans="1:2" customFormat="1" ht="13.5" customHeight="1">
      <c r="A341" s="30">
        <v>32623</v>
      </c>
      <c r="B341" s="3" t="s">
        <v>326</v>
      </c>
    </row>
    <row r="342" spans="1:2" customFormat="1" ht="13.5" customHeight="1">
      <c r="A342" s="30">
        <v>32624</v>
      </c>
      <c r="B342" s="3" t="s">
        <v>327</v>
      </c>
    </row>
    <row r="343" spans="1:2" customFormat="1" ht="13.5" customHeight="1">
      <c r="A343" s="30">
        <v>32625</v>
      </c>
      <c r="B343" s="3" t="s">
        <v>328</v>
      </c>
    </row>
    <row r="344" spans="1:2" customFormat="1" ht="13.5" customHeight="1">
      <c r="A344" s="30">
        <v>32626</v>
      </c>
      <c r="B344" s="3" t="s">
        <v>329</v>
      </c>
    </row>
    <row r="345" spans="1:2" customFormat="1" ht="13.5" customHeight="1">
      <c r="A345" s="30">
        <v>32627</v>
      </c>
      <c r="B345" s="3" t="s">
        <v>330</v>
      </c>
    </row>
    <row r="346" spans="1:2" customFormat="1" ht="13.5" customHeight="1">
      <c r="A346" s="30">
        <v>32628</v>
      </c>
      <c r="B346" s="3" t="s">
        <v>331</v>
      </c>
    </row>
    <row r="347" spans="1:2" customFormat="1" ht="13.5" customHeight="1">
      <c r="A347" s="30">
        <v>32629</v>
      </c>
      <c r="B347" s="3" t="s">
        <v>332</v>
      </c>
    </row>
    <row r="348" spans="1:2" customFormat="1" ht="13.5" customHeight="1">
      <c r="A348" s="30">
        <v>32630</v>
      </c>
      <c r="B348" s="3" t="s">
        <v>333</v>
      </c>
    </row>
    <row r="349" spans="1:2" customFormat="1" ht="13.5" customHeight="1">
      <c r="A349" s="30">
        <v>32631</v>
      </c>
      <c r="B349" s="3" t="s">
        <v>334</v>
      </c>
    </row>
    <row r="350" spans="1:2" customFormat="1" ht="13.5" customHeight="1">
      <c r="A350" s="30">
        <v>32632</v>
      </c>
      <c r="B350" s="3" t="s">
        <v>335</v>
      </c>
    </row>
    <row r="351" spans="1:2" customFormat="1" ht="13.5" customHeight="1">
      <c r="A351" s="30">
        <v>32633</v>
      </c>
      <c r="B351" s="3" t="s">
        <v>1112</v>
      </c>
    </row>
    <row r="352" spans="1:2" customFormat="1" ht="13.5" customHeight="1">
      <c r="A352" s="30">
        <v>32634</v>
      </c>
      <c r="B352" s="3" t="s">
        <v>336</v>
      </c>
    </row>
    <row r="353" spans="1:2" customFormat="1" ht="13.5" customHeight="1">
      <c r="A353" s="30">
        <v>32635</v>
      </c>
      <c r="B353" s="3" t="s">
        <v>337</v>
      </c>
    </row>
    <row r="354" spans="1:2" customFormat="1" ht="13.5" customHeight="1">
      <c r="A354" s="30">
        <v>32636</v>
      </c>
      <c r="B354" s="3" t="s">
        <v>338</v>
      </c>
    </row>
    <row r="355" spans="1:2" customFormat="1" ht="13.5" customHeight="1">
      <c r="A355" s="30">
        <v>32637</v>
      </c>
      <c r="B355" s="3" t="s">
        <v>339</v>
      </c>
    </row>
    <row r="356" spans="1:2" customFormat="1" ht="13.5" customHeight="1">
      <c r="A356" s="30">
        <v>32638</v>
      </c>
      <c r="B356" s="3" t="s">
        <v>340</v>
      </c>
    </row>
    <row r="357" spans="1:2" customFormat="1" ht="13.5" customHeight="1">
      <c r="A357" s="30">
        <v>32639</v>
      </c>
      <c r="B357" s="3" t="s">
        <v>341</v>
      </c>
    </row>
    <row r="358" spans="1:2" customFormat="1" ht="13.5" customHeight="1">
      <c r="A358" s="30">
        <v>32640</v>
      </c>
      <c r="B358" s="3" t="s">
        <v>342</v>
      </c>
    </row>
    <row r="359" spans="1:2" customFormat="1" ht="13.5" customHeight="1">
      <c r="A359" s="30">
        <v>32641</v>
      </c>
      <c r="B359" s="3" t="s">
        <v>343</v>
      </c>
    </row>
    <row r="360" spans="1:2" customFormat="1" ht="13.5" customHeight="1">
      <c r="A360" s="30">
        <v>32642</v>
      </c>
      <c r="B360" s="3" t="s">
        <v>344</v>
      </c>
    </row>
    <row r="361" spans="1:2" customFormat="1" ht="13.5" customHeight="1">
      <c r="A361" s="30">
        <v>32643</v>
      </c>
      <c r="B361" s="3" t="s">
        <v>345</v>
      </c>
    </row>
    <row r="362" spans="1:2" customFormat="1" ht="13.5" customHeight="1">
      <c r="A362" s="30">
        <v>32644</v>
      </c>
      <c r="B362" s="3" t="s">
        <v>346</v>
      </c>
    </row>
    <row r="363" spans="1:2" customFormat="1" ht="13.5" customHeight="1">
      <c r="A363" s="30">
        <v>32645</v>
      </c>
      <c r="B363" s="3" t="s">
        <v>347</v>
      </c>
    </row>
    <row r="364" spans="1:2" customFormat="1" ht="13.5" customHeight="1">
      <c r="A364" s="30">
        <v>32646</v>
      </c>
      <c r="B364" s="3" t="s">
        <v>348</v>
      </c>
    </row>
    <row r="365" spans="1:2" customFormat="1" ht="13.5" customHeight="1">
      <c r="A365" s="30">
        <v>32647</v>
      </c>
      <c r="B365" s="3" t="s">
        <v>349</v>
      </c>
    </row>
    <row r="366" spans="1:2" customFormat="1" ht="13.5" customHeight="1">
      <c r="A366" s="30">
        <v>32648</v>
      </c>
      <c r="B366" s="3" t="s">
        <v>350</v>
      </c>
    </row>
    <row r="367" spans="1:2" customFormat="1" ht="13.5" customHeight="1">
      <c r="A367" s="30">
        <v>32649</v>
      </c>
      <c r="B367" s="3" t="s">
        <v>351</v>
      </c>
    </row>
    <row r="368" spans="1:2" customFormat="1" ht="13.5" customHeight="1">
      <c r="A368" s="30">
        <v>32650</v>
      </c>
      <c r="B368" s="3" t="s">
        <v>352</v>
      </c>
    </row>
    <row r="369" spans="1:2" customFormat="1" ht="13.5" customHeight="1">
      <c r="A369" s="30">
        <v>32651</v>
      </c>
      <c r="B369" s="3" t="s">
        <v>353</v>
      </c>
    </row>
    <row r="370" spans="1:2" customFormat="1" ht="13.5" customHeight="1">
      <c r="A370" s="30">
        <v>32652</v>
      </c>
      <c r="B370" s="3" t="s">
        <v>354</v>
      </c>
    </row>
    <row r="371" spans="1:2" customFormat="1" ht="13.5" customHeight="1">
      <c r="A371" s="30">
        <v>32653</v>
      </c>
      <c r="B371" s="3" t="s">
        <v>355</v>
      </c>
    </row>
    <row r="372" spans="1:2" customFormat="1" ht="13.5" customHeight="1">
      <c r="A372" s="30">
        <v>32654</v>
      </c>
      <c r="B372" s="3" t="s">
        <v>356</v>
      </c>
    </row>
    <row r="373" spans="1:2" customFormat="1" ht="13.5" customHeight="1">
      <c r="A373" s="30">
        <v>32655</v>
      </c>
      <c r="B373" s="3" t="s">
        <v>357</v>
      </c>
    </row>
    <row r="374" spans="1:2" customFormat="1" ht="13.5" customHeight="1">
      <c r="A374" s="30">
        <v>32656</v>
      </c>
      <c r="B374" s="3" t="s">
        <v>358</v>
      </c>
    </row>
    <row r="375" spans="1:2" customFormat="1" ht="13.5" customHeight="1">
      <c r="A375" s="30">
        <v>32657</v>
      </c>
      <c r="B375" s="3" t="s">
        <v>359</v>
      </c>
    </row>
    <row r="376" spans="1:2" customFormat="1" ht="13.5" customHeight="1">
      <c r="A376" s="30">
        <v>32658</v>
      </c>
      <c r="B376" s="3" t="s">
        <v>360</v>
      </c>
    </row>
    <row r="377" spans="1:2" customFormat="1" ht="13.5" customHeight="1">
      <c r="A377" s="30">
        <v>32659</v>
      </c>
      <c r="B377" s="3" t="s">
        <v>361</v>
      </c>
    </row>
    <row r="378" spans="1:2" customFormat="1" ht="13.5" customHeight="1">
      <c r="A378" s="30">
        <v>32660</v>
      </c>
      <c r="B378" s="3" t="s">
        <v>362</v>
      </c>
    </row>
    <row r="379" spans="1:2" customFormat="1" ht="13.5" customHeight="1">
      <c r="A379" s="30">
        <v>32661</v>
      </c>
      <c r="B379" s="3" t="s">
        <v>363</v>
      </c>
    </row>
    <row r="380" spans="1:2" customFormat="1" ht="13.5" customHeight="1">
      <c r="A380" s="30">
        <v>32662</v>
      </c>
      <c r="B380" s="3" t="s">
        <v>364</v>
      </c>
    </row>
    <row r="381" spans="1:2" customFormat="1" ht="13.5" customHeight="1">
      <c r="A381" s="30">
        <v>32663</v>
      </c>
      <c r="B381" s="3" t="s">
        <v>365</v>
      </c>
    </row>
    <row r="382" spans="1:2" customFormat="1" ht="13.5" customHeight="1">
      <c r="A382" s="30">
        <v>32664</v>
      </c>
      <c r="B382" s="3" t="s">
        <v>366</v>
      </c>
    </row>
    <row r="383" spans="1:2" customFormat="1" ht="13.5" customHeight="1">
      <c r="A383" s="30">
        <v>32665</v>
      </c>
      <c r="B383" s="3" t="s">
        <v>367</v>
      </c>
    </row>
    <row r="384" spans="1:2" customFormat="1" ht="13.5" customHeight="1">
      <c r="A384" s="30">
        <v>32666</v>
      </c>
      <c r="B384" s="3" t="s">
        <v>368</v>
      </c>
    </row>
    <row r="385" spans="1:2" customFormat="1" ht="13.5" customHeight="1">
      <c r="A385" s="30">
        <v>32667</v>
      </c>
      <c r="B385" s="3" t="s">
        <v>369</v>
      </c>
    </row>
    <row r="386" spans="1:2" customFormat="1" ht="13.5" customHeight="1">
      <c r="A386" s="30">
        <v>32668</v>
      </c>
      <c r="B386" s="3" t="s">
        <v>370</v>
      </c>
    </row>
    <row r="387" spans="1:2" customFormat="1" ht="13.5" customHeight="1">
      <c r="A387" s="30">
        <v>32669</v>
      </c>
      <c r="B387" s="3" t="s">
        <v>371</v>
      </c>
    </row>
    <row r="388" spans="1:2" customFormat="1" ht="13.5" customHeight="1">
      <c r="A388" s="30">
        <v>32670</v>
      </c>
      <c r="B388" s="3" t="s">
        <v>372</v>
      </c>
    </row>
    <row r="389" spans="1:2" customFormat="1" ht="13.5" customHeight="1">
      <c r="A389" s="30">
        <v>32671</v>
      </c>
      <c r="B389" s="3" t="s">
        <v>373</v>
      </c>
    </row>
    <row r="390" spans="1:2" customFormat="1" ht="13.5" customHeight="1">
      <c r="A390" s="30">
        <v>32672</v>
      </c>
      <c r="B390" s="3" t="s">
        <v>374</v>
      </c>
    </row>
    <row r="391" spans="1:2" customFormat="1" ht="13.5" customHeight="1">
      <c r="A391" s="30">
        <v>32673</v>
      </c>
      <c r="B391" s="3" t="s">
        <v>375</v>
      </c>
    </row>
    <row r="392" spans="1:2" customFormat="1" ht="13.5" customHeight="1">
      <c r="A392" s="30">
        <v>32674</v>
      </c>
      <c r="B392" s="3" t="s">
        <v>376</v>
      </c>
    </row>
    <row r="393" spans="1:2" customFormat="1" ht="13.5" customHeight="1">
      <c r="A393" s="30">
        <v>32675</v>
      </c>
      <c r="B393" s="3" t="s">
        <v>377</v>
      </c>
    </row>
    <row r="394" spans="1:2" customFormat="1" ht="13.5" customHeight="1">
      <c r="A394" s="30">
        <v>32676</v>
      </c>
      <c r="B394" s="3" t="s">
        <v>378</v>
      </c>
    </row>
    <row r="395" spans="1:2" customFormat="1" ht="13.5" customHeight="1">
      <c r="A395" s="30">
        <v>32677</v>
      </c>
      <c r="B395" s="3" t="s">
        <v>379</v>
      </c>
    </row>
    <row r="396" spans="1:2" customFormat="1" ht="13.5" customHeight="1">
      <c r="A396" s="30">
        <v>32678</v>
      </c>
      <c r="B396" s="3" t="s">
        <v>380</v>
      </c>
    </row>
    <row r="397" spans="1:2" customFormat="1" ht="13.5" customHeight="1">
      <c r="A397" s="30">
        <v>32679</v>
      </c>
      <c r="B397" s="3" t="s">
        <v>381</v>
      </c>
    </row>
    <row r="398" spans="1:2" customFormat="1" ht="13.5" customHeight="1">
      <c r="A398" s="30">
        <v>32680</v>
      </c>
      <c r="B398" s="3" t="s">
        <v>382</v>
      </c>
    </row>
    <row r="399" spans="1:2" customFormat="1" ht="13.5" customHeight="1">
      <c r="A399" s="30">
        <v>32681</v>
      </c>
      <c r="B399" s="3" t="s">
        <v>383</v>
      </c>
    </row>
    <row r="400" spans="1:2" customFormat="1" ht="13.5" customHeight="1">
      <c r="A400" s="30">
        <v>32682</v>
      </c>
      <c r="B400" s="3" t="s">
        <v>384</v>
      </c>
    </row>
    <row r="401" spans="1:2" customFormat="1" ht="13.5" customHeight="1">
      <c r="A401" s="30">
        <v>32683</v>
      </c>
      <c r="B401" s="3" t="s">
        <v>385</v>
      </c>
    </row>
    <row r="402" spans="1:2" customFormat="1" ht="13.5" customHeight="1">
      <c r="A402" s="30">
        <v>32684</v>
      </c>
      <c r="B402" s="3" t="s">
        <v>386</v>
      </c>
    </row>
    <row r="403" spans="1:2" customFormat="1" ht="13.5" customHeight="1">
      <c r="A403" s="30">
        <v>32685</v>
      </c>
      <c r="B403" s="3" t="s">
        <v>387</v>
      </c>
    </row>
    <row r="404" spans="1:2" customFormat="1" ht="13.5" customHeight="1">
      <c r="A404" s="30">
        <v>32686</v>
      </c>
      <c r="B404" s="3" t="s">
        <v>388</v>
      </c>
    </row>
    <row r="405" spans="1:2" customFormat="1" ht="13.5" customHeight="1">
      <c r="A405" s="30">
        <v>32687</v>
      </c>
      <c r="B405" s="3" t="s">
        <v>389</v>
      </c>
    </row>
    <row r="406" spans="1:2" customFormat="1" ht="13.5" customHeight="1">
      <c r="A406" s="30">
        <v>32688</v>
      </c>
      <c r="B406" s="3" t="s">
        <v>390</v>
      </c>
    </row>
    <row r="407" spans="1:2" customFormat="1" ht="13.5" customHeight="1">
      <c r="A407" s="30">
        <v>32689</v>
      </c>
      <c r="B407" s="3" t="s">
        <v>391</v>
      </c>
    </row>
    <row r="408" spans="1:2" customFormat="1" ht="13.5" customHeight="1">
      <c r="A408" s="30">
        <v>32690</v>
      </c>
      <c r="B408" s="3" t="s">
        <v>392</v>
      </c>
    </row>
    <row r="409" spans="1:2" customFormat="1" ht="13.5" customHeight="1">
      <c r="A409" s="30">
        <v>32691</v>
      </c>
      <c r="B409" s="3" t="s">
        <v>393</v>
      </c>
    </row>
    <row r="410" spans="1:2" customFormat="1" ht="13.5" customHeight="1">
      <c r="A410" s="30">
        <v>32692</v>
      </c>
      <c r="B410" s="3" t="s">
        <v>394</v>
      </c>
    </row>
    <row r="411" spans="1:2" customFormat="1" ht="13.5" customHeight="1">
      <c r="A411" s="30">
        <v>32693</v>
      </c>
      <c r="B411" s="3" t="s">
        <v>395</v>
      </c>
    </row>
    <row r="412" spans="1:2" customFormat="1" ht="13.5" customHeight="1">
      <c r="A412" s="30">
        <v>32694</v>
      </c>
      <c r="B412" s="3" t="s">
        <v>396</v>
      </c>
    </row>
    <row r="413" spans="1:2" customFormat="1" ht="13.5" customHeight="1">
      <c r="A413" s="30">
        <v>32695</v>
      </c>
      <c r="B413" s="3" t="s">
        <v>397</v>
      </c>
    </row>
    <row r="414" spans="1:2" customFormat="1" ht="13.5" customHeight="1">
      <c r="A414" s="30">
        <v>32696</v>
      </c>
      <c r="B414" s="3" t="s">
        <v>398</v>
      </c>
    </row>
    <row r="415" spans="1:2" customFormat="1" ht="13.5" customHeight="1">
      <c r="A415" s="30">
        <v>32697</v>
      </c>
      <c r="B415" s="3" t="s">
        <v>399</v>
      </c>
    </row>
    <row r="416" spans="1:2" customFormat="1" ht="13.5" customHeight="1">
      <c r="A416" s="30">
        <v>32698</v>
      </c>
      <c r="B416" s="3" t="s">
        <v>1209</v>
      </c>
    </row>
    <row r="417" spans="1:2" customFormat="1" ht="13.5" customHeight="1">
      <c r="A417" s="30">
        <v>32699</v>
      </c>
      <c r="B417" s="3" t="s">
        <v>400</v>
      </c>
    </row>
    <row r="418" spans="1:2" customFormat="1" ht="13.5" customHeight="1">
      <c r="A418" s="30">
        <v>32701</v>
      </c>
      <c r="B418" s="3" t="s">
        <v>401</v>
      </c>
    </row>
    <row r="419" spans="1:2" customFormat="1" ht="13.5" customHeight="1">
      <c r="A419" s="30">
        <v>32702</v>
      </c>
      <c r="B419" s="3" t="s">
        <v>402</v>
      </c>
    </row>
    <row r="420" spans="1:2" customFormat="1" ht="13.5" customHeight="1">
      <c r="A420" s="30">
        <v>32703</v>
      </c>
      <c r="B420" s="3" t="s">
        <v>403</v>
      </c>
    </row>
    <row r="421" spans="1:2" customFormat="1" ht="13.5" customHeight="1">
      <c r="A421" s="30">
        <v>32704</v>
      </c>
      <c r="B421" s="3" t="s">
        <v>404</v>
      </c>
    </row>
    <row r="422" spans="1:2" customFormat="1" ht="13.5" customHeight="1">
      <c r="A422" s="30">
        <v>32705</v>
      </c>
      <c r="B422" s="3" t="s">
        <v>405</v>
      </c>
    </row>
    <row r="423" spans="1:2" customFormat="1" ht="13.5" customHeight="1">
      <c r="A423" s="30">
        <v>32706</v>
      </c>
      <c r="B423" s="3" t="s">
        <v>406</v>
      </c>
    </row>
    <row r="424" spans="1:2" customFormat="1" ht="13.5" customHeight="1">
      <c r="A424" s="30">
        <v>32707</v>
      </c>
      <c r="B424" s="3" t="s">
        <v>407</v>
      </c>
    </row>
    <row r="425" spans="1:2" customFormat="1" ht="13.5" customHeight="1">
      <c r="A425" s="30">
        <v>32708</v>
      </c>
      <c r="B425" s="3" t="s">
        <v>408</v>
      </c>
    </row>
    <row r="426" spans="1:2" customFormat="1" ht="13.5" customHeight="1">
      <c r="A426" s="30">
        <v>32709</v>
      </c>
      <c r="B426" s="3" t="s">
        <v>409</v>
      </c>
    </row>
    <row r="427" spans="1:2" customFormat="1" ht="13.5" customHeight="1">
      <c r="A427" s="30">
        <v>32710</v>
      </c>
      <c r="B427" s="3" t="s">
        <v>410</v>
      </c>
    </row>
    <row r="428" spans="1:2" customFormat="1" ht="13.5" customHeight="1">
      <c r="A428" s="30">
        <v>32711</v>
      </c>
      <c r="B428" s="3" t="s">
        <v>411</v>
      </c>
    </row>
    <row r="429" spans="1:2" customFormat="1" ht="13.5" customHeight="1">
      <c r="A429" s="30">
        <v>32712</v>
      </c>
      <c r="B429" s="3" t="s">
        <v>412</v>
      </c>
    </row>
    <row r="430" spans="1:2" customFormat="1" ht="13.5" customHeight="1">
      <c r="A430" s="30">
        <v>32713</v>
      </c>
      <c r="B430" s="3" t="s">
        <v>413</v>
      </c>
    </row>
    <row r="431" spans="1:2" customFormat="1" ht="13.5" customHeight="1">
      <c r="A431" s="30">
        <v>32714</v>
      </c>
      <c r="B431" s="3" t="s">
        <v>414</v>
      </c>
    </row>
    <row r="432" spans="1:2" customFormat="1" ht="13.5" customHeight="1">
      <c r="A432" s="30">
        <v>32715</v>
      </c>
      <c r="B432" s="3" t="s">
        <v>415</v>
      </c>
    </row>
    <row r="433" spans="1:2" customFormat="1" ht="13.5" customHeight="1">
      <c r="A433" s="30">
        <v>32716</v>
      </c>
      <c r="B433" s="3" t="s">
        <v>416</v>
      </c>
    </row>
    <row r="434" spans="1:2" customFormat="1" ht="13.5" customHeight="1">
      <c r="A434" s="30">
        <v>32717</v>
      </c>
      <c r="B434" s="3" t="s">
        <v>417</v>
      </c>
    </row>
    <row r="435" spans="1:2" customFormat="1" ht="13.5" customHeight="1">
      <c r="A435" s="30">
        <v>32718</v>
      </c>
      <c r="B435" s="3" t="s">
        <v>418</v>
      </c>
    </row>
    <row r="436" spans="1:2" customFormat="1" ht="13.5" customHeight="1">
      <c r="A436" s="30">
        <v>32719</v>
      </c>
      <c r="B436" s="3" t="s">
        <v>419</v>
      </c>
    </row>
    <row r="437" spans="1:2" customFormat="1" ht="13.5" customHeight="1">
      <c r="A437" s="30">
        <v>32720</v>
      </c>
      <c r="B437" s="3" t="s">
        <v>420</v>
      </c>
    </row>
    <row r="438" spans="1:2" customFormat="1" ht="13.5" customHeight="1">
      <c r="A438" s="30">
        <v>32721</v>
      </c>
      <c r="B438" s="3" t="s">
        <v>421</v>
      </c>
    </row>
    <row r="439" spans="1:2" customFormat="1" ht="13.5" customHeight="1">
      <c r="A439" s="30">
        <v>32722</v>
      </c>
      <c r="B439" s="3" t="s">
        <v>422</v>
      </c>
    </row>
    <row r="440" spans="1:2" customFormat="1" ht="13.5" customHeight="1">
      <c r="A440" s="30">
        <v>32723</v>
      </c>
      <c r="B440" s="3" t="s">
        <v>423</v>
      </c>
    </row>
    <row r="441" spans="1:2" customFormat="1" ht="13.5" customHeight="1">
      <c r="A441" s="30">
        <v>32724</v>
      </c>
      <c r="B441" s="3" t="s">
        <v>424</v>
      </c>
    </row>
    <row r="442" spans="1:2" customFormat="1" ht="13.5" customHeight="1">
      <c r="A442" s="30">
        <v>32725</v>
      </c>
      <c r="B442" s="3" t="s">
        <v>425</v>
      </c>
    </row>
    <row r="443" spans="1:2" customFormat="1" ht="13.5" customHeight="1">
      <c r="A443" s="30">
        <v>32726</v>
      </c>
      <c r="B443" s="3" t="s">
        <v>426</v>
      </c>
    </row>
    <row r="444" spans="1:2" customFormat="1" ht="13.5" customHeight="1">
      <c r="A444" s="30">
        <v>32727</v>
      </c>
      <c r="B444" s="3" t="s">
        <v>1113</v>
      </c>
    </row>
    <row r="445" spans="1:2" customFormat="1" ht="13.5" customHeight="1">
      <c r="A445" s="30">
        <v>32728</v>
      </c>
      <c r="B445" s="3" t="s">
        <v>1210</v>
      </c>
    </row>
    <row r="446" spans="1:2" customFormat="1" ht="13.5" customHeight="1">
      <c r="A446" s="30">
        <v>32801</v>
      </c>
      <c r="B446" s="3" t="s">
        <v>427</v>
      </c>
    </row>
    <row r="447" spans="1:2" customFormat="1" ht="13.5" customHeight="1">
      <c r="A447" s="30">
        <v>32803</v>
      </c>
      <c r="B447" s="3" t="s">
        <v>428</v>
      </c>
    </row>
    <row r="448" spans="1:2" customFormat="1" ht="13.5" customHeight="1">
      <c r="A448" s="30">
        <v>32805</v>
      </c>
      <c r="B448" s="3" t="s">
        <v>429</v>
      </c>
    </row>
    <row r="449" spans="1:2" customFormat="1" ht="13.5" customHeight="1">
      <c r="A449" s="30">
        <v>32806</v>
      </c>
      <c r="B449" s="3" t="s">
        <v>1114</v>
      </c>
    </row>
    <row r="450" spans="1:2" customFormat="1" ht="13.5" customHeight="1">
      <c r="A450" s="30">
        <v>32807</v>
      </c>
      <c r="B450" s="3" t="s">
        <v>430</v>
      </c>
    </row>
    <row r="451" spans="1:2" customFormat="1" ht="13.5" customHeight="1">
      <c r="A451" s="30">
        <v>32808</v>
      </c>
      <c r="B451" s="3" t="s">
        <v>431</v>
      </c>
    </row>
    <row r="452" spans="1:2" customFormat="1" ht="13.5" customHeight="1">
      <c r="A452" s="30">
        <v>32809</v>
      </c>
      <c r="B452" s="3" t="s">
        <v>432</v>
      </c>
    </row>
    <row r="453" spans="1:2" customFormat="1" ht="13.5" customHeight="1">
      <c r="A453" s="30">
        <v>32810</v>
      </c>
      <c r="B453" s="3" t="s">
        <v>433</v>
      </c>
    </row>
    <row r="454" spans="1:2" customFormat="1" ht="13.5" customHeight="1">
      <c r="A454" s="30">
        <v>32811</v>
      </c>
      <c r="B454" s="3" t="s">
        <v>434</v>
      </c>
    </row>
    <row r="455" spans="1:2" customFormat="1" ht="13.5" customHeight="1">
      <c r="A455" s="30">
        <v>32813</v>
      </c>
      <c r="B455" s="3" t="s">
        <v>435</v>
      </c>
    </row>
    <row r="456" spans="1:2" customFormat="1" ht="13.5" customHeight="1">
      <c r="A456" s="30">
        <v>32815</v>
      </c>
      <c r="B456" s="3" t="s">
        <v>436</v>
      </c>
    </row>
    <row r="457" spans="1:2" customFormat="1" ht="13.5" customHeight="1">
      <c r="A457" s="30">
        <v>32816</v>
      </c>
      <c r="B457" s="3" t="s">
        <v>437</v>
      </c>
    </row>
    <row r="458" spans="1:2" customFormat="1" ht="13.5" customHeight="1">
      <c r="A458" s="30">
        <v>32817</v>
      </c>
      <c r="B458" s="3" t="s">
        <v>438</v>
      </c>
    </row>
    <row r="459" spans="1:2" customFormat="1" ht="13.5" customHeight="1">
      <c r="A459" s="30">
        <v>32819</v>
      </c>
      <c r="B459" s="3" t="s">
        <v>439</v>
      </c>
    </row>
    <row r="460" spans="1:2" customFormat="1" ht="13.5" customHeight="1">
      <c r="A460" s="30">
        <v>32820</v>
      </c>
      <c r="B460" s="3" t="s">
        <v>440</v>
      </c>
    </row>
    <row r="461" spans="1:2" customFormat="1" ht="13.5" customHeight="1">
      <c r="A461" s="30">
        <v>32821</v>
      </c>
      <c r="B461" s="3" t="s">
        <v>441</v>
      </c>
    </row>
    <row r="462" spans="1:2" customFormat="1" ht="13.5" customHeight="1">
      <c r="A462" s="30">
        <v>32822</v>
      </c>
      <c r="B462" s="3" t="s">
        <v>1211</v>
      </c>
    </row>
    <row r="463" spans="1:2" customFormat="1" ht="13.5" customHeight="1">
      <c r="A463" s="30">
        <v>32823</v>
      </c>
      <c r="B463" s="3" t="s">
        <v>442</v>
      </c>
    </row>
    <row r="464" spans="1:2" customFormat="1" ht="13.5" customHeight="1">
      <c r="A464" s="30">
        <v>32824</v>
      </c>
      <c r="B464" s="3" t="s">
        <v>1115</v>
      </c>
    </row>
    <row r="465" spans="1:2" customFormat="1" ht="13.5" customHeight="1">
      <c r="A465" s="30">
        <v>32825</v>
      </c>
      <c r="B465" s="3" t="s">
        <v>1212</v>
      </c>
    </row>
    <row r="466" spans="1:2" customFormat="1" ht="13.5" customHeight="1">
      <c r="A466" s="30">
        <v>32826</v>
      </c>
      <c r="B466" s="3" t="s">
        <v>1213</v>
      </c>
    </row>
    <row r="467" spans="1:2" customFormat="1" ht="13.5" customHeight="1">
      <c r="A467" s="30">
        <v>32827</v>
      </c>
      <c r="B467" s="3" t="s">
        <v>1214</v>
      </c>
    </row>
    <row r="468" spans="1:2" customFormat="1" ht="13.5" customHeight="1">
      <c r="A468" s="30">
        <v>32828</v>
      </c>
      <c r="B468" s="3" t="s">
        <v>1215</v>
      </c>
    </row>
    <row r="469" spans="1:2" customFormat="1" ht="13.5" customHeight="1">
      <c r="A469" s="30">
        <v>33101</v>
      </c>
      <c r="B469" s="3" t="s">
        <v>443</v>
      </c>
    </row>
    <row r="470" spans="1:2" customFormat="1" ht="13.5" customHeight="1">
      <c r="A470" s="30">
        <v>33102</v>
      </c>
      <c r="B470" s="3" t="s">
        <v>444</v>
      </c>
    </row>
    <row r="471" spans="1:2" customFormat="1" ht="13.5" customHeight="1">
      <c r="A471" s="30">
        <v>33103</v>
      </c>
      <c r="B471" s="3" t="s">
        <v>445</v>
      </c>
    </row>
    <row r="472" spans="1:2" customFormat="1" ht="13.5" customHeight="1">
      <c r="A472" s="30">
        <v>33104</v>
      </c>
      <c r="B472" s="3" t="s">
        <v>446</v>
      </c>
    </row>
    <row r="473" spans="1:2" customFormat="1" ht="13.5" customHeight="1">
      <c r="A473" s="30">
        <v>33106</v>
      </c>
      <c r="B473" s="3" t="s">
        <v>448</v>
      </c>
    </row>
    <row r="474" spans="1:2" customFormat="1" ht="13.5" customHeight="1">
      <c r="A474" s="30">
        <v>33107</v>
      </c>
      <c r="B474" s="3" t="s">
        <v>449</v>
      </c>
    </row>
    <row r="475" spans="1:2" customFormat="1" ht="13.5" customHeight="1">
      <c r="A475" s="30">
        <v>33108</v>
      </c>
      <c r="B475" s="3" t="s">
        <v>450</v>
      </c>
    </row>
    <row r="476" spans="1:2" customFormat="1" ht="13.5" customHeight="1">
      <c r="A476" s="30">
        <v>33109</v>
      </c>
      <c r="B476" s="3" t="s">
        <v>451</v>
      </c>
    </row>
    <row r="477" spans="1:2" customFormat="1" ht="13.5" customHeight="1">
      <c r="A477" s="30">
        <v>33110</v>
      </c>
      <c r="B477" s="3" t="s">
        <v>452</v>
      </c>
    </row>
    <row r="478" spans="1:2" customFormat="1" ht="13.5" customHeight="1">
      <c r="A478" s="30">
        <v>33111</v>
      </c>
      <c r="B478" s="3" t="s">
        <v>453</v>
      </c>
    </row>
    <row r="479" spans="1:2" customFormat="1" ht="13.5" customHeight="1">
      <c r="A479" s="30">
        <v>33112</v>
      </c>
      <c r="B479" s="3" t="s">
        <v>454</v>
      </c>
    </row>
    <row r="480" spans="1:2" customFormat="1" ht="13.5" customHeight="1">
      <c r="A480" s="30">
        <v>33113</v>
      </c>
      <c r="B480" s="3" t="s">
        <v>455</v>
      </c>
    </row>
    <row r="481" spans="1:2" customFormat="1" ht="13.5" customHeight="1">
      <c r="A481" s="30">
        <v>33114</v>
      </c>
      <c r="B481" s="3" t="s">
        <v>1216</v>
      </c>
    </row>
    <row r="482" spans="1:2" customFormat="1" ht="13.5" customHeight="1">
      <c r="A482" s="30">
        <v>33115</v>
      </c>
      <c r="B482" s="3" t="s">
        <v>1217</v>
      </c>
    </row>
    <row r="483" spans="1:2" customFormat="1" ht="13.5" customHeight="1">
      <c r="A483" s="30">
        <v>33201</v>
      </c>
      <c r="B483" s="3" t="s">
        <v>456</v>
      </c>
    </row>
    <row r="484" spans="1:2" customFormat="1" ht="13.5" customHeight="1">
      <c r="A484" s="30">
        <v>33202</v>
      </c>
      <c r="B484" s="3" t="s">
        <v>457</v>
      </c>
    </row>
    <row r="485" spans="1:2" customFormat="1" ht="13.5" customHeight="1">
      <c r="A485" s="30">
        <v>33203</v>
      </c>
      <c r="B485" s="3" t="s">
        <v>458</v>
      </c>
    </row>
    <row r="486" spans="1:2" customFormat="1" ht="13.5" customHeight="1">
      <c r="A486" s="30">
        <v>33301</v>
      </c>
      <c r="B486" s="3" t="s">
        <v>459</v>
      </c>
    </row>
    <row r="487" spans="1:2" customFormat="1" ht="13.5" customHeight="1">
      <c r="A487" s="30">
        <v>33302</v>
      </c>
      <c r="B487" s="3" t="s">
        <v>460</v>
      </c>
    </row>
    <row r="488" spans="1:2" customFormat="1" ht="13.5" customHeight="1">
      <c r="A488" s="30">
        <v>33303</v>
      </c>
      <c r="B488" s="3" t="s">
        <v>461</v>
      </c>
    </row>
    <row r="489" spans="1:2" customFormat="1" ht="13.5" customHeight="1">
      <c r="A489" s="30">
        <v>33304</v>
      </c>
      <c r="B489" s="3" t="s">
        <v>462</v>
      </c>
    </row>
    <row r="490" spans="1:2" customFormat="1" ht="13.5" customHeight="1">
      <c r="A490" s="30">
        <v>33305</v>
      </c>
      <c r="B490" s="3" t="s">
        <v>463</v>
      </c>
    </row>
    <row r="491" spans="1:2" customFormat="1" ht="13.5" customHeight="1">
      <c r="A491" s="30">
        <v>33306</v>
      </c>
      <c r="B491" s="3" t="s">
        <v>464</v>
      </c>
    </row>
    <row r="492" spans="1:2" customFormat="1" ht="13.5" customHeight="1">
      <c r="A492" s="30">
        <v>33307</v>
      </c>
      <c r="B492" s="3" t="s">
        <v>465</v>
      </c>
    </row>
    <row r="493" spans="1:2" customFormat="1" ht="13.5" customHeight="1">
      <c r="A493" s="30">
        <v>33401</v>
      </c>
      <c r="B493" s="3" t="s">
        <v>466</v>
      </c>
    </row>
    <row r="494" spans="1:2" customFormat="1" ht="13.5" customHeight="1">
      <c r="A494" s="30">
        <v>33402</v>
      </c>
      <c r="B494" s="3" t="s">
        <v>467</v>
      </c>
    </row>
    <row r="495" spans="1:2" customFormat="1" ht="13.5" customHeight="1">
      <c r="A495" s="30">
        <v>33403</v>
      </c>
      <c r="B495" s="3" t="s">
        <v>468</v>
      </c>
    </row>
    <row r="496" spans="1:2" customFormat="1" ht="13.5" customHeight="1">
      <c r="A496" s="30">
        <v>33404</v>
      </c>
      <c r="B496" s="3" t="s">
        <v>1218</v>
      </c>
    </row>
    <row r="497" spans="1:2" customFormat="1" ht="13.5" customHeight="1">
      <c r="A497" s="30">
        <v>33501</v>
      </c>
      <c r="B497" s="3" t="s">
        <v>469</v>
      </c>
    </row>
    <row r="498" spans="1:2" customFormat="1" ht="13.5" customHeight="1">
      <c r="A498" s="30">
        <v>33502</v>
      </c>
      <c r="B498" s="3" t="s">
        <v>470</v>
      </c>
    </row>
    <row r="499" spans="1:2" customFormat="1" ht="13.5" customHeight="1">
      <c r="A499" s="30">
        <v>33503</v>
      </c>
      <c r="B499" s="3" t="s">
        <v>471</v>
      </c>
    </row>
    <row r="500" spans="1:2" customFormat="1" ht="13.5" customHeight="1">
      <c r="A500" s="30">
        <v>33504</v>
      </c>
      <c r="B500" s="3" t="s">
        <v>472</v>
      </c>
    </row>
    <row r="501" spans="1:2" customFormat="1" ht="13.5" customHeight="1">
      <c r="A501" s="30">
        <v>33602</v>
      </c>
      <c r="B501" s="3" t="s">
        <v>474</v>
      </c>
    </row>
    <row r="502" spans="1:2" customFormat="1" ht="13.5" customHeight="1">
      <c r="A502" s="30">
        <v>33604</v>
      </c>
      <c r="B502" s="3" t="s">
        <v>475</v>
      </c>
    </row>
    <row r="503" spans="1:2" customFormat="1" ht="13.5" customHeight="1">
      <c r="A503" s="30">
        <v>33605</v>
      </c>
      <c r="B503" s="3" t="s">
        <v>476</v>
      </c>
    </row>
    <row r="504" spans="1:2" customFormat="1" ht="13.5" customHeight="1">
      <c r="A504" s="30">
        <v>33606</v>
      </c>
      <c r="B504" s="3" t="s">
        <v>477</v>
      </c>
    </row>
    <row r="505" spans="1:2" customFormat="1" ht="13.5" customHeight="1">
      <c r="A505" s="30">
        <v>33607</v>
      </c>
      <c r="B505" s="3" t="s">
        <v>1219</v>
      </c>
    </row>
    <row r="506" spans="1:2" customFormat="1" ht="13.5" customHeight="1">
      <c r="A506" s="30">
        <v>33701</v>
      </c>
      <c r="B506" s="3" t="s">
        <v>1220</v>
      </c>
    </row>
    <row r="507" spans="1:2" customFormat="1" ht="13.5" customHeight="1">
      <c r="A507" s="30">
        <v>33702</v>
      </c>
      <c r="B507" s="3" t="s">
        <v>478</v>
      </c>
    </row>
    <row r="508" spans="1:2" customFormat="1" ht="13.5" customHeight="1">
      <c r="A508" s="30">
        <v>33703</v>
      </c>
      <c r="B508" s="3" t="s">
        <v>479</v>
      </c>
    </row>
    <row r="509" spans="1:2" customFormat="1" ht="13.5" customHeight="1">
      <c r="A509" s="30">
        <v>33704</v>
      </c>
      <c r="B509" s="3" t="s">
        <v>480</v>
      </c>
    </row>
    <row r="510" spans="1:2" customFormat="1" ht="13.5" customHeight="1">
      <c r="A510" s="30">
        <v>33705</v>
      </c>
      <c r="B510" s="3" t="s">
        <v>481</v>
      </c>
    </row>
    <row r="511" spans="1:2" customFormat="1" ht="13.5" customHeight="1">
      <c r="A511" s="30">
        <v>33706</v>
      </c>
      <c r="B511" s="3" t="s">
        <v>482</v>
      </c>
    </row>
    <row r="512" spans="1:2" customFormat="1" ht="13.5" customHeight="1">
      <c r="A512" s="30">
        <v>33707</v>
      </c>
      <c r="B512" s="3" t="s">
        <v>483</v>
      </c>
    </row>
    <row r="513" spans="1:2" customFormat="1" ht="13.5" customHeight="1">
      <c r="A513" s="30">
        <v>33708</v>
      </c>
      <c r="B513" s="3" t="s">
        <v>484</v>
      </c>
    </row>
    <row r="514" spans="1:2" customFormat="1" ht="13.5" customHeight="1">
      <c r="A514" s="30">
        <v>33709</v>
      </c>
      <c r="B514" s="3" t="s">
        <v>1221</v>
      </c>
    </row>
    <row r="515" spans="1:2" customFormat="1" ht="13.5" customHeight="1">
      <c r="A515" s="30">
        <v>33801</v>
      </c>
      <c r="B515" s="3" t="s">
        <v>1116</v>
      </c>
    </row>
    <row r="516" spans="1:2" customFormat="1" ht="13.5" customHeight="1">
      <c r="A516" s="30">
        <v>33803</v>
      </c>
      <c r="B516" s="3" t="s">
        <v>485</v>
      </c>
    </row>
    <row r="517" spans="1:2" customFormat="1" ht="13.5" customHeight="1">
      <c r="A517" s="30">
        <v>33804</v>
      </c>
      <c r="B517" s="3" t="s">
        <v>486</v>
      </c>
    </row>
    <row r="518" spans="1:2" customFormat="1" ht="13.5" customHeight="1">
      <c r="A518" s="30">
        <v>33805</v>
      </c>
      <c r="B518" s="3" t="s">
        <v>487</v>
      </c>
    </row>
    <row r="519" spans="1:2" customFormat="1" ht="13.5" customHeight="1">
      <c r="A519" s="30">
        <v>33808</v>
      </c>
      <c r="B519" s="3" t="s">
        <v>488</v>
      </c>
    </row>
    <row r="520" spans="1:2" customFormat="1" ht="13.5" customHeight="1">
      <c r="A520" s="30">
        <v>33809</v>
      </c>
      <c r="B520" s="3" t="s">
        <v>489</v>
      </c>
    </row>
    <row r="521" spans="1:2" customFormat="1" ht="13.5" customHeight="1">
      <c r="A521" s="30">
        <v>33810</v>
      </c>
      <c r="B521" s="3" t="s">
        <v>490</v>
      </c>
    </row>
    <row r="522" spans="1:2" customFormat="1" ht="13.5" customHeight="1">
      <c r="A522" s="30">
        <v>33811</v>
      </c>
      <c r="B522" s="3" t="s">
        <v>491</v>
      </c>
    </row>
    <row r="523" spans="1:2" customFormat="1" ht="13.5" customHeight="1">
      <c r="A523" s="30">
        <v>33901</v>
      </c>
      <c r="B523" s="3" t="s">
        <v>492</v>
      </c>
    </row>
    <row r="524" spans="1:2" customFormat="1" ht="13.5" customHeight="1">
      <c r="A524" s="30">
        <v>33902</v>
      </c>
      <c r="B524" s="3" t="s">
        <v>493</v>
      </c>
    </row>
    <row r="525" spans="1:2" customFormat="1" ht="13.5" customHeight="1">
      <c r="A525" s="30">
        <v>33903</v>
      </c>
      <c r="B525" s="3" t="s">
        <v>494</v>
      </c>
    </row>
    <row r="526" spans="1:2" customFormat="1" ht="13.5" customHeight="1">
      <c r="A526" s="30">
        <v>33904</v>
      </c>
      <c r="B526" s="3" t="s">
        <v>495</v>
      </c>
    </row>
    <row r="527" spans="1:2" customFormat="1" ht="13.5" customHeight="1">
      <c r="A527" s="30">
        <v>33905</v>
      </c>
      <c r="B527" s="3" t="s">
        <v>496</v>
      </c>
    </row>
    <row r="528" spans="1:2" customFormat="1" ht="13.5" customHeight="1">
      <c r="A528" s="30">
        <v>33906</v>
      </c>
      <c r="B528" s="3" t="s">
        <v>497</v>
      </c>
    </row>
    <row r="529" spans="1:2" customFormat="1" ht="13.5" customHeight="1">
      <c r="A529" s="30">
        <v>33907</v>
      </c>
      <c r="B529" s="3" t="s">
        <v>498</v>
      </c>
    </row>
    <row r="530" spans="1:2" customFormat="1" ht="13.5" customHeight="1">
      <c r="A530" s="30">
        <v>33908</v>
      </c>
      <c r="B530" s="3" t="s">
        <v>499</v>
      </c>
    </row>
    <row r="531" spans="1:2" customFormat="1" ht="13.5" customHeight="1">
      <c r="A531" s="30">
        <v>33909</v>
      </c>
      <c r="B531" s="3" t="s">
        <v>500</v>
      </c>
    </row>
    <row r="532" spans="1:2" customFormat="1" ht="13.5" customHeight="1">
      <c r="A532" s="30">
        <v>33910</v>
      </c>
      <c r="B532" s="3" t="s">
        <v>501</v>
      </c>
    </row>
    <row r="533" spans="1:2" customFormat="1" ht="13.5" customHeight="1">
      <c r="A533" s="30">
        <v>33911</v>
      </c>
      <c r="B533" s="3" t="s">
        <v>502</v>
      </c>
    </row>
    <row r="534" spans="1:2" customFormat="1" ht="13.5" customHeight="1">
      <c r="A534" s="30">
        <v>33912</v>
      </c>
      <c r="B534" s="3" t="s">
        <v>503</v>
      </c>
    </row>
    <row r="535" spans="1:2" customFormat="1" ht="13.5" customHeight="1">
      <c r="A535" s="30">
        <v>33913</v>
      </c>
      <c r="B535" s="3" t="s">
        <v>504</v>
      </c>
    </row>
    <row r="536" spans="1:2" customFormat="1" ht="13.5" customHeight="1">
      <c r="A536" s="30">
        <v>33914</v>
      </c>
      <c r="B536" s="3" t="s">
        <v>505</v>
      </c>
    </row>
    <row r="537" spans="1:2" customFormat="1" ht="13.5" customHeight="1">
      <c r="A537" s="30">
        <v>33915</v>
      </c>
      <c r="B537" s="3" t="s">
        <v>506</v>
      </c>
    </row>
    <row r="538" spans="1:2" customFormat="1" ht="13.5" customHeight="1">
      <c r="A538" s="30">
        <v>33916</v>
      </c>
      <c r="B538" s="3" t="s">
        <v>1222</v>
      </c>
    </row>
    <row r="539" spans="1:2" customFormat="1" ht="13.5" customHeight="1">
      <c r="A539" s="30">
        <v>33917</v>
      </c>
      <c r="B539" s="3" t="s">
        <v>507</v>
      </c>
    </row>
    <row r="540" spans="1:2" customFormat="1" ht="13.5" customHeight="1">
      <c r="A540" s="30">
        <v>33918</v>
      </c>
      <c r="B540" s="3" t="s">
        <v>508</v>
      </c>
    </row>
    <row r="541" spans="1:2" customFormat="1" ht="13.5" customHeight="1">
      <c r="A541" s="30">
        <v>33919</v>
      </c>
      <c r="B541" s="3" t="s">
        <v>509</v>
      </c>
    </row>
    <row r="542" spans="1:2" customFormat="1" ht="13.5" customHeight="1">
      <c r="A542" s="30">
        <v>33920</v>
      </c>
      <c r="B542" s="3" t="s">
        <v>510</v>
      </c>
    </row>
    <row r="543" spans="1:2" customFormat="1" ht="13.5" customHeight="1">
      <c r="A543" s="30">
        <v>33921</v>
      </c>
      <c r="B543" s="3" t="s">
        <v>511</v>
      </c>
    </row>
    <row r="544" spans="1:2" customFormat="1" ht="13.5" customHeight="1">
      <c r="A544" s="30">
        <v>33922</v>
      </c>
      <c r="B544" s="3" t="s">
        <v>512</v>
      </c>
    </row>
    <row r="545" spans="1:2" customFormat="1" ht="13.5" customHeight="1">
      <c r="A545" s="30">
        <v>33923</v>
      </c>
      <c r="B545" s="3" t="s">
        <v>513</v>
      </c>
    </row>
    <row r="546" spans="1:2" customFormat="1" ht="13.5" customHeight="1">
      <c r="A546" s="30">
        <v>33924</v>
      </c>
      <c r="B546" s="3" t="s">
        <v>514</v>
      </c>
    </row>
    <row r="547" spans="1:2" customFormat="1" ht="13.5" customHeight="1">
      <c r="A547" s="30">
        <v>33925</v>
      </c>
      <c r="B547" s="3" t="s">
        <v>515</v>
      </c>
    </row>
    <row r="548" spans="1:2" customFormat="1" ht="13.5" customHeight="1">
      <c r="A548" s="30">
        <v>33926</v>
      </c>
      <c r="B548" s="3" t="s">
        <v>516</v>
      </c>
    </row>
    <row r="549" spans="1:2" customFormat="1" ht="13.5" customHeight="1">
      <c r="A549" s="30">
        <v>33927</v>
      </c>
      <c r="B549" s="3" t="s">
        <v>517</v>
      </c>
    </row>
    <row r="550" spans="1:2" customFormat="1" ht="13.5" customHeight="1">
      <c r="A550" s="30">
        <v>33928</v>
      </c>
      <c r="B550" s="3" t="s">
        <v>518</v>
      </c>
    </row>
    <row r="551" spans="1:2" customFormat="1" ht="13.5" customHeight="1">
      <c r="A551" s="30">
        <v>33929</v>
      </c>
      <c r="B551" s="3" t="s">
        <v>519</v>
      </c>
    </row>
    <row r="552" spans="1:2" customFormat="1" ht="13.5" customHeight="1">
      <c r="A552" s="30">
        <v>33930</v>
      </c>
      <c r="B552" s="3" t="s">
        <v>520</v>
      </c>
    </row>
    <row r="553" spans="1:2" customFormat="1" ht="13.5" customHeight="1">
      <c r="A553" s="30">
        <v>33931</v>
      </c>
      <c r="B553" s="3" t="s">
        <v>521</v>
      </c>
    </row>
    <row r="554" spans="1:2" customFormat="1" ht="13.5" customHeight="1">
      <c r="A554" s="30">
        <v>33932</v>
      </c>
      <c r="B554" s="3" t="s">
        <v>522</v>
      </c>
    </row>
    <row r="555" spans="1:2" customFormat="1" ht="13.5" customHeight="1">
      <c r="A555" s="30">
        <v>33933</v>
      </c>
      <c r="B555" s="3" t="s">
        <v>523</v>
      </c>
    </row>
    <row r="556" spans="1:2" customFormat="1" ht="13.5" customHeight="1">
      <c r="A556" s="30">
        <v>33934</v>
      </c>
      <c r="B556" s="3" t="s">
        <v>524</v>
      </c>
    </row>
    <row r="557" spans="1:2" customFormat="1" ht="13.5" customHeight="1">
      <c r="A557" s="30">
        <v>33935</v>
      </c>
      <c r="B557" s="3" t="s">
        <v>525</v>
      </c>
    </row>
    <row r="558" spans="1:2" customFormat="1" ht="13.5" customHeight="1">
      <c r="A558" s="30">
        <v>33936</v>
      </c>
      <c r="B558" s="3" t="s">
        <v>526</v>
      </c>
    </row>
    <row r="559" spans="1:2" customFormat="1" ht="13.5" customHeight="1">
      <c r="A559" s="30">
        <v>33937</v>
      </c>
      <c r="B559" s="3" t="s">
        <v>527</v>
      </c>
    </row>
    <row r="560" spans="1:2" customFormat="1" ht="13.5" customHeight="1">
      <c r="A560" s="30">
        <v>33938</v>
      </c>
      <c r="B560" s="3" t="s">
        <v>528</v>
      </c>
    </row>
    <row r="561" spans="1:2" customFormat="1" ht="13.5" customHeight="1">
      <c r="A561" s="30">
        <v>33939</v>
      </c>
      <c r="B561" s="3" t="s">
        <v>529</v>
      </c>
    </row>
    <row r="562" spans="1:2" customFormat="1" ht="13.5" customHeight="1">
      <c r="A562" s="30">
        <v>33941</v>
      </c>
      <c r="B562" s="3" t="s">
        <v>530</v>
      </c>
    </row>
    <row r="563" spans="1:2" customFormat="1" ht="13.5" customHeight="1">
      <c r="A563" s="30">
        <v>33942</v>
      </c>
      <c r="B563" s="3" t="s">
        <v>531</v>
      </c>
    </row>
    <row r="564" spans="1:2" customFormat="1" ht="13.5" customHeight="1">
      <c r="A564" s="30">
        <v>33943</v>
      </c>
      <c r="B564" s="3" t="s">
        <v>1117</v>
      </c>
    </row>
    <row r="565" spans="1:2" customFormat="1" ht="13.5" customHeight="1">
      <c r="A565" s="30">
        <v>33944</v>
      </c>
      <c r="B565" s="3" t="s">
        <v>1223</v>
      </c>
    </row>
    <row r="566" spans="1:2" customFormat="1" ht="13.5" customHeight="1">
      <c r="A566" s="30">
        <v>34101</v>
      </c>
      <c r="B566" s="3" t="s">
        <v>532</v>
      </c>
    </row>
    <row r="567" spans="1:2" customFormat="1" ht="13.5" customHeight="1">
      <c r="A567" s="30">
        <v>34103</v>
      </c>
      <c r="B567" s="3" t="s">
        <v>533</v>
      </c>
    </row>
    <row r="568" spans="1:2" customFormat="1" ht="13.5" customHeight="1">
      <c r="A568" s="30">
        <v>34104</v>
      </c>
      <c r="B568" s="3" t="s">
        <v>534</v>
      </c>
    </row>
    <row r="569" spans="1:2" customFormat="1" ht="13.5" customHeight="1">
      <c r="A569" s="30">
        <v>34105</v>
      </c>
      <c r="B569" s="3" t="s">
        <v>1224</v>
      </c>
    </row>
    <row r="570" spans="1:2" customFormat="1" ht="13.5" customHeight="1">
      <c r="A570" s="30">
        <v>34106</v>
      </c>
      <c r="B570" s="3" t="s">
        <v>535</v>
      </c>
    </row>
    <row r="571" spans="1:2" customFormat="1" ht="13.5" customHeight="1">
      <c r="A571" s="30">
        <v>34201</v>
      </c>
      <c r="B571" s="3" t="s">
        <v>536</v>
      </c>
    </row>
    <row r="572" spans="1:2" customFormat="1" ht="13.5" customHeight="1">
      <c r="A572" s="30">
        <v>34202</v>
      </c>
      <c r="B572" s="3" t="s">
        <v>537</v>
      </c>
    </row>
    <row r="573" spans="1:2" customFormat="1" ht="13.5" customHeight="1">
      <c r="A573" s="30">
        <v>34203</v>
      </c>
      <c r="B573" s="3" t="s">
        <v>538</v>
      </c>
    </row>
    <row r="574" spans="1:2" customFormat="1" ht="13.5" customHeight="1">
      <c r="A574" s="30">
        <v>34204</v>
      </c>
      <c r="B574" s="3" t="s">
        <v>539</v>
      </c>
    </row>
    <row r="575" spans="1:2" customFormat="1" ht="13.5" customHeight="1">
      <c r="A575" s="30">
        <v>34205</v>
      </c>
      <c r="B575" s="3" t="s">
        <v>540</v>
      </c>
    </row>
    <row r="576" spans="1:2" customFormat="1" ht="13.5" customHeight="1">
      <c r="A576" s="30">
        <v>34206</v>
      </c>
      <c r="B576" s="3" t="s">
        <v>541</v>
      </c>
    </row>
    <row r="577" spans="1:2" customFormat="1" ht="13.5" customHeight="1">
      <c r="A577" s="30">
        <v>34301</v>
      </c>
      <c r="B577" s="3" t="s">
        <v>542</v>
      </c>
    </row>
    <row r="578" spans="1:2" customFormat="1" ht="13.5" customHeight="1">
      <c r="A578" s="30">
        <v>34302</v>
      </c>
      <c r="B578" s="3" t="s">
        <v>543</v>
      </c>
    </row>
    <row r="579" spans="1:2" customFormat="1" ht="13.5" customHeight="1">
      <c r="A579" s="30">
        <v>34303</v>
      </c>
      <c r="B579" s="3" t="s">
        <v>1225</v>
      </c>
    </row>
    <row r="580" spans="1:2" customFormat="1" ht="13.5" customHeight="1">
      <c r="A580" s="30">
        <v>34304</v>
      </c>
      <c r="B580" s="3" t="s">
        <v>544</v>
      </c>
    </row>
    <row r="581" spans="1:2" customFormat="1" ht="13.5" customHeight="1">
      <c r="A581" s="30">
        <v>34305</v>
      </c>
      <c r="B581" s="3" t="s">
        <v>545</v>
      </c>
    </row>
    <row r="582" spans="1:2" customFormat="1" ht="13.5" customHeight="1">
      <c r="A582" s="30">
        <v>34306</v>
      </c>
      <c r="B582" s="3" t="s">
        <v>546</v>
      </c>
    </row>
    <row r="583" spans="1:2" customFormat="1" ht="13.5" customHeight="1">
      <c r="A583" s="30">
        <v>34307</v>
      </c>
      <c r="B583" s="3" t="s">
        <v>547</v>
      </c>
    </row>
    <row r="584" spans="1:2" customFormat="1" ht="13.5" customHeight="1">
      <c r="A584" s="30">
        <v>34308</v>
      </c>
      <c r="B584" s="3" t="s">
        <v>548</v>
      </c>
    </row>
    <row r="585" spans="1:2" customFormat="1" ht="13.5" customHeight="1">
      <c r="A585" s="30">
        <v>34309</v>
      </c>
      <c r="B585" s="3" t="s">
        <v>549</v>
      </c>
    </row>
    <row r="586" spans="1:2" customFormat="1" ht="13.5" customHeight="1">
      <c r="A586" s="30">
        <v>34310</v>
      </c>
      <c r="B586" s="3" t="s">
        <v>550</v>
      </c>
    </row>
    <row r="587" spans="1:2" customFormat="1" ht="13.5" customHeight="1">
      <c r="A587" s="30">
        <v>34311</v>
      </c>
      <c r="B587" s="3" t="s">
        <v>551</v>
      </c>
    </row>
    <row r="588" spans="1:2" customFormat="1" ht="13.5" customHeight="1">
      <c r="A588" s="30">
        <v>34312</v>
      </c>
      <c r="B588" s="3" t="s">
        <v>552</v>
      </c>
    </row>
    <row r="589" spans="1:2" customFormat="1" ht="13.5" customHeight="1">
      <c r="A589" s="30">
        <v>34313</v>
      </c>
      <c r="B589" s="3" t="s">
        <v>553</v>
      </c>
    </row>
    <row r="590" spans="1:2" customFormat="1" ht="13.5" customHeight="1">
      <c r="A590" s="30">
        <v>34314</v>
      </c>
      <c r="B590" s="3" t="s">
        <v>554</v>
      </c>
    </row>
    <row r="591" spans="1:2" customFormat="1" ht="13.5" customHeight="1">
      <c r="A591" s="30">
        <v>34315</v>
      </c>
      <c r="B591" s="3" t="s">
        <v>555</v>
      </c>
    </row>
    <row r="592" spans="1:2" customFormat="1" ht="13.5" customHeight="1">
      <c r="A592" s="30">
        <v>34316</v>
      </c>
      <c r="B592" s="3" t="s">
        <v>556</v>
      </c>
    </row>
    <row r="593" spans="1:2" customFormat="1" ht="13.5" customHeight="1">
      <c r="A593" s="30">
        <v>34317</v>
      </c>
      <c r="B593" s="3" t="s">
        <v>557</v>
      </c>
    </row>
    <row r="594" spans="1:2" customFormat="1" ht="13.5" customHeight="1">
      <c r="A594" s="30">
        <v>34318</v>
      </c>
      <c r="B594" s="3" t="s">
        <v>558</v>
      </c>
    </row>
    <row r="595" spans="1:2" customFormat="1" ht="13.5" customHeight="1">
      <c r="A595" s="30">
        <v>34319</v>
      </c>
      <c r="B595" s="3" t="s">
        <v>559</v>
      </c>
    </row>
    <row r="596" spans="1:2" customFormat="1" ht="13.5" customHeight="1">
      <c r="A596" s="30">
        <v>34320</v>
      </c>
      <c r="B596" s="3" t="s">
        <v>560</v>
      </c>
    </row>
    <row r="597" spans="1:2" customFormat="1" ht="13.5" customHeight="1">
      <c r="A597" s="30">
        <v>34322</v>
      </c>
      <c r="B597" s="3" t="s">
        <v>1226</v>
      </c>
    </row>
    <row r="598" spans="1:2" customFormat="1" ht="13.5" customHeight="1">
      <c r="A598" s="30">
        <v>34323</v>
      </c>
      <c r="B598" s="3" t="s">
        <v>561</v>
      </c>
    </row>
    <row r="599" spans="1:2" customFormat="1" ht="13.5" customHeight="1">
      <c r="A599" s="30">
        <v>34324</v>
      </c>
      <c r="B599" s="3" t="s">
        <v>562</v>
      </c>
    </row>
    <row r="600" spans="1:2" customFormat="1" ht="13.5" customHeight="1">
      <c r="A600" s="30">
        <v>34325</v>
      </c>
      <c r="B600" s="3" t="s">
        <v>563</v>
      </c>
    </row>
    <row r="601" spans="1:2" customFormat="1" ht="13.5" customHeight="1">
      <c r="A601" s="30">
        <v>34326</v>
      </c>
      <c r="B601" s="3" t="s">
        <v>1118</v>
      </c>
    </row>
    <row r="602" spans="1:2" customFormat="1" ht="13.5" customHeight="1">
      <c r="A602" s="30">
        <v>34327</v>
      </c>
      <c r="B602" s="3" t="s">
        <v>1119</v>
      </c>
    </row>
    <row r="603" spans="1:2" customFormat="1" ht="13.5" customHeight="1">
      <c r="A603" s="30">
        <v>34401</v>
      </c>
      <c r="B603" s="3" t="s">
        <v>564</v>
      </c>
    </row>
    <row r="604" spans="1:2" customFormat="1" ht="13.5" customHeight="1">
      <c r="A604" s="30">
        <v>34402</v>
      </c>
      <c r="B604" s="3" t="s">
        <v>565</v>
      </c>
    </row>
    <row r="605" spans="1:2" customFormat="1" ht="13.5" customHeight="1">
      <c r="A605" s="30">
        <v>34403</v>
      </c>
      <c r="B605" s="3" t="s">
        <v>566</v>
      </c>
    </row>
    <row r="606" spans="1:2" customFormat="1" ht="13.5" customHeight="1">
      <c r="A606" s="30">
        <v>34404</v>
      </c>
      <c r="B606" s="3" t="s">
        <v>567</v>
      </c>
    </row>
    <row r="607" spans="1:2" customFormat="1" ht="13.5" customHeight="1">
      <c r="A607" s="30">
        <v>34405</v>
      </c>
      <c r="B607" s="3" t="s">
        <v>568</v>
      </c>
    </row>
    <row r="608" spans="1:2" customFormat="1" ht="13.5" customHeight="1">
      <c r="A608" s="30">
        <v>34406</v>
      </c>
      <c r="B608" s="3" t="s">
        <v>569</v>
      </c>
    </row>
    <row r="609" spans="1:2" customFormat="1" ht="13.5" customHeight="1">
      <c r="A609" s="30">
        <v>34407</v>
      </c>
      <c r="B609" s="3" t="s">
        <v>570</v>
      </c>
    </row>
    <row r="610" spans="1:2" customFormat="1" ht="13.5" customHeight="1">
      <c r="A610" s="30">
        <v>34408</v>
      </c>
      <c r="B610" s="3" t="s">
        <v>571</v>
      </c>
    </row>
    <row r="611" spans="1:2" customFormat="1" ht="13.5" customHeight="1">
      <c r="A611" s="30">
        <v>34409</v>
      </c>
      <c r="B611" s="3" t="s">
        <v>572</v>
      </c>
    </row>
    <row r="612" spans="1:2" customFormat="1" ht="13.5" customHeight="1">
      <c r="A612" s="30">
        <v>34410</v>
      </c>
      <c r="B612" s="3" t="s">
        <v>573</v>
      </c>
    </row>
    <row r="613" spans="1:2" customFormat="1" ht="13.5" customHeight="1">
      <c r="A613" s="30">
        <v>34411</v>
      </c>
      <c r="B613" s="3" t="s">
        <v>574</v>
      </c>
    </row>
    <row r="614" spans="1:2" customFormat="1" ht="13.5" customHeight="1">
      <c r="A614" s="30">
        <v>34412</v>
      </c>
      <c r="B614" s="3" t="s">
        <v>575</v>
      </c>
    </row>
    <row r="615" spans="1:2" customFormat="1" ht="13.5" customHeight="1">
      <c r="A615" s="30">
        <v>34413</v>
      </c>
      <c r="B615" s="3" t="s">
        <v>576</v>
      </c>
    </row>
    <row r="616" spans="1:2" customFormat="1" ht="13.5" customHeight="1">
      <c r="A616" s="30">
        <v>34414</v>
      </c>
      <c r="B616" s="3" t="s">
        <v>577</v>
      </c>
    </row>
    <row r="617" spans="1:2" customFormat="1" ht="13.5" customHeight="1">
      <c r="A617" s="30">
        <v>34415</v>
      </c>
      <c r="B617" s="3" t="s">
        <v>578</v>
      </c>
    </row>
    <row r="618" spans="1:2" customFormat="1" ht="13.5" customHeight="1">
      <c r="A618" s="30">
        <v>34416</v>
      </c>
      <c r="B618" s="3" t="s">
        <v>579</v>
      </c>
    </row>
    <row r="619" spans="1:2" customFormat="1" ht="13.5" customHeight="1">
      <c r="A619" s="30">
        <v>34417</v>
      </c>
      <c r="B619" s="3" t="s">
        <v>580</v>
      </c>
    </row>
    <row r="620" spans="1:2" customFormat="1" ht="13.5" customHeight="1">
      <c r="A620" s="30">
        <v>34418</v>
      </c>
      <c r="B620" s="3" t="s">
        <v>581</v>
      </c>
    </row>
    <row r="621" spans="1:2" customFormat="1" ht="13.5" customHeight="1">
      <c r="A621" s="30">
        <v>34419</v>
      </c>
      <c r="B621" s="3" t="s">
        <v>16</v>
      </c>
    </row>
    <row r="622" spans="1:2" customFormat="1" ht="13.5" customHeight="1">
      <c r="A622" s="30">
        <v>34420</v>
      </c>
      <c r="B622" s="3" t="s">
        <v>582</v>
      </c>
    </row>
    <row r="623" spans="1:2" customFormat="1" ht="13.5" customHeight="1">
      <c r="A623" s="30">
        <v>34421</v>
      </c>
      <c r="B623" s="3" t="s">
        <v>583</v>
      </c>
    </row>
    <row r="624" spans="1:2" customFormat="1" ht="13.5" customHeight="1">
      <c r="A624" s="30">
        <v>34423</v>
      </c>
      <c r="B624" s="3" t="s">
        <v>584</v>
      </c>
    </row>
    <row r="625" spans="1:2" customFormat="1" ht="13.5" customHeight="1">
      <c r="A625" s="30">
        <v>34424</v>
      </c>
      <c r="B625" s="3" t="s">
        <v>585</v>
      </c>
    </row>
    <row r="626" spans="1:2" customFormat="1" ht="13.5" customHeight="1">
      <c r="A626" s="30">
        <v>34425</v>
      </c>
      <c r="B626" s="3" t="s">
        <v>586</v>
      </c>
    </row>
    <row r="627" spans="1:2" customFormat="1" ht="13.5" customHeight="1">
      <c r="A627" s="30">
        <v>34426</v>
      </c>
      <c r="B627" s="3" t="s">
        <v>587</v>
      </c>
    </row>
    <row r="628" spans="1:2" customFormat="1" ht="13.5" customHeight="1">
      <c r="A628" s="30">
        <v>34427</v>
      </c>
      <c r="B628" s="3" t="s">
        <v>588</v>
      </c>
    </row>
    <row r="629" spans="1:2" customFormat="1" ht="13.5" customHeight="1">
      <c r="A629" s="30">
        <v>34428</v>
      </c>
      <c r="B629" s="3" t="s">
        <v>589</v>
      </c>
    </row>
    <row r="630" spans="1:2" customFormat="1" ht="13.5" customHeight="1">
      <c r="A630" s="30">
        <v>34429</v>
      </c>
      <c r="B630" s="3" t="s">
        <v>590</v>
      </c>
    </row>
    <row r="631" spans="1:2" customFormat="1" ht="13.5" customHeight="1">
      <c r="A631" s="30">
        <v>34430</v>
      </c>
      <c r="B631" s="3" t="s">
        <v>1227</v>
      </c>
    </row>
    <row r="632" spans="1:2" customFormat="1" ht="13.5" customHeight="1">
      <c r="A632" s="30">
        <v>34431</v>
      </c>
      <c r="B632" s="3" t="s">
        <v>591</v>
      </c>
    </row>
    <row r="633" spans="1:2" customFormat="1" ht="13.5" customHeight="1">
      <c r="A633" s="30">
        <v>34432</v>
      </c>
      <c r="B633" s="3" t="s">
        <v>592</v>
      </c>
    </row>
    <row r="634" spans="1:2" customFormat="1" ht="13.5" customHeight="1">
      <c r="A634" s="30">
        <v>34433</v>
      </c>
      <c r="B634" s="3" t="s">
        <v>593</v>
      </c>
    </row>
    <row r="635" spans="1:2" customFormat="1" ht="13.5" customHeight="1">
      <c r="A635" s="30">
        <v>34434</v>
      </c>
      <c r="B635" s="3" t="s">
        <v>594</v>
      </c>
    </row>
    <row r="636" spans="1:2" customFormat="1" ht="13.5" customHeight="1">
      <c r="A636" s="30">
        <v>34435</v>
      </c>
      <c r="B636" s="3" t="s">
        <v>595</v>
      </c>
    </row>
    <row r="637" spans="1:2" customFormat="1" ht="13.5" customHeight="1">
      <c r="A637" s="30">
        <v>34436</v>
      </c>
      <c r="B637" s="3" t="s">
        <v>596</v>
      </c>
    </row>
    <row r="638" spans="1:2" customFormat="1" ht="13.5" customHeight="1">
      <c r="A638" s="30">
        <v>34437</v>
      </c>
      <c r="B638" s="3" t="s">
        <v>597</v>
      </c>
    </row>
    <row r="639" spans="1:2" customFormat="1" ht="13.5" customHeight="1">
      <c r="A639" s="30">
        <v>34438</v>
      </c>
      <c r="B639" s="3" t="s">
        <v>598</v>
      </c>
    </row>
    <row r="640" spans="1:2" customFormat="1" ht="13.5" customHeight="1">
      <c r="A640" s="30">
        <v>34439</v>
      </c>
      <c r="B640" s="3" t="s">
        <v>599</v>
      </c>
    </row>
    <row r="641" spans="1:2" customFormat="1" ht="13.5" customHeight="1">
      <c r="A641" s="30">
        <v>34440</v>
      </c>
      <c r="B641" s="3" t="s">
        <v>600</v>
      </c>
    </row>
    <row r="642" spans="1:2" customFormat="1" ht="13.5" customHeight="1">
      <c r="A642" s="30">
        <v>34441</v>
      </c>
      <c r="B642" s="3" t="s">
        <v>601</v>
      </c>
    </row>
    <row r="643" spans="1:2" customFormat="1" ht="13.5" customHeight="1">
      <c r="A643" s="30">
        <v>34442</v>
      </c>
      <c r="B643" s="3" t="s">
        <v>602</v>
      </c>
    </row>
    <row r="644" spans="1:2" customFormat="1" ht="13.5" customHeight="1">
      <c r="A644" s="30">
        <v>34443</v>
      </c>
      <c r="B644" s="3" t="s">
        <v>603</v>
      </c>
    </row>
    <row r="645" spans="1:2" customFormat="1" ht="13.5" customHeight="1">
      <c r="A645" s="30">
        <v>34444</v>
      </c>
      <c r="B645" s="3" t="s">
        <v>604</v>
      </c>
    </row>
    <row r="646" spans="1:2" customFormat="1" ht="13.5" customHeight="1">
      <c r="A646" s="30">
        <v>34445</v>
      </c>
      <c r="B646" s="3" t="s">
        <v>605</v>
      </c>
    </row>
    <row r="647" spans="1:2" customFormat="1" ht="13.5" customHeight="1">
      <c r="A647" s="30">
        <v>34447</v>
      </c>
      <c r="B647" s="3" t="s">
        <v>606</v>
      </c>
    </row>
    <row r="648" spans="1:2" customFormat="1" ht="13.5" customHeight="1">
      <c r="A648" s="30">
        <v>34448</v>
      </c>
      <c r="B648" s="3" t="s">
        <v>607</v>
      </c>
    </row>
    <row r="649" spans="1:2" customFormat="1" ht="13.5" customHeight="1">
      <c r="A649" s="30">
        <v>34449</v>
      </c>
      <c r="B649" s="3" t="s">
        <v>608</v>
      </c>
    </row>
    <row r="650" spans="1:2" customFormat="1" ht="13.5" customHeight="1">
      <c r="A650" s="30">
        <v>34450</v>
      </c>
      <c r="B650" s="3" t="s">
        <v>609</v>
      </c>
    </row>
    <row r="651" spans="1:2" customFormat="1" ht="13.5" customHeight="1">
      <c r="A651" s="30">
        <v>34451</v>
      </c>
      <c r="B651" s="3" t="s">
        <v>610</v>
      </c>
    </row>
    <row r="652" spans="1:2" customFormat="1" ht="13.5" customHeight="1">
      <c r="A652" s="30">
        <v>34452</v>
      </c>
      <c r="B652" s="3" t="s">
        <v>1120</v>
      </c>
    </row>
    <row r="653" spans="1:2" customFormat="1" ht="13.5" customHeight="1">
      <c r="A653" s="30">
        <v>34453</v>
      </c>
      <c r="B653" s="3" t="s">
        <v>1121</v>
      </c>
    </row>
    <row r="654" spans="1:2" customFormat="1" ht="13.5" customHeight="1">
      <c r="A654" s="30">
        <v>34501</v>
      </c>
      <c r="B654" s="3" t="s">
        <v>611</v>
      </c>
    </row>
    <row r="655" spans="1:2" customFormat="1" ht="13.5" customHeight="1">
      <c r="A655" s="30">
        <v>34503</v>
      </c>
      <c r="B655" s="3" t="s">
        <v>612</v>
      </c>
    </row>
    <row r="656" spans="1:2" customFormat="1" ht="13.5" customHeight="1">
      <c r="A656" s="30">
        <v>34504</v>
      </c>
      <c r="B656" s="3" t="s">
        <v>613</v>
      </c>
    </row>
    <row r="657" spans="1:2" customFormat="1" ht="13.5" customHeight="1">
      <c r="A657" s="30">
        <v>34505</v>
      </c>
      <c r="B657" s="3" t="s">
        <v>614</v>
      </c>
    </row>
    <row r="658" spans="1:2" customFormat="1" ht="13.5" customHeight="1">
      <c r="A658" s="30">
        <v>34506</v>
      </c>
      <c r="B658" s="3" t="s">
        <v>615</v>
      </c>
    </row>
    <row r="659" spans="1:2" customFormat="1" ht="13.5" customHeight="1">
      <c r="A659" s="30">
        <v>34507</v>
      </c>
      <c r="B659" s="3" t="s">
        <v>616</v>
      </c>
    </row>
    <row r="660" spans="1:2" customFormat="1" ht="13.5" customHeight="1">
      <c r="A660" s="30">
        <v>34508</v>
      </c>
      <c r="B660" s="3" t="s">
        <v>617</v>
      </c>
    </row>
    <row r="661" spans="1:2" customFormat="1" ht="13.5" customHeight="1">
      <c r="A661" s="30">
        <v>34509</v>
      </c>
      <c r="B661" s="3" t="s">
        <v>618</v>
      </c>
    </row>
    <row r="662" spans="1:2" customFormat="1" ht="13.5" customHeight="1">
      <c r="A662" s="30">
        <v>34510</v>
      </c>
      <c r="B662" s="3" t="s">
        <v>619</v>
      </c>
    </row>
    <row r="663" spans="1:2" customFormat="1" ht="13.5" customHeight="1">
      <c r="A663" s="30">
        <v>34511</v>
      </c>
      <c r="B663" s="3" t="s">
        <v>620</v>
      </c>
    </row>
    <row r="664" spans="1:2" customFormat="1" ht="13.5" customHeight="1">
      <c r="A664" s="30">
        <v>34512</v>
      </c>
      <c r="B664" s="3" t="s">
        <v>621</v>
      </c>
    </row>
    <row r="665" spans="1:2" customFormat="1" ht="13.5" customHeight="1">
      <c r="A665" s="30">
        <v>34513</v>
      </c>
      <c r="B665" s="3" t="s">
        <v>622</v>
      </c>
    </row>
    <row r="666" spans="1:2" customFormat="1" ht="13.5" customHeight="1">
      <c r="A666" s="30">
        <v>34514</v>
      </c>
      <c r="B666" s="3" t="s">
        <v>623</v>
      </c>
    </row>
    <row r="667" spans="1:2" customFormat="1" ht="13.5" customHeight="1">
      <c r="A667" s="30">
        <v>34516</v>
      </c>
      <c r="B667" s="3" t="s">
        <v>624</v>
      </c>
    </row>
    <row r="668" spans="1:2" customFormat="1" ht="13.5" customHeight="1">
      <c r="A668" s="30">
        <v>34517</v>
      </c>
      <c r="B668" s="3" t="s">
        <v>625</v>
      </c>
    </row>
    <row r="669" spans="1:2" customFormat="1" ht="13.5" customHeight="1">
      <c r="A669" s="30">
        <v>34518</v>
      </c>
      <c r="B669" s="3" t="s">
        <v>626</v>
      </c>
    </row>
    <row r="670" spans="1:2" customFormat="1" ht="13.5" customHeight="1">
      <c r="A670" s="30">
        <v>34519</v>
      </c>
      <c r="B670" s="3" t="s">
        <v>627</v>
      </c>
    </row>
    <row r="671" spans="1:2" customFormat="1" ht="13.5" customHeight="1">
      <c r="A671" s="30">
        <v>34520</v>
      </c>
      <c r="B671" s="3" t="s">
        <v>628</v>
      </c>
    </row>
    <row r="672" spans="1:2" customFormat="1" ht="13.5" customHeight="1">
      <c r="A672" s="30">
        <v>34521</v>
      </c>
      <c r="B672" s="3" t="s">
        <v>629</v>
      </c>
    </row>
    <row r="673" spans="1:2" customFormat="1" ht="13.5" customHeight="1">
      <c r="A673" s="30">
        <v>34522</v>
      </c>
      <c r="B673" s="3" t="s">
        <v>630</v>
      </c>
    </row>
    <row r="674" spans="1:2" customFormat="1" ht="13.5" customHeight="1">
      <c r="A674" s="30">
        <v>34523</v>
      </c>
      <c r="B674" s="3" t="s">
        <v>631</v>
      </c>
    </row>
    <row r="675" spans="1:2" customFormat="1" ht="13.5" customHeight="1">
      <c r="A675" s="30">
        <v>34524</v>
      </c>
      <c r="B675" s="3" t="s">
        <v>632</v>
      </c>
    </row>
    <row r="676" spans="1:2" customFormat="1" ht="13.5" customHeight="1">
      <c r="A676" s="30">
        <v>34525</v>
      </c>
      <c r="B676" s="3" t="s">
        <v>633</v>
      </c>
    </row>
    <row r="677" spans="1:2" customFormat="1" ht="13.5" customHeight="1">
      <c r="A677" s="30">
        <v>34526</v>
      </c>
      <c r="B677" s="3" t="s">
        <v>634</v>
      </c>
    </row>
    <row r="678" spans="1:2" customFormat="1" ht="13.5" customHeight="1">
      <c r="A678" s="30">
        <v>34527</v>
      </c>
      <c r="B678" s="3" t="s">
        <v>635</v>
      </c>
    </row>
    <row r="679" spans="1:2" customFormat="1" ht="13.5" customHeight="1">
      <c r="A679" s="30">
        <v>34528</v>
      </c>
      <c r="B679" s="3" t="s">
        <v>1122</v>
      </c>
    </row>
    <row r="680" spans="1:2" customFormat="1" ht="13.5" customHeight="1">
      <c r="A680" s="30">
        <v>34529</v>
      </c>
      <c r="B680" s="3" t="s">
        <v>636</v>
      </c>
    </row>
    <row r="681" spans="1:2" customFormat="1" ht="13.5" customHeight="1">
      <c r="A681" s="30">
        <v>34531</v>
      </c>
      <c r="B681" s="3" t="s">
        <v>637</v>
      </c>
    </row>
    <row r="682" spans="1:2" customFormat="1" ht="13.5" customHeight="1">
      <c r="A682" s="30">
        <v>34533</v>
      </c>
      <c r="B682" s="3" t="s">
        <v>638</v>
      </c>
    </row>
    <row r="683" spans="1:2" customFormat="1" ht="13.5" customHeight="1">
      <c r="A683" s="30">
        <v>34534</v>
      </c>
      <c r="B683" s="3" t="s">
        <v>1228</v>
      </c>
    </row>
    <row r="684" spans="1:2" customFormat="1" ht="13.5" customHeight="1">
      <c r="A684" s="30">
        <v>34535</v>
      </c>
      <c r="B684" s="3" t="s">
        <v>639</v>
      </c>
    </row>
    <row r="685" spans="1:2" customFormat="1" ht="13.5" customHeight="1">
      <c r="A685" s="30">
        <v>34536</v>
      </c>
      <c r="B685" s="3" t="s">
        <v>640</v>
      </c>
    </row>
    <row r="686" spans="1:2" customFormat="1" ht="13.5" customHeight="1">
      <c r="A686" s="30">
        <v>34601</v>
      </c>
      <c r="B686" s="3" t="s">
        <v>641</v>
      </c>
    </row>
    <row r="687" spans="1:2" customFormat="1" ht="13.5" customHeight="1">
      <c r="A687" s="30">
        <v>34602</v>
      </c>
      <c r="B687" s="3" t="s">
        <v>642</v>
      </c>
    </row>
    <row r="688" spans="1:2" customFormat="1" ht="13.5" customHeight="1">
      <c r="A688" s="30">
        <v>34603</v>
      </c>
      <c r="B688" s="3" t="s">
        <v>643</v>
      </c>
    </row>
    <row r="689" spans="1:2" customFormat="1" ht="13.5" customHeight="1">
      <c r="A689" s="30">
        <v>34604</v>
      </c>
      <c r="B689" s="3" t="s">
        <v>1123</v>
      </c>
    </row>
    <row r="690" spans="1:2" customFormat="1" ht="13.5" customHeight="1">
      <c r="A690" s="30">
        <v>34605</v>
      </c>
      <c r="B690" s="3" t="s">
        <v>644</v>
      </c>
    </row>
    <row r="691" spans="1:2" customFormat="1" ht="13.5" customHeight="1">
      <c r="A691" s="30">
        <v>34606</v>
      </c>
      <c r="B691" s="3" t="s">
        <v>645</v>
      </c>
    </row>
    <row r="692" spans="1:2" customFormat="1" ht="13.5" customHeight="1">
      <c r="A692" s="30">
        <v>34701</v>
      </c>
      <c r="B692" s="3" t="s">
        <v>646</v>
      </c>
    </row>
    <row r="693" spans="1:2" customFormat="1" ht="13.5" customHeight="1">
      <c r="A693" s="30">
        <v>34702</v>
      </c>
      <c r="B693" s="3" t="s">
        <v>1229</v>
      </c>
    </row>
    <row r="694" spans="1:2" customFormat="1" ht="13.5" customHeight="1">
      <c r="A694" s="30">
        <v>35102</v>
      </c>
      <c r="B694" s="3" t="s">
        <v>1230</v>
      </c>
    </row>
    <row r="695" spans="1:2" customFormat="1" ht="13.5" customHeight="1">
      <c r="A695" s="30">
        <v>35301</v>
      </c>
      <c r="B695" s="3" t="s">
        <v>647</v>
      </c>
    </row>
    <row r="696" spans="1:2" customFormat="1" ht="13.5" customHeight="1">
      <c r="A696" s="30">
        <v>35302</v>
      </c>
      <c r="B696" s="3" t="s">
        <v>648</v>
      </c>
    </row>
    <row r="697" spans="1:2" customFormat="1" ht="13.5" customHeight="1">
      <c r="A697" s="30">
        <v>35303</v>
      </c>
      <c r="B697" s="3" t="s">
        <v>649</v>
      </c>
    </row>
    <row r="698" spans="1:2" customFormat="1" ht="13.5" customHeight="1">
      <c r="A698" s="30">
        <v>35304</v>
      </c>
      <c r="B698" s="3" t="s">
        <v>650</v>
      </c>
    </row>
    <row r="699" spans="1:2" customFormat="1" ht="13.5" customHeight="1">
      <c r="A699" s="30">
        <v>35305</v>
      </c>
      <c r="B699" s="3" t="s">
        <v>651</v>
      </c>
    </row>
    <row r="700" spans="1:2" customFormat="1" ht="13.5" customHeight="1">
      <c r="A700" s="30">
        <v>35306</v>
      </c>
      <c r="B700" s="3" t="s">
        <v>652</v>
      </c>
    </row>
    <row r="701" spans="1:2" customFormat="1" ht="13.5" customHeight="1">
      <c r="A701" s="30">
        <v>35307</v>
      </c>
      <c r="B701" s="3" t="s">
        <v>653</v>
      </c>
    </row>
    <row r="702" spans="1:2" customFormat="1" ht="13.5" customHeight="1">
      <c r="A702" s="30">
        <v>35308</v>
      </c>
      <c r="B702" s="3" t="s">
        <v>654</v>
      </c>
    </row>
    <row r="703" spans="1:2" customFormat="1" ht="13.5" customHeight="1">
      <c r="A703" s="30">
        <v>35309</v>
      </c>
      <c r="B703" s="3" t="s">
        <v>655</v>
      </c>
    </row>
    <row r="704" spans="1:2" customFormat="1" ht="13.5" customHeight="1">
      <c r="A704" s="30">
        <v>35310</v>
      </c>
      <c r="B704" s="3" t="s">
        <v>656</v>
      </c>
    </row>
    <row r="705" spans="1:2" customFormat="1" ht="13.5" customHeight="1">
      <c r="A705" s="30">
        <v>35311</v>
      </c>
      <c r="B705" s="3" t="s">
        <v>657</v>
      </c>
    </row>
    <row r="706" spans="1:2" customFormat="1" ht="13.5" customHeight="1">
      <c r="A706" s="30">
        <v>35312</v>
      </c>
      <c r="B706" s="3" t="s">
        <v>658</v>
      </c>
    </row>
    <row r="707" spans="1:2" customFormat="1" ht="13.5" customHeight="1">
      <c r="A707" s="30">
        <v>35313</v>
      </c>
      <c r="B707" s="3" t="s">
        <v>659</v>
      </c>
    </row>
    <row r="708" spans="1:2" customFormat="1" ht="13.5" customHeight="1">
      <c r="A708" s="30">
        <v>35314</v>
      </c>
      <c r="B708" s="3" t="s">
        <v>660</v>
      </c>
    </row>
    <row r="709" spans="1:2" customFormat="1" ht="13.5" customHeight="1">
      <c r="A709" s="30">
        <v>35401</v>
      </c>
      <c r="B709" s="3" t="s">
        <v>661</v>
      </c>
    </row>
    <row r="710" spans="1:2" customFormat="1" ht="13.5" customHeight="1">
      <c r="A710" s="30">
        <v>35402</v>
      </c>
      <c r="B710" s="3" t="s">
        <v>662</v>
      </c>
    </row>
    <row r="711" spans="1:2" customFormat="1" ht="13.5" customHeight="1">
      <c r="A711" s="30">
        <v>35403</v>
      </c>
      <c r="B711" s="3" t="s">
        <v>663</v>
      </c>
    </row>
    <row r="712" spans="1:2" customFormat="1" ht="13.5" customHeight="1">
      <c r="A712" s="30">
        <v>35404</v>
      </c>
      <c r="B712" s="3" t="s">
        <v>664</v>
      </c>
    </row>
    <row r="713" spans="1:2" customFormat="1" ht="13.5" customHeight="1">
      <c r="A713" s="30">
        <v>35405</v>
      </c>
      <c r="B713" s="3" t="s">
        <v>665</v>
      </c>
    </row>
    <row r="714" spans="1:2" customFormat="1" ht="13.5" customHeight="1">
      <c r="A714" s="30">
        <v>35406</v>
      </c>
      <c r="B714" s="3" t="s">
        <v>666</v>
      </c>
    </row>
    <row r="715" spans="1:2" customFormat="1" ht="13.5" customHeight="1">
      <c r="A715" s="30">
        <v>35407</v>
      </c>
      <c r="B715" s="3" t="s">
        <v>1231</v>
      </c>
    </row>
    <row r="716" spans="1:2" customFormat="1" ht="13.5" customHeight="1">
      <c r="A716" s="30">
        <v>35408</v>
      </c>
      <c r="B716" s="3" t="s">
        <v>667</v>
      </c>
    </row>
    <row r="717" spans="1:2" customFormat="1" ht="13.5" customHeight="1">
      <c r="A717" s="30">
        <v>35409</v>
      </c>
      <c r="B717" s="3" t="s">
        <v>668</v>
      </c>
    </row>
    <row r="718" spans="1:2" customFormat="1" ht="13.5" customHeight="1">
      <c r="A718" s="30">
        <v>35410</v>
      </c>
      <c r="B718" s="3" t="s">
        <v>669</v>
      </c>
    </row>
    <row r="719" spans="1:2" customFormat="1" ht="13.5" customHeight="1">
      <c r="A719" s="30">
        <v>35411</v>
      </c>
      <c r="B719" s="3" t="s">
        <v>670</v>
      </c>
    </row>
    <row r="720" spans="1:2" customFormat="1" ht="13.5" customHeight="1">
      <c r="A720" s="30">
        <v>35412</v>
      </c>
      <c r="B720" s="3" t="s">
        <v>671</v>
      </c>
    </row>
    <row r="721" spans="1:2" customFormat="1" ht="13.5" customHeight="1">
      <c r="A721" s="30">
        <v>35413</v>
      </c>
      <c r="B721" s="3" t="s">
        <v>672</v>
      </c>
    </row>
    <row r="722" spans="1:2" customFormat="1" ht="13.5" customHeight="1">
      <c r="A722" s="30">
        <v>35414</v>
      </c>
      <c r="B722" s="3" t="s">
        <v>673</v>
      </c>
    </row>
    <row r="723" spans="1:2" customFormat="1" ht="13.5" customHeight="1">
      <c r="A723" s="30">
        <v>35416</v>
      </c>
      <c r="B723" s="3" t="s">
        <v>674</v>
      </c>
    </row>
    <row r="724" spans="1:2" customFormat="1" ht="13.5" customHeight="1">
      <c r="A724" s="30">
        <v>35501</v>
      </c>
      <c r="B724" s="3" t="s">
        <v>675</v>
      </c>
    </row>
    <row r="725" spans="1:2" customFormat="1" ht="13.5" customHeight="1">
      <c r="A725" s="30">
        <v>35502</v>
      </c>
      <c r="B725" s="3" t="s">
        <v>676</v>
      </c>
    </row>
    <row r="726" spans="1:2" customFormat="1" ht="13.5" customHeight="1">
      <c r="A726" s="30">
        <v>35503</v>
      </c>
      <c r="B726" s="3" t="s">
        <v>677</v>
      </c>
    </row>
    <row r="727" spans="1:2" customFormat="1" ht="13.5" customHeight="1">
      <c r="A727" s="30">
        <v>35505</v>
      </c>
      <c r="B727" s="3" t="s">
        <v>1232</v>
      </c>
    </row>
    <row r="728" spans="1:2" customFormat="1" ht="13.5" customHeight="1">
      <c r="A728" s="30">
        <v>35506</v>
      </c>
      <c r="B728" s="3" t="s">
        <v>678</v>
      </c>
    </row>
    <row r="729" spans="1:2" customFormat="1" ht="13.5" customHeight="1">
      <c r="A729" s="30">
        <v>35507</v>
      </c>
      <c r="B729" s="3" t="s">
        <v>679</v>
      </c>
    </row>
    <row r="730" spans="1:2" customFormat="1" ht="13.5" customHeight="1">
      <c r="A730" s="30">
        <v>36101</v>
      </c>
      <c r="B730" s="3" t="s">
        <v>680</v>
      </c>
    </row>
    <row r="731" spans="1:2" customFormat="1" ht="13.5" customHeight="1">
      <c r="A731" s="30">
        <v>36102</v>
      </c>
      <c r="B731" s="3" t="s">
        <v>681</v>
      </c>
    </row>
    <row r="732" spans="1:2" customFormat="1" ht="13.5" customHeight="1">
      <c r="A732" s="30">
        <v>36201</v>
      </c>
      <c r="B732" s="3" t="s">
        <v>682</v>
      </c>
    </row>
    <row r="733" spans="1:2" customFormat="1" ht="13.5" customHeight="1">
      <c r="A733" s="30">
        <v>36202</v>
      </c>
      <c r="B733" s="3" t="s">
        <v>683</v>
      </c>
    </row>
    <row r="734" spans="1:2" customFormat="1" ht="13.5" customHeight="1">
      <c r="A734" s="30">
        <v>36301</v>
      </c>
      <c r="B734" s="3" t="s">
        <v>684</v>
      </c>
    </row>
    <row r="735" spans="1:2" customFormat="1" ht="13.5" customHeight="1">
      <c r="A735" s="30">
        <v>36302</v>
      </c>
      <c r="B735" s="3" t="s">
        <v>685</v>
      </c>
    </row>
    <row r="736" spans="1:2" customFormat="1" ht="13.5" customHeight="1">
      <c r="A736" s="30">
        <v>36303</v>
      </c>
      <c r="B736" s="3" t="s">
        <v>686</v>
      </c>
    </row>
    <row r="737" spans="1:2" customFormat="1" ht="13.5" customHeight="1">
      <c r="A737" s="30">
        <v>36402</v>
      </c>
      <c r="B737" s="3" t="s">
        <v>1233</v>
      </c>
    </row>
    <row r="738" spans="1:2" customFormat="1" ht="13.5" customHeight="1">
      <c r="A738" s="30">
        <v>37101</v>
      </c>
      <c r="B738" s="3" t="s">
        <v>687</v>
      </c>
    </row>
    <row r="739" spans="1:2" customFormat="1" ht="13.5" customHeight="1">
      <c r="A739" s="30">
        <v>37102</v>
      </c>
      <c r="B739" s="3" t="s">
        <v>688</v>
      </c>
    </row>
    <row r="740" spans="1:2" customFormat="1" ht="13.5" customHeight="1">
      <c r="A740" s="30">
        <v>37103</v>
      </c>
      <c r="B740" s="3" t="s">
        <v>689</v>
      </c>
    </row>
    <row r="741" spans="1:2" customFormat="1" ht="13.5" customHeight="1">
      <c r="A741" s="30">
        <v>37104</v>
      </c>
      <c r="B741" s="3" t="s">
        <v>690</v>
      </c>
    </row>
    <row r="742" spans="1:2" customFormat="1" ht="13.5" customHeight="1">
      <c r="A742" s="30">
        <v>37105</v>
      </c>
      <c r="B742" s="3" t="s">
        <v>691</v>
      </c>
    </row>
    <row r="743" spans="1:2" customFormat="1" ht="13.5" customHeight="1">
      <c r="A743" s="30">
        <v>37106</v>
      </c>
      <c r="B743" s="3" t="s">
        <v>692</v>
      </c>
    </row>
    <row r="744" spans="1:2" customFormat="1" ht="13.5" customHeight="1">
      <c r="A744" s="30">
        <v>37107</v>
      </c>
      <c r="B744" s="3" t="s">
        <v>693</v>
      </c>
    </row>
    <row r="745" spans="1:2" customFormat="1" ht="13.5" customHeight="1">
      <c r="A745" s="30">
        <v>37109</v>
      </c>
      <c r="B745" s="3" t="s">
        <v>694</v>
      </c>
    </row>
    <row r="746" spans="1:2" customFormat="1" ht="13.5" customHeight="1">
      <c r="A746" s="30">
        <v>37110</v>
      </c>
      <c r="B746" s="3" t="s">
        <v>695</v>
      </c>
    </row>
    <row r="747" spans="1:2" customFormat="1" ht="13.5" customHeight="1">
      <c r="A747" s="30">
        <v>37111</v>
      </c>
      <c r="B747" s="3" t="s">
        <v>696</v>
      </c>
    </row>
    <row r="748" spans="1:2" customFormat="1" ht="13.5" customHeight="1">
      <c r="A748" s="30">
        <v>37112</v>
      </c>
      <c r="B748" s="3" t="s">
        <v>697</v>
      </c>
    </row>
    <row r="749" spans="1:2" customFormat="1" ht="13.5" customHeight="1">
      <c r="A749" s="30">
        <v>37113</v>
      </c>
      <c r="B749" s="3" t="s">
        <v>698</v>
      </c>
    </row>
    <row r="750" spans="1:2" customFormat="1" ht="13.5" customHeight="1">
      <c r="A750" s="30">
        <v>37114</v>
      </c>
      <c r="B750" s="3" t="s">
        <v>699</v>
      </c>
    </row>
    <row r="751" spans="1:2" customFormat="1" ht="13.5" customHeight="1">
      <c r="A751" s="30">
        <v>37115</v>
      </c>
      <c r="B751" s="3" t="s">
        <v>700</v>
      </c>
    </row>
    <row r="752" spans="1:2" customFormat="1" ht="13.5" customHeight="1">
      <c r="A752" s="30">
        <v>37116</v>
      </c>
      <c r="B752" s="3" t="s">
        <v>701</v>
      </c>
    </row>
    <row r="753" spans="1:2" customFormat="1" ht="13.5" customHeight="1">
      <c r="A753" s="30">
        <v>37117</v>
      </c>
      <c r="B753" s="3" t="s">
        <v>702</v>
      </c>
    </row>
    <row r="754" spans="1:2" customFormat="1" ht="13.5" customHeight="1">
      <c r="A754" s="30">
        <v>37118</v>
      </c>
      <c r="B754" s="3" t="s">
        <v>703</v>
      </c>
    </row>
    <row r="755" spans="1:2" customFormat="1" ht="13.5" customHeight="1">
      <c r="A755" s="30">
        <v>37119</v>
      </c>
      <c r="B755" s="3" t="s">
        <v>704</v>
      </c>
    </row>
    <row r="756" spans="1:2" customFormat="1" ht="13.5" customHeight="1">
      <c r="A756" s="30">
        <v>37120</v>
      </c>
      <c r="B756" s="3" t="s">
        <v>705</v>
      </c>
    </row>
    <row r="757" spans="1:2" customFormat="1" ht="13.5" customHeight="1">
      <c r="A757" s="30">
        <v>37122</v>
      </c>
      <c r="B757" s="3" t="s">
        <v>706</v>
      </c>
    </row>
    <row r="758" spans="1:2" customFormat="1" ht="13.5" customHeight="1">
      <c r="A758" s="30">
        <v>37123</v>
      </c>
      <c r="B758" s="3" t="s">
        <v>707</v>
      </c>
    </row>
    <row r="759" spans="1:2" customFormat="1" ht="13.5" customHeight="1">
      <c r="A759" s="30">
        <v>37125</v>
      </c>
      <c r="B759" s="3" t="s">
        <v>708</v>
      </c>
    </row>
    <row r="760" spans="1:2" customFormat="1" ht="13.5" customHeight="1">
      <c r="A760" s="30">
        <v>37126</v>
      </c>
      <c r="B760" s="3" t="s">
        <v>709</v>
      </c>
    </row>
    <row r="761" spans="1:2" customFormat="1" ht="13.5" customHeight="1">
      <c r="A761" s="30">
        <v>37127</v>
      </c>
      <c r="B761" s="3" t="s">
        <v>710</v>
      </c>
    </row>
    <row r="762" spans="1:2" customFormat="1" ht="13.5" customHeight="1">
      <c r="A762" s="30">
        <v>37128</v>
      </c>
      <c r="B762" s="3" t="s">
        <v>711</v>
      </c>
    </row>
    <row r="763" spans="1:2" customFormat="1" ht="13.5" customHeight="1">
      <c r="A763" s="30">
        <v>37129</v>
      </c>
      <c r="B763" s="3" t="s">
        <v>1234</v>
      </c>
    </row>
    <row r="764" spans="1:2" customFormat="1" ht="13.5" customHeight="1">
      <c r="A764" s="30">
        <v>37130</v>
      </c>
      <c r="B764" s="3" t="s">
        <v>1235</v>
      </c>
    </row>
    <row r="765" spans="1:2" customFormat="1" ht="13.5" customHeight="1">
      <c r="A765" s="30">
        <v>37201</v>
      </c>
      <c r="B765" s="3" t="s">
        <v>712</v>
      </c>
    </row>
    <row r="766" spans="1:2" customFormat="1" ht="13.5" customHeight="1">
      <c r="A766" s="30">
        <v>37301</v>
      </c>
      <c r="B766" s="3" t="s">
        <v>713</v>
      </c>
    </row>
    <row r="767" spans="1:2" customFormat="1" ht="13.5" customHeight="1">
      <c r="A767" s="30">
        <v>37302</v>
      </c>
      <c r="B767" s="3" t="s">
        <v>714</v>
      </c>
    </row>
    <row r="768" spans="1:2" customFormat="1" ht="13.5" customHeight="1">
      <c r="A768" s="30">
        <v>37303</v>
      </c>
      <c r="B768" s="3" t="s">
        <v>715</v>
      </c>
    </row>
    <row r="769" spans="1:2" customFormat="1" ht="13.5" customHeight="1">
      <c r="A769" s="30">
        <v>37304</v>
      </c>
      <c r="B769" s="3" t="s">
        <v>716</v>
      </c>
    </row>
    <row r="770" spans="1:2" customFormat="1" ht="13.5" customHeight="1">
      <c r="A770" s="30">
        <v>37305</v>
      </c>
      <c r="B770" s="3" t="s">
        <v>717</v>
      </c>
    </row>
    <row r="771" spans="1:2" customFormat="1" ht="13.5" customHeight="1">
      <c r="A771" s="30">
        <v>37401</v>
      </c>
      <c r="B771" s="3" t="s">
        <v>718</v>
      </c>
    </row>
    <row r="772" spans="1:2" customFormat="1" ht="13.5" customHeight="1">
      <c r="A772" s="30">
        <v>37402</v>
      </c>
      <c r="B772" s="3" t="s">
        <v>719</v>
      </c>
    </row>
    <row r="773" spans="1:2" customFormat="1" ht="13.5" customHeight="1">
      <c r="A773" s="30">
        <v>37404</v>
      </c>
      <c r="B773" s="3" t="s">
        <v>720</v>
      </c>
    </row>
    <row r="774" spans="1:2" customFormat="1" ht="13.5" customHeight="1">
      <c r="A774" s="30">
        <v>37405</v>
      </c>
      <c r="B774" s="3" t="s">
        <v>721</v>
      </c>
    </row>
    <row r="775" spans="1:2" customFormat="1" ht="13.5" customHeight="1">
      <c r="A775" s="30">
        <v>37406</v>
      </c>
      <c r="B775" s="3" t="s">
        <v>722</v>
      </c>
    </row>
    <row r="776" spans="1:2" customFormat="1" ht="13.5" customHeight="1">
      <c r="A776" s="30">
        <v>37407</v>
      </c>
      <c r="B776" s="3" t="s">
        <v>723</v>
      </c>
    </row>
    <row r="777" spans="1:2" customFormat="1" ht="13.5" customHeight="1">
      <c r="A777" s="30">
        <v>37408</v>
      </c>
      <c r="B777" s="3" t="s">
        <v>724</v>
      </c>
    </row>
    <row r="778" spans="1:2" customFormat="1" ht="13.5" customHeight="1">
      <c r="A778" s="30">
        <v>37409</v>
      </c>
      <c r="B778" s="3" t="s">
        <v>725</v>
      </c>
    </row>
    <row r="779" spans="1:2" customFormat="1" ht="13.5" customHeight="1">
      <c r="A779" s="30">
        <v>37501</v>
      </c>
      <c r="B779" s="3" t="s">
        <v>726</v>
      </c>
    </row>
    <row r="780" spans="1:2" customFormat="1" ht="13.5" customHeight="1">
      <c r="A780" s="30">
        <v>37502</v>
      </c>
      <c r="B780" s="3" t="s">
        <v>727</v>
      </c>
    </row>
    <row r="781" spans="1:2" customFormat="1" ht="13.5" customHeight="1">
      <c r="A781" s="30">
        <v>37503</v>
      </c>
      <c r="B781" s="3" t="s">
        <v>728</v>
      </c>
    </row>
    <row r="782" spans="1:2" customFormat="1" ht="13.5" customHeight="1">
      <c r="A782" s="30">
        <v>37601</v>
      </c>
      <c r="B782" s="3" t="s">
        <v>729</v>
      </c>
    </row>
    <row r="783" spans="1:2" customFormat="1" ht="13.5" customHeight="1">
      <c r="A783" s="30">
        <v>37602</v>
      </c>
      <c r="B783" s="3" t="s">
        <v>730</v>
      </c>
    </row>
    <row r="784" spans="1:2" customFormat="1" ht="13.5" customHeight="1">
      <c r="A784" s="30">
        <v>37603</v>
      </c>
      <c r="B784" s="3" t="s">
        <v>731</v>
      </c>
    </row>
    <row r="785" spans="1:2" customFormat="1" ht="13.5" customHeight="1">
      <c r="A785" s="31">
        <v>37604</v>
      </c>
      <c r="B785" s="3" t="s">
        <v>732</v>
      </c>
    </row>
    <row r="786" spans="1:2" customFormat="1" ht="13.5" customHeight="1">
      <c r="A786" s="30">
        <v>37701</v>
      </c>
      <c r="B786" s="4" t="s">
        <v>733</v>
      </c>
    </row>
    <row r="787" spans="1:2" customFormat="1" ht="13.5" customHeight="1">
      <c r="A787" s="30">
        <v>37702</v>
      </c>
      <c r="B787" s="4" t="s">
        <v>734</v>
      </c>
    </row>
    <row r="788" spans="1:2" customFormat="1" ht="13.5" customHeight="1">
      <c r="A788" s="30">
        <v>37703</v>
      </c>
      <c r="B788" s="4" t="s">
        <v>735</v>
      </c>
    </row>
    <row r="789" spans="1:2" customFormat="1" ht="13.5" customHeight="1">
      <c r="A789" s="30">
        <v>37704</v>
      </c>
      <c r="B789" s="4" t="s">
        <v>736</v>
      </c>
    </row>
    <row r="790" spans="1:2" customFormat="1" ht="13.5" customHeight="1">
      <c r="A790" s="30">
        <v>38001</v>
      </c>
      <c r="B790" s="4" t="s">
        <v>737</v>
      </c>
    </row>
    <row r="791" spans="1:2" customFormat="1" ht="13.5" customHeight="1">
      <c r="A791" s="30">
        <v>38002</v>
      </c>
      <c r="B791" s="4" t="s">
        <v>738</v>
      </c>
    </row>
    <row r="792" spans="1:2" customFormat="1" ht="13.5" customHeight="1">
      <c r="A792" s="30">
        <v>38004</v>
      </c>
      <c r="B792" s="4" t="s">
        <v>1097</v>
      </c>
    </row>
    <row r="793" spans="1:2" customFormat="1" ht="13.5" customHeight="1">
      <c r="A793" s="30">
        <v>38005</v>
      </c>
      <c r="B793" s="4" t="s">
        <v>739</v>
      </c>
    </row>
    <row r="794" spans="1:2" customFormat="1" ht="13.5" customHeight="1">
      <c r="A794" s="30">
        <v>40104</v>
      </c>
      <c r="B794" s="4" t="s">
        <v>742</v>
      </c>
    </row>
    <row r="795" spans="1:2" customFormat="1" ht="13.5" customHeight="1">
      <c r="A795" s="30">
        <v>40105</v>
      </c>
      <c r="B795" s="4" t="s">
        <v>743</v>
      </c>
    </row>
    <row r="796" spans="1:2" customFormat="1" ht="13.5" customHeight="1">
      <c r="A796" s="30">
        <v>40106</v>
      </c>
      <c r="B796" s="4" t="s">
        <v>744</v>
      </c>
    </row>
    <row r="797" spans="1:2" customFormat="1" ht="13.5" customHeight="1">
      <c r="A797" s="30">
        <v>40107</v>
      </c>
      <c r="B797" s="4" t="s">
        <v>745</v>
      </c>
    </row>
    <row r="798" spans="1:2" customFormat="1" ht="13.5" customHeight="1">
      <c r="A798" s="30">
        <v>40109</v>
      </c>
      <c r="B798" s="4" t="s">
        <v>746</v>
      </c>
    </row>
    <row r="799" spans="1:2" customFormat="1" ht="13.5" customHeight="1">
      <c r="A799" s="30">
        <v>40111</v>
      </c>
      <c r="B799" s="4" t="s">
        <v>747</v>
      </c>
    </row>
    <row r="800" spans="1:2" customFormat="1" ht="13.5" customHeight="1">
      <c r="A800" s="30">
        <v>40114</v>
      </c>
      <c r="B800" s="4" t="s">
        <v>748</v>
      </c>
    </row>
    <row r="801" spans="1:2" customFormat="1" ht="13.5" customHeight="1">
      <c r="A801" s="30">
        <v>40115</v>
      </c>
      <c r="B801" s="4" t="s">
        <v>749</v>
      </c>
    </row>
    <row r="802" spans="1:2" customFormat="1" ht="13.5" customHeight="1">
      <c r="A802" s="30">
        <v>40118</v>
      </c>
      <c r="B802" s="4" t="s">
        <v>750</v>
      </c>
    </row>
    <row r="803" spans="1:2" customFormat="1" ht="13.5" customHeight="1">
      <c r="A803" s="30">
        <v>40121</v>
      </c>
      <c r="B803" s="4" t="s">
        <v>1124</v>
      </c>
    </row>
    <row r="804" spans="1:2" customFormat="1" ht="13.5" customHeight="1">
      <c r="A804" s="30">
        <v>40122</v>
      </c>
      <c r="B804" s="4" t="s">
        <v>751</v>
      </c>
    </row>
    <row r="805" spans="1:2" customFormat="1" ht="13.5" customHeight="1">
      <c r="A805" s="30">
        <v>40123</v>
      </c>
      <c r="B805" s="4" t="s">
        <v>752</v>
      </c>
    </row>
    <row r="806" spans="1:2" customFormat="1" ht="13.5" customHeight="1">
      <c r="A806" s="30">
        <v>40124</v>
      </c>
      <c r="B806" s="4" t="s">
        <v>753</v>
      </c>
    </row>
    <row r="807" spans="1:2" customFormat="1" ht="13.5" customHeight="1">
      <c r="A807" s="30">
        <v>40127</v>
      </c>
      <c r="B807" s="4" t="s">
        <v>754</v>
      </c>
    </row>
    <row r="808" spans="1:2" customFormat="1" ht="13.5" customHeight="1">
      <c r="A808" s="30">
        <v>40128</v>
      </c>
      <c r="B808" s="4" t="s">
        <v>755</v>
      </c>
    </row>
    <row r="809" spans="1:2" customFormat="1" ht="13.5" customHeight="1">
      <c r="A809" s="30">
        <v>40129</v>
      </c>
      <c r="B809" s="4" t="s">
        <v>756</v>
      </c>
    </row>
    <row r="810" spans="1:2" customFormat="1" ht="13.5" customHeight="1">
      <c r="A810" s="30">
        <v>41101</v>
      </c>
      <c r="B810" s="4" t="s">
        <v>757</v>
      </c>
    </row>
    <row r="811" spans="1:2" customFormat="1" ht="13.5" customHeight="1">
      <c r="A811" s="30">
        <v>41103</v>
      </c>
      <c r="B811" s="4" t="s">
        <v>758</v>
      </c>
    </row>
    <row r="812" spans="1:2" customFormat="1" ht="13.5" customHeight="1">
      <c r="A812" s="30">
        <v>41104</v>
      </c>
      <c r="B812" s="4" t="s">
        <v>759</v>
      </c>
    </row>
    <row r="813" spans="1:2" customFormat="1" ht="13.5" customHeight="1">
      <c r="A813" s="30">
        <v>41106</v>
      </c>
      <c r="B813" s="4" t="s">
        <v>1236</v>
      </c>
    </row>
    <row r="814" spans="1:2" customFormat="1" ht="13.5" customHeight="1">
      <c r="A814" s="30">
        <v>41107</v>
      </c>
      <c r="B814" s="4" t="s">
        <v>760</v>
      </c>
    </row>
    <row r="815" spans="1:2" customFormat="1" ht="13.5" customHeight="1">
      <c r="A815" s="30">
        <v>41201</v>
      </c>
      <c r="B815" s="4" t="s">
        <v>761</v>
      </c>
    </row>
    <row r="816" spans="1:2" customFormat="1" ht="13.5" customHeight="1">
      <c r="A816" s="30">
        <v>41203</v>
      </c>
      <c r="B816" s="4" t="s">
        <v>762</v>
      </c>
    </row>
    <row r="817" spans="1:2" customFormat="1" ht="13.5" customHeight="1">
      <c r="A817" s="30">
        <v>41204</v>
      </c>
      <c r="B817" s="4" t="s">
        <v>763</v>
      </c>
    </row>
    <row r="818" spans="1:2" customFormat="1" ht="13.5" customHeight="1">
      <c r="A818" s="30">
        <v>41205</v>
      </c>
      <c r="B818" s="4" t="s">
        <v>764</v>
      </c>
    </row>
    <row r="819" spans="1:2" customFormat="1" ht="13.5" customHeight="1">
      <c r="A819" s="30">
        <v>41206</v>
      </c>
      <c r="B819" s="4" t="s">
        <v>765</v>
      </c>
    </row>
    <row r="820" spans="1:2" customFormat="1" ht="13.5" customHeight="1">
      <c r="A820" s="30">
        <v>41302</v>
      </c>
      <c r="B820" s="4" t="s">
        <v>766</v>
      </c>
    </row>
    <row r="821" spans="1:2" customFormat="1" ht="13.5" customHeight="1">
      <c r="A821" s="30">
        <v>41304</v>
      </c>
      <c r="B821" s="4" t="s">
        <v>767</v>
      </c>
    </row>
    <row r="822" spans="1:2" customFormat="1" ht="13.5" customHeight="1">
      <c r="A822" s="30">
        <v>41306</v>
      </c>
      <c r="B822" s="4" t="s">
        <v>768</v>
      </c>
    </row>
    <row r="823" spans="1:2" customFormat="1" ht="13.5" customHeight="1">
      <c r="A823" s="30">
        <v>41309</v>
      </c>
      <c r="B823" s="4" t="s">
        <v>769</v>
      </c>
    </row>
    <row r="824" spans="1:2" customFormat="1" ht="13.5" customHeight="1">
      <c r="A824" s="30">
        <v>41310</v>
      </c>
      <c r="B824" s="4" t="s">
        <v>1237</v>
      </c>
    </row>
    <row r="825" spans="1:2" customFormat="1" ht="13.5" customHeight="1">
      <c r="A825" s="30">
        <v>41401</v>
      </c>
      <c r="B825" s="4" t="s">
        <v>770</v>
      </c>
    </row>
    <row r="826" spans="1:2" customFormat="1" ht="13.5" customHeight="1">
      <c r="A826" s="30">
        <v>41402</v>
      </c>
      <c r="B826" s="4" t="s">
        <v>771</v>
      </c>
    </row>
    <row r="827" spans="1:2" customFormat="1" ht="13.5" customHeight="1">
      <c r="A827" s="30">
        <v>41403</v>
      </c>
      <c r="B827" s="4" t="s">
        <v>772</v>
      </c>
    </row>
    <row r="828" spans="1:2" customFormat="1" ht="13.5" customHeight="1">
      <c r="A828" s="30">
        <v>41407</v>
      </c>
      <c r="B828" s="4" t="s">
        <v>773</v>
      </c>
    </row>
    <row r="829" spans="1:2" customFormat="1" ht="13.5" customHeight="1">
      <c r="A829" s="30">
        <v>41501</v>
      </c>
      <c r="B829" s="4" t="s">
        <v>774</v>
      </c>
    </row>
    <row r="830" spans="1:2" customFormat="1" ht="13.5" customHeight="1">
      <c r="A830" s="30">
        <v>41503</v>
      </c>
      <c r="B830" s="4" t="s">
        <v>775</v>
      </c>
    </row>
    <row r="831" spans="1:2" customFormat="1" ht="13.5" customHeight="1">
      <c r="A831" s="30">
        <v>41504</v>
      </c>
      <c r="B831" s="4" t="s">
        <v>776</v>
      </c>
    </row>
    <row r="832" spans="1:2" customFormat="1" ht="13.5" customHeight="1">
      <c r="A832" s="30">
        <v>41601</v>
      </c>
      <c r="B832" s="4" t="s">
        <v>777</v>
      </c>
    </row>
    <row r="833" spans="1:2" customFormat="1" ht="13.5" customHeight="1">
      <c r="A833" s="30">
        <v>41602</v>
      </c>
      <c r="B833" s="4" t="s">
        <v>778</v>
      </c>
    </row>
    <row r="834" spans="1:2" customFormat="1" ht="13.5" customHeight="1">
      <c r="A834" s="30">
        <v>41603</v>
      </c>
      <c r="B834" s="4" t="s">
        <v>779</v>
      </c>
    </row>
    <row r="835" spans="1:2" customFormat="1" ht="13.5" customHeight="1">
      <c r="A835" s="30">
        <v>41604</v>
      </c>
      <c r="B835" s="4" t="s">
        <v>780</v>
      </c>
    </row>
    <row r="836" spans="1:2" customFormat="1" ht="13.5" customHeight="1">
      <c r="A836" s="30">
        <v>41605</v>
      </c>
      <c r="B836" s="4" t="s">
        <v>781</v>
      </c>
    </row>
    <row r="837" spans="1:2" customFormat="1" ht="13.5" customHeight="1">
      <c r="A837" s="30">
        <v>42102</v>
      </c>
      <c r="B837" s="4" t="s">
        <v>782</v>
      </c>
    </row>
    <row r="838" spans="1:2" customFormat="1" ht="13.5" customHeight="1">
      <c r="A838" s="30">
        <v>42103</v>
      </c>
      <c r="B838" s="4" t="s">
        <v>783</v>
      </c>
    </row>
    <row r="839" spans="1:2" customFormat="1" ht="13.5" customHeight="1">
      <c r="A839" s="30">
        <v>42104</v>
      </c>
      <c r="B839" s="4" t="s">
        <v>784</v>
      </c>
    </row>
    <row r="840" spans="1:2" customFormat="1" ht="13.5" customHeight="1">
      <c r="A840" s="30">
        <v>42201</v>
      </c>
      <c r="B840" s="4" t="s">
        <v>785</v>
      </c>
    </row>
    <row r="841" spans="1:2" customFormat="1" ht="13.5" customHeight="1">
      <c r="A841" s="30">
        <v>42202</v>
      </c>
      <c r="B841" s="4" t="s">
        <v>786</v>
      </c>
    </row>
    <row r="842" spans="1:2" customFormat="1" ht="13.5" customHeight="1">
      <c r="A842" s="30">
        <v>42203</v>
      </c>
      <c r="B842" s="4" t="s">
        <v>787</v>
      </c>
    </row>
    <row r="843" spans="1:2" customFormat="1" ht="13.5" customHeight="1">
      <c r="A843" s="30">
        <v>42205</v>
      </c>
      <c r="B843" s="4" t="s">
        <v>788</v>
      </c>
    </row>
    <row r="844" spans="1:2" customFormat="1" ht="13.5" customHeight="1">
      <c r="A844" s="30">
        <v>42207</v>
      </c>
      <c r="B844" s="4" t="s">
        <v>789</v>
      </c>
    </row>
    <row r="845" spans="1:2" customFormat="1" ht="13.5" customHeight="1">
      <c r="A845" s="30">
        <v>42208</v>
      </c>
      <c r="B845" s="4" t="s">
        <v>1238</v>
      </c>
    </row>
    <row r="846" spans="1:2" customFormat="1" ht="13.5" customHeight="1">
      <c r="A846" s="30">
        <v>42302</v>
      </c>
      <c r="B846" s="4" t="s">
        <v>790</v>
      </c>
    </row>
    <row r="847" spans="1:2" customFormat="1" ht="13.5" customHeight="1">
      <c r="A847" s="30">
        <v>42303</v>
      </c>
      <c r="B847" s="4" t="s">
        <v>791</v>
      </c>
    </row>
    <row r="848" spans="1:2" customFormat="1" ht="13.5" customHeight="1">
      <c r="A848" s="30">
        <v>42305</v>
      </c>
      <c r="B848" s="4" t="s">
        <v>792</v>
      </c>
    </row>
    <row r="849" spans="1:2" customFormat="1" ht="13.5" customHeight="1">
      <c r="A849" s="30">
        <v>42307</v>
      </c>
      <c r="B849" s="4" t="s">
        <v>793</v>
      </c>
    </row>
    <row r="850" spans="1:2" customFormat="1" ht="13.5" customHeight="1">
      <c r="A850" s="30">
        <v>42309</v>
      </c>
      <c r="B850" s="4" t="s">
        <v>794</v>
      </c>
    </row>
    <row r="851" spans="1:2" customFormat="1" ht="13.5" customHeight="1">
      <c r="A851" s="30">
        <v>42310</v>
      </c>
      <c r="B851" s="4" t="s">
        <v>795</v>
      </c>
    </row>
    <row r="852" spans="1:2" customFormat="1" ht="13.5" customHeight="1">
      <c r="A852" s="30">
        <v>42313</v>
      </c>
      <c r="B852" s="4" t="s">
        <v>796</v>
      </c>
    </row>
    <row r="853" spans="1:2" customFormat="1" ht="13.5" customHeight="1">
      <c r="A853" s="30">
        <v>42316</v>
      </c>
      <c r="B853" s="4" t="s">
        <v>797</v>
      </c>
    </row>
    <row r="854" spans="1:2" customFormat="1" ht="13.5" customHeight="1">
      <c r="A854" s="30">
        <v>42406</v>
      </c>
      <c r="B854" s="4" t="s">
        <v>798</v>
      </c>
    </row>
    <row r="855" spans="1:2" customFormat="1" ht="13.5" customHeight="1">
      <c r="A855" s="30">
        <v>42408</v>
      </c>
      <c r="B855" s="4" t="s">
        <v>799</v>
      </c>
    </row>
    <row r="856" spans="1:2" customFormat="1" ht="13.5" customHeight="1">
      <c r="A856" s="30">
        <v>42409</v>
      </c>
      <c r="B856" s="4" t="s">
        <v>800</v>
      </c>
    </row>
    <row r="857" spans="1:2" customFormat="1" ht="13.5" customHeight="1">
      <c r="A857" s="30">
        <v>42410</v>
      </c>
      <c r="B857" s="4" t="s">
        <v>801</v>
      </c>
    </row>
    <row r="858" spans="1:2" customFormat="1" ht="13.5" customHeight="1">
      <c r="A858" s="30">
        <v>42411</v>
      </c>
      <c r="B858" s="4" t="s">
        <v>802</v>
      </c>
    </row>
    <row r="859" spans="1:2" customFormat="1" ht="13.5" customHeight="1">
      <c r="A859" s="30">
        <v>42413</v>
      </c>
      <c r="B859" s="4" t="s">
        <v>803</v>
      </c>
    </row>
    <row r="860" spans="1:2" customFormat="1" ht="13.5" customHeight="1">
      <c r="A860" s="30">
        <v>42414</v>
      </c>
      <c r="B860" s="4" t="s">
        <v>804</v>
      </c>
    </row>
    <row r="861" spans="1:2" customFormat="1" ht="13.5" customHeight="1">
      <c r="A861" s="30">
        <v>42417</v>
      </c>
      <c r="B861" s="4" t="s">
        <v>805</v>
      </c>
    </row>
    <row r="862" spans="1:2" customFormat="1" ht="13.5" customHeight="1">
      <c r="A862" s="30">
        <v>42418</v>
      </c>
      <c r="B862" s="4" t="s">
        <v>806</v>
      </c>
    </row>
    <row r="863" spans="1:2" customFormat="1" ht="13.5" customHeight="1">
      <c r="A863" s="30">
        <v>42419</v>
      </c>
      <c r="B863" s="4" t="s">
        <v>807</v>
      </c>
    </row>
    <row r="864" spans="1:2" customFormat="1" ht="13.5" customHeight="1">
      <c r="A864" s="30">
        <v>42420</v>
      </c>
      <c r="B864" s="4" t="s">
        <v>808</v>
      </c>
    </row>
    <row r="865" spans="1:2" customFormat="1" ht="13.5" customHeight="1">
      <c r="A865" s="30">
        <v>42421</v>
      </c>
      <c r="B865" s="4" t="s">
        <v>809</v>
      </c>
    </row>
    <row r="866" spans="1:2" customFormat="1" ht="13.5" customHeight="1">
      <c r="A866" s="30">
        <v>42501</v>
      </c>
      <c r="B866" s="4" t="s">
        <v>810</v>
      </c>
    </row>
    <row r="867" spans="1:2" customFormat="1" ht="13.5" customHeight="1">
      <c r="A867" s="30">
        <v>42502</v>
      </c>
      <c r="B867" s="4" t="s">
        <v>811</v>
      </c>
    </row>
    <row r="868" spans="1:2" customFormat="1" ht="13.5" customHeight="1">
      <c r="A868" s="30">
        <v>42503</v>
      </c>
      <c r="B868" s="4" t="s">
        <v>812</v>
      </c>
    </row>
    <row r="869" spans="1:2" customFormat="1" ht="13.5" customHeight="1">
      <c r="A869" s="30">
        <v>42504</v>
      </c>
      <c r="B869" s="4" t="s">
        <v>813</v>
      </c>
    </row>
    <row r="870" spans="1:2" customFormat="1" ht="13.5" customHeight="1">
      <c r="A870" s="30">
        <v>42505</v>
      </c>
      <c r="B870" s="4" t="s">
        <v>814</v>
      </c>
    </row>
    <row r="871" spans="1:2" customFormat="1" ht="13.5" customHeight="1">
      <c r="A871" s="30">
        <v>42507</v>
      </c>
      <c r="B871" s="4" t="s">
        <v>815</v>
      </c>
    </row>
    <row r="872" spans="1:2" customFormat="1" ht="13.5" customHeight="1">
      <c r="A872" s="30">
        <v>42515</v>
      </c>
      <c r="B872" s="4" t="s">
        <v>816</v>
      </c>
    </row>
    <row r="873" spans="1:2" customFormat="1" ht="13.5" customHeight="1">
      <c r="A873" s="30">
        <v>42516</v>
      </c>
      <c r="B873" s="4" t="s">
        <v>817</v>
      </c>
    </row>
    <row r="874" spans="1:2" customFormat="1" ht="13.5" customHeight="1">
      <c r="A874" s="30">
        <v>42517</v>
      </c>
      <c r="B874" s="4" t="s">
        <v>818</v>
      </c>
    </row>
    <row r="875" spans="1:2" customFormat="1" ht="13.5" customHeight="1">
      <c r="A875" s="30">
        <v>42606</v>
      </c>
      <c r="B875" s="4" t="s">
        <v>819</v>
      </c>
    </row>
    <row r="876" spans="1:2" customFormat="1" ht="13.5" customHeight="1">
      <c r="A876" s="30">
        <v>42608</v>
      </c>
      <c r="B876" s="4" t="s">
        <v>820</v>
      </c>
    </row>
    <row r="877" spans="1:2" customFormat="1" ht="13.5" customHeight="1">
      <c r="A877" s="30">
        <v>42610</v>
      </c>
      <c r="B877" s="4" t="s">
        <v>821</v>
      </c>
    </row>
    <row r="878" spans="1:2" customFormat="1" ht="13.5" customHeight="1">
      <c r="A878" s="30">
        <v>42611</v>
      </c>
      <c r="B878" s="4" t="s">
        <v>822</v>
      </c>
    </row>
    <row r="879" spans="1:2" customFormat="1" ht="13.5" customHeight="1">
      <c r="A879" s="30">
        <v>42619</v>
      </c>
      <c r="B879" s="4" t="s">
        <v>823</v>
      </c>
    </row>
    <row r="880" spans="1:2" customFormat="1" ht="13.5" customHeight="1">
      <c r="A880" s="30">
        <v>42621</v>
      </c>
      <c r="B880" s="4" t="s">
        <v>824</v>
      </c>
    </row>
    <row r="881" spans="1:2" customFormat="1" ht="13.5" customHeight="1">
      <c r="A881" s="30">
        <v>42624</v>
      </c>
      <c r="B881" s="4" t="s">
        <v>825</v>
      </c>
    </row>
    <row r="882" spans="1:2" customFormat="1" ht="13.5" customHeight="1">
      <c r="A882" s="30">
        <v>42625</v>
      </c>
      <c r="B882" s="4" t="s">
        <v>1239</v>
      </c>
    </row>
    <row r="883" spans="1:2" customFormat="1" ht="13.5" customHeight="1">
      <c r="A883" s="30">
        <v>42627</v>
      </c>
      <c r="B883" s="4" t="s">
        <v>1125</v>
      </c>
    </row>
    <row r="884" spans="1:2" customFormat="1" ht="13.5" customHeight="1">
      <c r="A884" s="30">
        <v>42628</v>
      </c>
      <c r="B884" s="4" t="s">
        <v>826</v>
      </c>
    </row>
    <row r="885" spans="1:2" customFormat="1" ht="13.5" customHeight="1">
      <c r="A885" s="30">
        <v>42629</v>
      </c>
      <c r="B885" s="4" t="s">
        <v>827</v>
      </c>
    </row>
    <row r="886" spans="1:2" customFormat="1" ht="13.5" customHeight="1">
      <c r="A886" s="30">
        <v>42630</v>
      </c>
      <c r="B886" s="4" t="s">
        <v>828</v>
      </c>
    </row>
    <row r="887" spans="1:2" customFormat="1" ht="13.5" customHeight="1">
      <c r="A887" s="30">
        <v>42632</v>
      </c>
      <c r="B887" s="4" t="s">
        <v>829</v>
      </c>
    </row>
    <row r="888" spans="1:2" customFormat="1" ht="13.5" customHeight="1">
      <c r="A888" s="30">
        <v>42637</v>
      </c>
      <c r="B888" s="4" t="s">
        <v>830</v>
      </c>
    </row>
    <row r="889" spans="1:2" customFormat="1" ht="13.5" customHeight="1">
      <c r="A889" s="30">
        <v>42638</v>
      </c>
      <c r="B889" s="4" t="s">
        <v>831</v>
      </c>
    </row>
    <row r="890" spans="1:2" customFormat="1" ht="13.5" customHeight="1">
      <c r="A890" s="30">
        <v>42639</v>
      </c>
      <c r="B890" s="4" t="s">
        <v>832</v>
      </c>
    </row>
    <row r="891" spans="1:2" customFormat="1" ht="13.5" customHeight="1">
      <c r="A891" s="30">
        <v>42640</v>
      </c>
      <c r="B891" s="4" t="s">
        <v>833</v>
      </c>
    </row>
    <row r="892" spans="1:2" customFormat="1" ht="13.5" customHeight="1">
      <c r="A892" s="30">
        <v>42643</v>
      </c>
      <c r="B892" s="4" t="s">
        <v>834</v>
      </c>
    </row>
    <row r="893" spans="1:2" customFormat="1" ht="13.5" customHeight="1">
      <c r="A893" s="30">
        <v>42647</v>
      </c>
      <c r="B893" s="4" t="s">
        <v>835</v>
      </c>
    </row>
    <row r="894" spans="1:2" customFormat="1" ht="13.5" customHeight="1">
      <c r="A894" s="30">
        <v>42648</v>
      </c>
      <c r="B894" s="4" t="s">
        <v>836</v>
      </c>
    </row>
    <row r="895" spans="1:2" customFormat="1" ht="13.5" customHeight="1">
      <c r="A895" s="30">
        <v>42651</v>
      </c>
      <c r="B895" s="4" t="s">
        <v>837</v>
      </c>
    </row>
    <row r="896" spans="1:2" customFormat="1" ht="13.5" customHeight="1">
      <c r="A896" s="30">
        <v>42652</v>
      </c>
      <c r="B896" s="4" t="s">
        <v>838</v>
      </c>
    </row>
    <row r="897" spans="1:2" customFormat="1" ht="13.5" customHeight="1">
      <c r="A897" s="30">
        <v>42653</v>
      </c>
      <c r="B897" s="4" t="s">
        <v>839</v>
      </c>
    </row>
    <row r="898" spans="1:2" customFormat="1" ht="13.5" customHeight="1">
      <c r="A898" s="30">
        <v>42664</v>
      </c>
      <c r="B898" s="4" t="s">
        <v>840</v>
      </c>
    </row>
    <row r="899" spans="1:2" customFormat="1" ht="13.5" customHeight="1">
      <c r="A899" s="30">
        <v>42669</v>
      </c>
      <c r="B899" s="4" t="s">
        <v>841</v>
      </c>
    </row>
    <row r="900" spans="1:2" customFormat="1" ht="13.5" customHeight="1">
      <c r="A900" s="30">
        <v>42671</v>
      </c>
      <c r="B900" s="4" t="s">
        <v>842</v>
      </c>
    </row>
    <row r="901" spans="1:2" customFormat="1" ht="13.5" customHeight="1">
      <c r="A901" s="30">
        <v>42674</v>
      </c>
      <c r="B901" s="4" t="s">
        <v>843</v>
      </c>
    </row>
    <row r="902" spans="1:2" customFormat="1" ht="13.5" customHeight="1">
      <c r="A902" s="30">
        <v>42676</v>
      </c>
      <c r="B902" s="4" t="s">
        <v>844</v>
      </c>
    </row>
    <row r="903" spans="1:2" customFormat="1" ht="13.5" customHeight="1">
      <c r="A903" s="30">
        <v>42678</v>
      </c>
      <c r="B903" s="4" t="s">
        <v>845</v>
      </c>
    </row>
    <row r="904" spans="1:2" customFormat="1" ht="13.5" customHeight="1">
      <c r="A904" s="30">
        <v>42680</v>
      </c>
      <c r="B904" s="4" t="s">
        <v>846</v>
      </c>
    </row>
    <row r="905" spans="1:2" customFormat="1" ht="13.5" customHeight="1">
      <c r="A905" s="30">
        <v>42681</v>
      </c>
      <c r="B905" s="4" t="s">
        <v>847</v>
      </c>
    </row>
    <row r="906" spans="1:2" customFormat="1" ht="13.5" customHeight="1">
      <c r="A906" s="30">
        <v>42685</v>
      </c>
      <c r="B906" s="4" t="s">
        <v>848</v>
      </c>
    </row>
    <row r="907" spans="1:2" customFormat="1" ht="13.5" customHeight="1">
      <c r="A907" s="30">
        <v>42686</v>
      </c>
      <c r="B907" s="4" t="s">
        <v>849</v>
      </c>
    </row>
    <row r="908" spans="1:2" customFormat="1" ht="13.5" customHeight="1">
      <c r="A908" s="30">
        <v>42687</v>
      </c>
      <c r="B908" s="4" t="s">
        <v>850</v>
      </c>
    </row>
    <row r="909" spans="1:2" customFormat="1" ht="13.5" customHeight="1">
      <c r="A909" s="30">
        <v>42690</v>
      </c>
      <c r="B909" s="4" t="s">
        <v>851</v>
      </c>
    </row>
    <row r="910" spans="1:2" customFormat="1" ht="13.5" customHeight="1">
      <c r="A910" s="30">
        <v>42694</v>
      </c>
      <c r="B910" s="4" t="s">
        <v>852</v>
      </c>
    </row>
    <row r="911" spans="1:2" customFormat="1" ht="13.5" customHeight="1">
      <c r="A911" s="30">
        <v>42697</v>
      </c>
      <c r="B911" s="4" t="s">
        <v>853</v>
      </c>
    </row>
    <row r="912" spans="1:2" customFormat="1" ht="13.5" customHeight="1">
      <c r="A912" s="30">
        <v>42698</v>
      </c>
      <c r="B912" s="4" t="s">
        <v>854</v>
      </c>
    </row>
    <row r="913" spans="1:2" customFormat="1" ht="13.5" customHeight="1">
      <c r="A913" s="30">
        <v>42699</v>
      </c>
      <c r="B913" s="4" t="s">
        <v>855</v>
      </c>
    </row>
    <row r="914" spans="1:2" customFormat="1" ht="13.5" customHeight="1">
      <c r="A914" s="30">
        <v>42705</v>
      </c>
      <c r="B914" s="4" t="s">
        <v>1240</v>
      </c>
    </row>
    <row r="915" spans="1:2" customFormat="1" ht="13.5" customHeight="1">
      <c r="A915" s="30">
        <v>42708</v>
      </c>
      <c r="B915" s="4" t="s">
        <v>856</v>
      </c>
    </row>
    <row r="916" spans="1:2" customFormat="1" ht="13.5" customHeight="1">
      <c r="A916" s="30">
        <v>42709</v>
      </c>
      <c r="B916" s="4" t="s">
        <v>857</v>
      </c>
    </row>
    <row r="917" spans="1:2" customFormat="1" ht="13.5" customHeight="1">
      <c r="A917" s="30">
        <v>42713</v>
      </c>
      <c r="B917" s="4" t="s">
        <v>1126</v>
      </c>
    </row>
    <row r="918" spans="1:2" customFormat="1" ht="13.5" customHeight="1">
      <c r="A918" s="30">
        <v>42715</v>
      </c>
      <c r="B918" s="4" t="s">
        <v>858</v>
      </c>
    </row>
    <row r="919" spans="1:2" customFormat="1" ht="13.5" customHeight="1">
      <c r="A919" s="30">
        <v>42716</v>
      </c>
      <c r="B919" s="4" t="s">
        <v>859</v>
      </c>
    </row>
    <row r="920" spans="1:2" customFormat="1" ht="13.5" customHeight="1">
      <c r="A920" s="30">
        <v>42717</v>
      </c>
      <c r="B920" s="4" t="s">
        <v>1127</v>
      </c>
    </row>
    <row r="921" spans="1:2" customFormat="1" ht="13.5" customHeight="1">
      <c r="A921" s="30">
        <v>42718</v>
      </c>
      <c r="B921" s="4" t="s">
        <v>860</v>
      </c>
    </row>
    <row r="922" spans="1:2" customFormat="1" ht="13.5" customHeight="1">
      <c r="A922" s="30">
        <v>42719</v>
      </c>
      <c r="B922" s="4" t="s">
        <v>861</v>
      </c>
    </row>
    <row r="923" spans="1:2" customFormat="1" ht="13.5" customHeight="1">
      <c r="A923" s="30">
        <v>42721</v>
      </c>
      <c r="B923" s="4" t="s">
        <v>862</v>
      </c>
    </row>
    <row r="924" spans="1:2" customFormat="1" ht="13.5" customHeight="1">
      <c r="A924" s="30">
        <v>42722</v>
      </c>
      <c r="B924" s="4" t="s">
        <v>863</v>
      </c>
    </row>
    <row r="925" spans="1:2" customFormat="1" ht="13.5" customHeight="1">
      <c r="A925" s="30">
        <v>42723</v>
      </c>
      <c r="B925" s="4" t="s">
        <v>864</v>
      </c>
    </row>
    <row r="926" spans="1:2" customFormat="1" ht="13.5" customHeight="1">
      <c r="A926" s="30">
        <v>42729</v>
      </c>
      <c r="B926" s="4" t="s">
        <v>865</v>
      </c>
    </row>
    <row r="927" spans="1:2" customFormat="1" ht="13.5" customHeight="1">
      <c r="A927" s="30">
        <v>42801</v>
      </c>
      <c r="B927" s="4" t="s">
        <v>1241</v>
      </c>
    </row>
    <row r="928" spans="1:2" customFormat="1" ht="13.5" customHeight="1">
      <c r="A928" s="30">
        <v>42802</v>
      </c>
      <c r="B928" s="4" t="s">
        <v>1242</v>
      </c>
    </row>
    <row r="929" spans="1:2" customFormat="1" ht="13.5" customHeight="1">
      <c r="A929" s="30">
        <v>43102</v>
      </c>
      <c r="B929" s="4" t="s">
        <v>866</v>
      </c>
    </row>
    <row r="930" spans="1:2" customFormat="1" ht="13.5" customHeight="1">
      <c r="A930" s="30">
        <v>43103</v>
      </c>
      <c r="B930" s="4" t="s">
        <v>867</v>
      </c>
    </row>
    <row r="931" spans="1:2" customFormat="1" ht="13.5" customHeight="1">
      <c r="A931" s="30">
        <v>43105</v>
      </c>
      <c r="B931" s="4" t="s">
        <v>868</v>
      </c>
    </row>
    <row r="932" spans="1:2" customFormat="1" ht="13.5" customHeight="1">
      <c r="A932" s="30">
        <v>43107</v>
      </c>
      <c r="B932" s="4" t="s">
        <v>869</v>
      </c>
    </row>
    <row r="933" spans="1:2" customFormat="1" ht="13.5" customHeight="1">
      <c r="A933" s="30">
        <v>43109</v>
      </c>
      <c r="B933" s="4" t="s">
        <v>870</v>
      </c>
    </row>
    <row r="934" spans="1:2" customFormat="1" ht="13.5" customHeight="1">
      <c r="A934" s="30">
        <v>43202</v>
      </c>
      <c r="B934" s="4" t="s">
        <v>871</v>
      </c>
    </row>
    <row r="935" spans="1:2" customFormat="1" ht="13.5" customHeight="1">
      <c r="A935" s="30">
        <v>43206</v>
      </c>
      <c r="B935" s="4" t="s">
        <v>872</v>
      </c>
    </row>
    <row r="936" spans="1:2" customFormat="1" ht="13.5" customHeight="1">
      <c r="A936" s="30">
        <v>43301</v>
      </c>
      <c r="B936" s="4" t="s">
        <v>873</v>
      </c>
    </row>
    <row r="937" spans="1:2" customFormat="1" ht="13.5" customHeight="1">
      <c r="A937" s="30">
        <v>43302</v>
      </c>
      <c r="B937" s="4" t="s">
        <v>874</v>
      </c>
    </row>
    <row r="938" spans="1:2" customFormat="1" ht="13.5" customHeight="1">
      <c r="A938" s="30">
        <v>43304</v>
      </c>
      <c r="B938" s="4" t="s">
        <v>875</v>
      </c>
    </row>
    <row r="939" spans="1:2" customFormat="1" ht="13.5" customHeight="1">
      <c r="A939" s="30">
        <v>43305</v>
      </c>
      <c r="B939" s="4" t="s">
        <v>1128</v>
      </c>
    </row>
    <row r="940" spans="1:2" customFormat="1" ht="13.5" customHeight="1">
      <c r="A940" s="30">
        <v>43306</v>
      </c>
      <c r="B940" s="4" t="s">
        <v>876</v>
      </c>
    </row>
    <row r="941" spans="1:2" customFormat="1" ht="13.5" customHeight="1">
      <c r="A941" s="30">
        <v>43401</v>
      </c>
      <c r="B941" s="4" t="s">
        <v>877</v>
      </c>
    </row>
    <row r="942" spans="1:2" customFormat="1" ht="13.5" customHeight="1">
      <c r="A942" s="30">
        <v>43405</v>
      </c>
      <c r="B942" s="4" t="s">
        <v>878</v>
      </c>
    </row>
    <row r="943" spans="1:2" customFormat="1" ht="13.5" customHeight="1">
      <c r="A943" s="30">
        <v>43502</v>
      </c>
      <c r="B943" s="4" t="s">
        <v>879</v>
      </c>
    </row>
    <row r="944" spans="1:2" customFormat="1" ht="13.5" customHeight="1">
      <c r="A944" s="30">
        <v>43505</v>
      </c>
      <c r="B944" s="4" t="s">
        <v>880</v>
      </c>
    </row>
    <row r="945" spans="1:2" customFormat="1" ht="13.5" customHeight="1">
      <c r="A945" s="30">
        <v>43506</v>
      </c>
      <c r="B945" s="4" t="s">
        <v>881</v>
      </c>
    </row>
    <row r="946" spans="1:2" customFormat="1" ht="13.5" customHeight="1">
      <c r="A946" s="30">
        <v>43601</v>
      </c>
      <c r="B946" s="4" t="s">
        <v>882</v>
      </c>
    </row>
    <row r="947" spans="1:2" customFormat="1" ht="13.5" customHeight="1">
      <c r="A947" s="30">
        <v>43602</v>
      </c>
      <c r="B947" s="4" t="s">
        <v>883</v>
      </c>
    </row>
    <row r="948" spans="1:2" customFormat="1" ht="13.5" customHeight="1">
      <c r="A948" s="30">
        <v>43604</v>
      </c>
      <c r="B948" s="4" t="s">
        <v>884</v>
      </c>
    </row>
    <row r="949" spans="1:2" customFormat="1" ht="13.5" customHeight="1">
      <c r="A949" s="30">
        <v>43605</v>
      </c>
      <c r="B949" s="4" t="s">
        <v>885</v>
      </c>
    </row>
    <row r="950" spans="1:2" customFormat="1" ht="13.5" customHeight="1">
      <c r="A950" s="30">
        <v>43606</v>
      </c>
      <c r="B950" s="4" t="s">
        <v>886</v>
      </c>
    </row>
    <row r="951" spans="1:2" customFormat="1" ht="13.5" customHeight="1">
      <c r="A951" s="30">
        <v>43607</v>
      </c>
      <c r="B951" s="4" t="s">
        <v>887</v>
      </c>
    </row>
    <row r="952" spans="1:2" customFormat="1" ht="13.5" customHeight="1">
      <c r="A952" s="30">
        <v>43608</v>
      </c>
      <c r="B952" s="4" t="s">
        <v>888</v>
      </c>
    </row>
    <row r="953" spans="1:2" customFormat="1" ht="13.5" customHeight="1">
      <c r="A953" s="30">
        <v>43609</v>
      </c>
      <c r="B953" s="4" t="s">
        <v>889</v>
      </c>
    </row>
    <row r="954" spans="1:2" customFormat="1" ht="13.5" customHeight="1">
      <c r="A954" s="30">
        <v>43610</v>
      </c>
      <c r="B954" s="4" t="s">
        <v>1129</v>
      </c>
    </row>
    <row r="955" spans="1:2" customFormat="1" ht="13.5" customHeight="1">
      <c r="A955" s="30">
        <v>43701</v>
      </c>
      <c r="B955" s="4" t="s">
        <v>890</v>
      </c>
    </row>
    <row r="956" spans="1:2" customFormat="1" ht="13.5" customHeight="1">
      <c r="A956" s="30">
        <v>43702</v>
      </c>
      <c r="B956" s="4" t="s">
        <v>891</v>
      </c>
    </row>
    <row r="957" spans="1:2" customFormat="1" ht="13.5" customHeight="1">
      <c r="A957" s="30">
        <v>43704</v>
      </c>
      <c r="B957" s="4" t="s">
        <v>892</v>
      </c>
    </row>
    <row r="958" spans="1:2" customFormat="1" ht="13.5" customHeight="1">
      <c r="A958" s="30">
        <v>43705</v>
      </c>
      <c r="B958" s="4" t="s">
        <v>893</v>
      </c>
    </row>
    <row r="959" spans="1:2" customFormat="1" ht="13.5" customHeight="1">
      <c r="A959" s="30">
        <v>43706</v>
      </c>
      <c r="B959" s="4" t="s">
        <v>1243</v>
      </c>
    </row>
    <row r="960" spans="1:2" customFormat="1" ht="13.5" customHeight="1">
      <c r="A960" s="30">
        <v>43707</v>
      </c>
      <c r="B960" s="4" t="s">
        <v>894</v>
      </c>
    </row>
    <row r="961" spans="1:2" customFormat="1" ht="13.5" customHeight="1">
      <c r="A961" s="30">
        <v>43708</v>
      </c>
      <c r="B961" s="4" t="s">
        <v>895</v>
      </c>
    </row>
    <row r="962" spans="1:2" customFormat="1" ht="13.5" customHeight="1">
      <c r="A962" s="30">
        <v>43709</v>
      </c>
      <c r="B962" s="4" t="s">
        <v>896</v>
      </c>
    </row>
    <row r="963" spans="1:2" customFormat="1" ht="13.5" customHeight="1">
      <c r="A963" s="30">
        <v>43710</v>
      </c>
      <c r="B963" s="4" t="s">
        <v>897</v>
      </c>
    </row>
    <row r="964" spans="1:2" customFormat="1" ht="13.5" customHeight="1">
      <c r="A964" s="30">
        <v>43712</v>
      </c>
      <c r="B964" s="4" t="s">
        <v>1244</v>
      </c>
    </row>
    <row r="965" spans="1:2" customFormat="1" ht="13.5" customHeight="1">
      <c r="A965" s="30">
        <v>43713</v>
      </c>
      <c r="B965" s="4" t="s">
        <v>898</v>
      </c>
    </row>
    <row r="966" spans="1:2" customFormat="1" ht="13.5" customHeight="1">
      <c r="A966" s="30">
        <v>43803</v>
      </c>
      <c r="B966" s="4" t="s">
        <v>899</v>
      </c>
    </row>
    <row r="967" spans="1:2" customFormat="1" ht="13.5" customHeight="1">
      <c r="A967" s="30">
        <v>43804</v>
      </c>
      <c r="B967" s="4" t="s">
        <v>1130</v>
      </c>
    </row>
    <row r="968" spans="1:2" customFormat="1" ht="13.5" customHeight="1">
      <c r="A968" s="30">
        <v>43805</v>
      </c>
      <c r="B968" s="4" t="s">
        <v>900</v>
      </c>
    </row>
    <row r="969" spans="1:2" customFormat="1" ht="13.5" customHeight="1">
      <c r="A969" s="30">
        <v>43807</v>
      </c>
      <c r="B969" s="4" t="s">
        <v>901</v>
      </c>
    </row>
    <row r="970" spans="1:2" customFormat="1" ht="13.5" customHeight="1">
      <c r="A970" s="30">
        <v>43905</v>
      </c>
      <c r="B970" s="4" t="s">
        <v>902</v>
      </c>
    </row>
    <row r="971" spans="1:2" customFormat="1" ht="13.5" customHeight="1">
      <c r="A971" s="30">
        <v>43907</v>
      </c>
      <c r="B971" s="4" t="s">
        <v>903</v>
      </c>
    </row>
    <row r="972" spans="1:2" customFormat="1" ht="13.5" customHeight="1">
      <c r="A972" s="30">
        <v>43908</v>
      </c>
      <c r="B972" s="4" t="s">
        <v>904</v>
      </c>
    </row>
    <row r="973" spans="1:2" customFormat="1" ht="13.5" customHeight="1">
      <c r="A973" s="30">
        <v>43910</v>
      </c>
      <c r="B973" s="4" t="s">
        <v>905</v>
      </c>
    </row>
    <row r="974" spans="1:2" customFormat="1" ht="13.5" customHeight="1">
      <c r="A974" s="30">
        <v>43911</v>
      </c>
      <c r="B974" s="4" t="s">
        <v>906</v>
      </c>
    </row>
    <row r="975" spans="1:2" customFormat="1" ht="13.5" customHeight="1">
      <c r="A975" s="30">
        <v>43916</v>
      </c>
      <c r="B975" s="4" t="s">
        <v>907</v>
      </c>
    </row>
    <row r="976" spans="1:2" customFormat="1" ht="13.5" customHeight="1">
      <c r="A976" s="30">
        <v>43919</v>
      </c>
      <c r="B976" s="4" t="s">
        <v>908</v>
      </c>
    </row>
    <row r="977" spans="1:2" customFormat="1" ht="13.5" customHeight="1">
      <c r="A977" s="30">
        <v>43922</v>
      </c>
      <c r="B977" s="4" t="s">
        <v>909</v>
      </c>
    </row>
    <row r="978" spans="1:2" customFormat="1" ht="13.5" customHeight="1">
      <c r="A978" s="30">
        <v>43923</v>
      </c>
      <c r="B978" s="4" t="s">
        <v>910</v>
      </c>
    </row>
    <row r="979" spans="1:2" customFormat="1" ht="13.5" customHeight="1">
      <c r="A979" s="30">
        <v>43924</v>
      </c>
      <c r="B979" s="4" t="s">
        <v>911</v>
      </c>
    </row>
    <row r="980" spans="1:2" customFormat="1" ht="13.5" customHeight="1">
      <c r="A980" s="30">
        <v>43925</v>
      </c>
      <c r="B980" s="4" t="s">
        <v>1245</v>
      </c>
    </row>
    <row r="981" spans="1:2" customFormat="1" ht="13.5" customHeight="1">
      <c r="A981" s="30">
        <v>43926</v>
      </c>
      <c r="B981" s="4" t="s">
        <v>912</v>
      </c>
    </row>
    <row r="982" spans="1:2" customFormat="1" ht="13.5" customHeight="1">
      <c r="A982" s="30">
        <v>43927</v>
      </c>
      <c r="B982" s="4" t="s">
        <v>913</v>
      </c>
    </row>
    <row r="983" spans="1:2" customFormat="1" ht="13.5" customHeight="1">
      <c r="A983" s="30">
        <v>43929</v>
      </c>
      <c r="B983" s="4" t="s">
        <v>914</v>
      </c>
    </row>
    <row r="984" spans="1:2" customFormat="1" ht="13.5" customHeight="1">
      <c r="A984" s="30">
        <v>43933</v>
      </c>
      <c r="B984" s="4" t="s">
        <v>915</v>
      </c>
    </row>
    <row r="985" spans="1:2" customFormat="1" ht="13.5" customHeight="1">
      <c r="A985" s="30">
        <v>43934</v>
      </c>
      <c r="B985" s="4" t="s">
        <v>916</v>
      </c>
    </row>
    <row r="986" spans="1:2" customFormat="1" ht="13.5" customHeight="1">
      <c r="A986" s="30">
        <v>43938</v>
      </c>
      <c r="B986" s="4" t="s">
        <v>917</v>
      </c>
    </row>
    <row r="987" spans="1:2" customFormat="1" ht="13.5" customHeight="1">
      <c r="A987" s="30">
        <v>43939</v>
      </c>
      <c r="B987" s="4" t="s">
        <v>918</v>
      </c>
    </row>
    <row r="988" spans="1:2" customFormat="1" ht="13.5" customHeight="1">
      <c r="A988" s="30">
        <v>43940</v>
      </c>
      <c r="B988" s="4" t="s">
        <v>919</v>
      </c>
    </row>
    <row r="989" spans="1:2" customFormat="1" ht="13.5" customHeight="1">
      <c r="A989" s="30">
        <v>43948</v>
      </c>
      <c r="B989" s="4" t="s">
        <v>920</v>
      </c>
    </row>
    <row r="990" spans="1:2" customFormat="1" ht="13.5" customHeight="1">
      <c r="A990" s="30">
        <v>43949</v>
      </c>
      <c r="B990" s="4" t="s">
        <v>921</v>
      </c>
    </row>
    <row r="991" spans="1:2" customFormat="1" ht="13.5" customHeight="1">
      <c r="A991" s="30">
        <v>44101</v>
      </c>
      <c r="B991" s="4" t="s">
        <v>922</v>
      </c>
    </row>
    <row r="992" spans="1:2" customFormat="1" ht="13.5" customHeight="1">
      <c r="A992" s="30">
        <v>44104</v>
      </c>
      <c r="B992" s="4" t="s">
        <v>1246</v>
      </c>
    </row>
    <row r="993" spans="1:2" customFormat="1" ht="13.5" customHeight="1">
      <c r="A993" s="30">
        <v>44105</v>
      </c>
      <c r="B993" s="4" t="s">
        <v>923</v>
      </c>
    </row>
    <row r="994" spans="1:2" customFormat="1" ht="13.5" customHeight="1">
      <c r="A994" s="30">
        <v>44108</v>
      </c>
      <c r="B994" s="4" t="s">
        <v>1247</v>
      </c>
    </row>
    <row r="995" spans="1:2" customFormat="1" ht="13.5" customHeight="1">
      <c r="A995" s="30">
        <v>44202</v>
      </c>
      <c r="B995" s="4" t="s">
        <v>924</v>
      </c>
    </row>
    <row r="996" spans="1:2" customFormat="1" ht="13.5" customHeight="1">
      <c r="A996" s="30">
        <v>44203</v>
      </c>
      <c r="B996" s="4" t="s">
        <v>925</v>
      </c>
    </row>
    <row r="997" spans="1:2" customFormat="1" ht="13.5" customHeight="1">
      <c r="A997" s="30">
        <v>44205</v>
      </c>
      <c r="B997" s="4" t="s">
        <v>926</v>
      </c>
    </row>
    <row r="998" spans="1:2" customFormat="1" ht="13.5" customHeight="1">
      <c r="A998" s="30">
        <v>44303</v>
      </c>
      <c r="B998" s="4" t="s">
        <v>927</v>
      </c>
    </row>
    <row r="999" spans="1:2" customFormat="1" ht="13.5" customHeight="1">
      <c r="A999" s="30">
        <v>44304</v>
      </c>
      <c r="B999" s="4" t="s">
        <v>928</v>
      </c>
    </row>
    <row r="1000" spans="1:2" customFormat="1" ht="13.5" customHeight="1">
      <c r="A1000" s="30">
        <v>44305</v>
      </c>
      <c r="B1000" s="4" t="s">
        <v>929</v>
      </c>
    </row>
    <row r="1001" spans="1:2" customFormat="1" ht="13.5" customHeight="1">
      <c r="A1001" s="30">
        <v>44306</v>
      </c>
      <c r="B1001" s="4" t="s">
        <v>930</v>
      </c>
    </row>
    <row r="1002" spans="1:2" customFormat="1" ht="13.5" customHeight="1">
      <c r="A1002" s="30">
        <v>44309</v>
      </c>
      <c r="B1002" s="4" t="s">
        <v>931</v>
      </c>
    </row>
    <row r="1003" spans="1:2" customFormat="1" ht="13.5" customHeight="1">
      <c r="A1003" s="30">
        <v>44311</v>
      </c>
      <c r="B1003" s="4" t="s">
        <v>932</v>
      </c>
    </row>
    <row r="1004" spans="1:2" customFormat="1" ht="13.5" customHeight="1">
      <c r="A1004" s="30">
        <v>44312</v>
      </c>
      <c r="B1004" s="4" t="s">
        <v>933</v>
      </c>
    </row>
    <row r="1005" spans="1:2" customFormat="1" ht="13.5" customHeight="1">
      <c r="A1005" s="30">
        <v>44313</v>
      </c>
      <c r="B1005" s="4" t="s">
        <v>1248</v>
      </c>
    </row>
    <row r="1006" spans="1:2" customFormat="1" ht="13.5" customHeight="1">
      <c r="A1006" s="30">
        <v>44315</v>
      </c>
      <c r="B1006" s="4" t="s">
        <v>934</v>
      </c>
    </row>
    <row r="1007" spans="1:2" customFormat="1" ht="13.5" customHeight="1">
      <c r="A1007" s="30">
        <v>44317</v>
      </c>
      <c r="B1007" s="4" t="s">
        <v>935</v>
      </c>
    </row>
    <row r="1008" spans="1:2" customFormat="1" ht="13.5" customHeight="1">
      <c r="A1008" s="30">
        <v>44324</v>
      </c>
      <c r="B1008" s="4" t="s">
        <v>936</v>
      </c>
    </row>
    <row r="1009" spans="1:2" customFormat="1" ht="13.5" customHeight="1">
      <c r="A1009" s="30">
        <v>44403</v>
      </c>
      <c r="B1009" s="4" t="s">
        <v>937</v>
      </c>
    </row>
    <row r="1010" spans="1:2" customFormat="1" ht="13.5" customHeight="1">
      <c r="A1010" s="30">
        <v>44404</v>
      </c>
      <c r="B1010" s="4" t="s">
        <v>938</v>
      </c>
    </row>
    <row r="1011" spans="1:2" customFormat="1" ht="13.5" customHeight="1">
      <c r="A1011" s="30">
        <v>44405</v>
      </c>
      <c r="B1011" s="4" t="s">
        <v>1131</v>
      </c>
    </row>
    <row r="1012" spans="1:2" customFormat="1" ht="13.5" customHeight="1">
      <c r="A1012" s="30">
        <v>44406</v>
      </c>
      <c r="B1012" s="4" t="s">
        <v>939</v>
      </c>
    </row>
    <row r="1013" spans="1:2" customFormat="1" ht="13.5" customHeight="1">
      <c r="A1013" s="30">
        <v>44408</v>
      </c>
      <c r="B1013" s="4" t="s">
        <v>940</v>
      </c>
    </row>
    <row r="1014" spans="1:2" customFormat="1" ht="13.5" customHeight="1">
      <c r="A1014" s="30">
        <v>44409</v>
      </c>
      <c r="B1014" s="4" t="s">
        <v>941</v>
      </c>
    </row>
    <row r="1015" spans="1:2" customFormat="1" ht="13.5" customHeight="1">
      <c r="A1015" s="30">
        <v>44410</v>
      </c>
      <c r="B1015" s="4" t="s">
        <v>942</v>
      </c>
    </row>
    <row r="1016" spans="1:2" customFormat="1" ht="13.5" customHeight="1">
      <c r="A1016" s="30">
        <v>44412</v>
      </c>
      <c r="B1016" s="4" t="s">
        <v>1249</v>
      </c>
    </row>
    <row r="1017" spans="1:2" customFormat="1" ht="13.5" customHeight="1">
      <c r="A1017" s="30">
        <v>44413</v>
      </c>
      <c r="B1017" s="4" t="s">
        <v>943</v>
      </c>
    </row>
    <row r="1018" spans="1:2" customFormat="1" ht="13.5" customHeight="1">
      <c r="A1018" s="30">
        <v>44414</v>
      </c>
      <c r="B1018" s="4" t="s">
        <v>944</v>
      </c>
    </row>
    <row r="1019" spans="1:2" customFormat="1" ht="13.5" customHeight="1">
      <c r="A1019" s="30">
        <v>44416</v>
      </c>
      <c r="B1019" s="4" t="s">
        <v>945</v>
      </c>
    </row>
    <row r="1020" spans="1:2" customFormat="1" ht="13.5" customHeight="1">
      <c r="A1020" s="30">
        <v>44417</v>
      </c>
      <c r="B1020" s="4" t="s">
        <v>946</v>
      </c>
    </row>
    <row r="1021" spans="1:2" customFormat="1" ht="13.5" customHeight="1">
      <c r="A1021" s="30">
        <v>44419</v>
      </c>
      <c r="B1021" s="4" t="s">
        <v>947</v>
      </c>
    </row>
    <row r="1022" spans="1:2" customFormat="1" ht="13.5" customHeight="1">
      <c r="A1022" s="30">
        <v>44421</v>
      </c>
      <c r="B1022" s="4" t="s">
        <v>948</v>
      </c>
    </row>
    <row r="1023" spans="1:2" customFormat="1" ht="13.5" customHeight="1">
      <c r="A1023" s="30">
        <v>44422</v>
      </c>
      <c r="B1023" s="4" t="s">
        <v>949</v>
      </c>
    </row>
    <row r="1024" spans="1:2" customFormat="1" ht="13.5" customHeight="1">
      <c r="A1024" s="30">
        <v>44426</v>
      </c>
      <c r="B1024" s="4" t="s">
        <v>950</v>
      </c>
    </row>
    <row r="1025" spans="1:2" customFormat="1" ht="13.5" customHeight="1">
      <c r="A1025" s="30">
        <v>44428</v>
      </c>
      <c r="B1025" s="4" t="s">
        <v>951</v>
      </c>
    </row>
    <row r="1026" spans="1:2" customFormat="1" ht="13.5" customHeight="1">
      <c r="A1026" s="30">
        <v>44429</v>
      </c>
      <c r="B1026" s="4" t="s">
        <v>952</v>
      </c>
    </row>
    <row r="1027" spans="1:2" customFormat="1" ht="13.5" customHeight="1">
      <c r="A1027" s="30">
        <v>44432</v>
      </c>
      <c r="B1027" s="4" t="s">
        <v>953</v>
      </c>
    </row>
    <row r="1028" spans="1:2" customFormat="1" ht="13.5" customHeight="1">
      <c r="A1028" s="30">
        <v>44434</v>
      </c>
      <c r="B1028" s="4" t="s">
        <v>1250</v>
      </c>
    </row>
    <row r="1029" spans="1:2" customFormat="1" ht="13.5" customHeight="1">
      <c r="A1029" s="30">
        <v>44437</v>
      </c>
      <c r="B1029" s="4" t="s">
        <v>954</v>
      </c>
    </row>
    <row r="1030" spans="1:2" customFormat="1" ht="13.5" customHeight="1">
      <c r="A1030" s="30">
        <v>44441</v>
      </c>
      <c r="B1030" s="4" t="s">
        <v>955</v>
      </c>
    </row>
    <row r="1031" spans="1:2" customFormat="1" ht="13.5" customHeight="1">
      <c r="A1031" s="30">
        <v>44443</v>
      </c>
      <c r="B1031" s="4" t="s">
        <v>1132</v>
      </c>
    </row>
    <row r="1032" spans="1:2" customFormat="1" ht="13.5" customHeight="1">
      <c r="A1032" s="30">
        <v>44449</v>
      </c>
      <c r="B1032" s="4" t="s">
        <v>956</v>
      </c>
    </row>
    <row r="1033" spans="1:2" customFormat="1" ht="13.5" customHeight="1">
      <c r="A1033" s="30">
        <v>44503</v>
      </c>
      <c r="B1033" s="4" t="s">
        <v>957</v>
      </c>
    </row>
    <row r="1034" spans="1:2" customFormat="1" ht="13.5" customHeight="1">
      <c r="A1034" s="30">
        <v>44505</v>
      </c>
      <c r="B1034" s="4" t="s">
        <v>1251</v>
      </c>
    </row>
    <row r="1035" spans="1:2" customFormat="1" ht="13.5" customHeight="1">
      <c r="A1035" s="30">
        <v>44507</v>
      </c>
      <c r="B1035" s="4" t="s">
        <v>958</v>
      </c>
    </row>
    <row r="1036" spans="1:2" customFormat="1" ht="13.5" customHeight="1">
      <c r="A1036" s="30">
        <v>44511</v>
      </c>
      <c r="B1036" s="4" t="s">
        <v>959</v>
      </c>
    </row>
    <row r="1037" spans="1:2" customFormat="1" ht="13.5" customHeight="1">
      <c r="A1037" s="30">
        <v>44512</v>
      </c>
      <c r="B1037" s="4" t="s">
        <v>960</v>
      </c>
    </row>
    <row r="1038" spans="1:2" customFormat="1" ht="13.5" customHeight="1">
      <c r="A1038" s="30">
        <v>44513</v>
      </c>
      <c r="B1038" s="4" t="s">
        <v>961</v>
      </c>
    </row>
    <row r="1039" spans="1:2" customFormat="1" ht="13.5" customHeight="1">
      <c r="A1039" s="30">
        <v>44514</v>
      </c>
      <c r="B1039" s="4" t="s">
        <v>1252</v>
      </c>
    </row>
    <row r="1040" spans="1:2" customFormat="1" ht="13.5" customHeight="1">
      <c r="A1040" s="30">
        <v>44516</v>
      </c>
      <c r="B1040" s="4" t="s">
        <v>962</v>
      </c>
    </row>
    <row r="1041" spans="1:2" customFormat="1" ht="13.5" customHeight="1">
      <c r="A1041" s="30">
        <v>44517</v>
      </c>
      <c r="B1041" s="4" t="s">
        <v>963</v>
      </c>
    </row>
    <row r="1042" spans="1:2" customFormat="1" ht="13.5" customHeight="1">
      <c r="A1042" s="30">
        <v>44518</v>
      </c>
      <c r="B1042" s="4" t="s">
        <v>964</v>
      </c>
    </row>
    <row r="1043" spans="1:2" customFormat="1" ht="13.5" customHeight="1">
      <c r="A1043" s="30">
        <v>44519</v>
      </c>
      <c r="B1043" s="4" t="s">
        <v>965</v>
      </c>
    </row>
    <row r="1044" spans="1:2" customFormat="1" ht="13.5" customHeight="1">
      <c r="A1044" s="30">
        <v>44520</v>
      </c>
      <c r="B1044" s="4" t="s">
        <v>966</v>
      </c>
    </row>
    <row r="1045" spans="1:2" customFormat="1" ht="13.5" customHeight="1">
      <c r="A1045" s="30">
        <v>44521</v>
      </c>
      <c r="B1045" s="4" t="s">
        <v>967</v>
      </c>
    </row>
    <row r="1046" spans="1:2" customFormat="1" ht="13.5" customHeight="1">
      <c r="A1046" s="30">
        <v>44522</v>
      </c>
      <c r="B1046" s="4" t="s">
        <v>968</v>
      </c>
    </row>
    <row r="1047" spans="1:2" customFormat="1" ht="13.5" customHeight="1">
      <c r="A1047" s="30">
        <v>44523</v>
      </c>
      <c r="B1047" s="4" t="s">
        <v>969</v>
      </c>
    </row>
    <row r="1048" spans="1:2" customFormat="1" ht="13.5" customHeight="1">
      <c r="A1048" s="30">
        <v>44525</v>
      </c>
      <c r="B1048" s="4" t="s">
        <v>970</v>
      </c>
    </row>
    <row r="1049" spans="1:2" customFormat="1" ht="13.5" customHeight="1">
      <c r="A1049" s="30">
        <v>44602</v>
      </c>
      <c r="B1049" s="4" t="s">
        <v>971</v>
      </c>
    </row>
    <row r="1050" spans="1:2" customFormat="1" ht="13.5" customHeight="1">
      <c r="A1050" s="30">
        <v>44604</v>
      </c>
      <c r="B1050" s="4" t="s">
        <v>972</v>
      </c>
    </row>
    <row r="1051" spans="1:2" customFormat="1" ht="13.5" customHeight="1">
      <c r="A1051" s="30">
        <v>44606</v>
      </c>
      <c r="B1051" s="4" t="s">
        <v>1253</v>
      </c>
    </row>
    <row r="1052" spans="1:2" customFormat="1" ht="13.5" customHeight="1">
      <c r="A1052" s="30">
        <v>44610</v>
      </c>
      <c r="B1052" s="4" t="s">
        <v>1254</v>
      </c>
    </row>
    <row r="1053" spans="1:2" customFormat="1" ht="13.5" customHeight="1">
      <c r="A1053" s="30">
        <v>44701</v>
      </c>
      <c r="B1053" s="4" t="s">
        <v>973</v>
      </c>
    </row>
    <row r="1054" spans="1:2" customFormat="1" ht="13.5" customHeight="1">
      <c r="A1054" s="30">
        <v>45102</v>
      </c>
      <c r="B1054" s="4" t="s">
        <v>974</v>
      </c>
    </row>
    <row r="1055" spans="1:2" customFormat="1" ht="13.5" customHeight="1">
      <c r="A1055" s="30">
        <v>45206</v>
      </c>
      <c r="B1055" s="4" t="s">
        <v>975</v>
      </c>
    </row>
    <row r="1056" spans="1:2" customFormat="1" ht="13.5" customHeight="1">
      <c r="A1056" s="30">
        <v>45302</v>
      </c>
      <c r="B1056" s="4" t="s">
        <v>976</v>
      </c>
    </row>
    <row r="1057" spans="1:2" customFormat="1" ht="13.5" customHeight="1">
      <c r="A1057" s="30">
        <v>45303</v>
      </c>
      <c r="B1057" s="4" t="s">
        <v>977</v>
      </c>
    </row>
    <row r="1058" spans="1:2" customFormat="1" ht="13.5" customHeight="1">
      <c r="A1058" s="30">
        <v>45304</v>
      </c>
      <c r="B1058" s="4" t="s">
        <v>978</v>
      </c>
    </row>
    <row r="1059" spans="1:2" customFormat="1" ht="13.5" customHeight="1">
      <c r="A1059" s="30">
        <v>45305</v>
      </c>
      <c r="B1059" s="4" t="s">
        <v>979</v>
      </c>
    </row>
    <row r="1060" spans="1:2" customFormat="1" ht="13.5" customHeight="1">
      <c r="A1060" s="30">
        <v>45306</v>
      </c>
      <c r="B1060" s="4" t="s">
        <v>980</v>
      </c>
    </row>
    <row r="1061" spans="1:2" customFormat="1" ht="13.5" customHeight="1">
      <c r="A1061" s="30">
        <v>45307</v>
      </c>
      <c r="B1061" s="4" t="s">
        <v>981</v>
      </c>
    </row>
    <row r="1062" spans="1:2" customFormat="1" ht="13.5" customHeight="1">
      <c r="A1062" s="30">
        <v>45308</v>
      </c>
      <c r="B1062" s="4" t="s">
        <v>982</v>
      </c>
    </row>
    <row r="1063" spans="1:2" customFormat="1" ht="13.5" customHeight="1">
      <c r="A1063" s="30">
        <v>45309</v>
      </c>
      <c r="B1063" s="4" t="s">
        <v>983</v>
      </c>
    </row>
    <row r="1064" spans="1:2" customFormat="1" ht="13.5" customHeight="1">
      <c r="A1064" s="30">
        <v>45310</v>
      </c>
      <c r="B1064" s="4" t="s">
        <v>984</v>
      </c>
    </row>
    <row r="1065" spans="1:2" customFormat="1" ht="13.5" customHeight="1">
      <c r="A1065" s="30">
        <v>45311</v>
      </c>
      <c r="B1065" s="4" t="s">
        <v>985</v>
      </c>
    </row>
    <row r="1066" spans="1:2" customFormat="1" ht="13.5" customHeight="1">
      <c r="A1066" s="30">
        <v>45404</v>
      </c>
      <c r="B1066" s="4" t="s">
        <v>986</v>
      </c>
    </row>
    <row r="1067" spans="1:2" customFormat="1" ht="13.5" customHeight="1">
      <c r="A1067" s="30">
        <v>45407</v>
      </c>
      <c r="B1067" s="4" t="s">
        <v>987</v>
      </c>
    </row>
    <row r="1068" spans="1:2" customFormat="1" ht="13.5" customHeight="1">
      <c r="A1068" s="30">
        <v>45408</v>
      </c>
      <c r="B1068" s="4" t="s">
        <v>988</v>
      </c>
    </row>
    <row r="1069" spans="1:2" customFormat="1" ht="13.5" customHeight="1">
      <c r="A1069" s="30">
        <v>45409</v>
      </c>
      <c r="B1069" s="4" t="s">
        <v>989</v>
      </c>
    </row>
    <row r="1070" spans="1:2" customFormat="1" ht="13.5" customHeight="1">
      <c r="A1070" s="30">
        <v>45411</v>
      </c>
      <c r="B1070" s="4" t="s">
        <v>990</v>
      </c>
    </row>
    <row r="1071" spans="1:2" customFormat="1" ht="13.5" customHeight="1">
      <c r="A1071" s="30">
        <v>45502</v>
      </c>
      <c r="B1071" s="4" t="s">
        <v>991</v>
      </c>
    </row>
    <row r="1072" spans="1:2" customFormat="1" ht="13.5" customHeight="1">
      <c r="A1072" s="30">
        <v>45503</v>
      </c>
      <c r="B1072" s="4" t="s">
        <v>992</v>
      </c>
    </row>
    <row r="1073" spans="1:2" customFormat="1" ht="13.5" customHeight="1">
      <c r="A1073" s="30">
        <v>45506</v>
      </c>
      <c r="B1073" s="4" t="s">
        <v>993</v>
      </c>
    </row>
    <row r="1074" spans="1:2" customFormat="1" ht="13.5" customHeight="1">
      <c r="A1074" s="30">
        <v>45507</v>
      </c>
      <c r="B1074" s="4" t="s">
        <v>994</v>
      </c>
    </row>
    <row r="1075" spans="1:2" customFormat="1" ht="13.5" customHeight="1">
      <c r="A1075" s="30">
        <v>45508</v>
      </c>
      <c r="B1075" s="4" t="s">
        <v>995</v>
      </c>
    </row>
    <row r="1076" spans="1:2" customFormat="1" ht="13.5" customHeight="1">
      <c r="A1076" s="30">
        <v>46101</v>
      </c>
      <c r="B1076" s="4" t="s">
        <v>996</v>
      </c>
    </row>
    <row r="1077" spans="1:2" customFormat="1" ht="13.5" customHeight="1">
      <c r="A1077" s="30">
        <v>46102</v>
      </c>
      <c r="B1077" s="4" t="s">
        <v>997</v>
      </c>
    </row>
    <row r="1078" spans="1:2" customFormat="1" ht="13.5" customHeight="1">
      <c r="A1078" s="30">
        <v>46104</v>
      </c>
      <c r="B1078" s="4" t="s">
        <v>998</v>
      </c>
    </row>
    <row r="1079" spans="1:2" customFormat="1" ht="13.5" customHeight="1">
      <c r="A1079" s="30">
        <v>46202</v>
      </c>
      <c r="B1079" s="4" t="s">
        <v>999</v>
      </c>
    </row>
    <row r="1080" spans="1:2" customFormat="1" ht="13.5" customHeight="1">
      <c r="A1080" s="30">
        <v>46205</v>
      </c>
      <c r="B1080" s="4" t="s">
        <v>1000</v>
      </c>
    </row>
    <row r="1081" spans="1:2" customFormat="1" ht="13.5" customHeight="1">
      <c r="A1081" s="30">
        <v>46301</v>
      </c>
      <c r="B1081" s="4" t="s">
        <v>1001</v>
      </c>
    </row>
    <row r="1082" spans="1:2" customFormat="1" ht="13.5" customHeight="1">
      <c r="A1082" s="30">
        <v>46302</v>
      </c>
      <c r="B1082" s="4" t="s">
        <v>1133</v>
      </c>
    </row>
    <row r="1083" spans="1:2" customFormat="1" ht="13.5" customHeight="1">
      <c r="A1083" s="30">
        <v>46304</v>
      </c>
      <c r="B1083" s="4" t="s">
        <v>1002</v>
      </c>
    </row>
    <row r="1084" spans="1:2" customFormat="1" ht="13.5" customHeight="1">
      <c r="A1084" s="30">
        <v>46305</v>
      </c>
      <c r="B1084" s="4" t="s">
        <v>1003</v>
      </c>
    </row>
    <row r="1085" spans="1:2" customFormat="1" ht="13.5" customHeight="1">
      <c r="A1085" s="30">
        <v>46307</v>
      </c>
      <c r="B1085" s="4" t="s">
        <v>1004</v>
      </c>
    </row>
    <row r="1086" spans="1:2" customFormat="1" ht="13.5" customHeight="1">
      <c r="A1086" s="30">
        <v>46401</v>
      </c>
      <c r="B1086" s="4" t="s">
        <v>1005</v>
      </c>
    </row>
    <row r="1087" spans="1:2" customFormat="1" ht="13.5" customHeight="1">
      <c r="A1087" s="30">
        <v>46402</v>
      </c>
      <c r="B1087" s="4" t="s">
        <v>1006</v>
      </c>
    </row>
    <row r="1088" spans="1:2" customFormat="1" ht="13.5" customHeight="1">
      <c r="A1088" s="30">
        <v>47102</v>
      </c>
      <c r="B1088" s="4" t="s">
        <v>1007</v>
      </c>
    </row>
    <row r="1089" spans="1:2" customFormat="1" ht="13.5" customHeight="1">
      <c r="A1089" s="30">
        <v>47104</v>
      </c>
      <c r="B1089" s="4" t="s">
        <v>1008</v>
      </c>
    </row>
    <row r="1090" spans="1:2" customFormat="1" ht="13.5" customHeight="1">
      <c r="A1090" s="30">
        <v>47106</v>
      </c>
      <c r="B1090" s="4" t="s">
        <v>1009</v>
      </c>
    </row>
    <row r="1091" spans="1:2" customFormat="1" ht="13.5" customHeight="1">
      <c r="A1091" s="30">
        <v>47107</v>
      </c>
      <c r="B1091" s="4" t="s">
        <v>1255</v>
      </c>
    </row>
    <row r="1092" spans="1:2" customFormat="1" ht="13.5" customHeight="1">
      <c r="A1092" s="30">
        <v>47110</v>
      </c>
      <c r="B1092" s="4" t="s">
        <v>1010</v>
      </c>
    </row>
    <row r="1093" spans="1:2" customFormat="1" ht="13.5" customHeight="1">
      <c r="A1093" s="30">
        <v>47112</v>
      </c>
      <c r="B1093" s="4" t="s">
        <v>1256</v>
      </c>
    </row>
    <row r="1094" spans="1:2" customFormat="1" ht="13.5" customHeight="1">
      <c r="A1094" s="30">
        <v>47113</v>
      </c>
      <c r="B1094" s="4" t="s">
        <v>1011</v>
      </c>
    </row>
    <row r="1095" spans="1:2" customFormat="1" ht="13.5" customHeight="1">
      <c r="A1095" s="30">
        <v>47114</v>
      </c>
      <c r="B1095" s="4" t="s">
        <v>1012</v>
      </c>
    </row>
    <row r="1096" spans="1:2" customFormat="1" ht="13.5" customHeight="1">
      <c r="A1096" s="30">
        <v>47115</v>
      </c>
      <c r="B1096" s="4" t="s">
        <v>1013</v>
      </c>
    </row>
    <row r="1097" spans="1:2" customFormat="1" ht="13.5" customHeight="1">
      <c r="A1097" s="30">
        <v>47116</v>
      </c>
      <c r="B1097" s="4" t="s">
        <v>1014</v>
      </c>
    </row>
    <row r="1098" spans="1:2" customFormat="1" ht="13.5" customHeight="1">
      <c r="A1098" s="30">
        <v>47117</v>
      </c>
      <c r="B1098" s="4" t="s">
        <v>1015</v>
      </c>
    </row>
    <row r="1099" spans="1:2" customFormat="1" ht="13.5" customHeight="1">
      <c r="A1099" s="30">
        <v>47118</v>
      </c>
      <c r="B1099" s="4" t="s">
        <v>1016</v>
      </c>
    </row>
    <row r="1100" spans="1:2" customFormat="1" ht="13.5" customHeight="1">
      <c r="A1100" s="30">
        <v>47119</v>
      </c>
      <c r="B1100" s="4" t="s">
        <v>1017</v>
      </c>
    </row>
    <row r="1101" spans="1:2" customFormat="1" ht="13.5" customHeight="1">
      <c r="A1101" s="30">
        <v>47120</v>
      </c>
      <c r="B1101" s="4" t="s">
        <v>1018</v>
      </c>
    </row>
    <row r="1102" spans="1:2" customFormat="1" ht="13.5" customHeight="1">
      <c r="A1102" s="30">
        <v>47121</v>
      </c>
      <c r="B1102" s="4" t="s">
        <v>1019</v>
      </c>
    </row>
    <row r="1103" spans="1:2" customFormat="1" ht="13.5" customHeight="1">
      <c r="A1103" s="30">
        <v>47122</v>
      </c>
      <c r="B1103" s="4" t="s">
        <v>1020</v>
      </c>
    </row>
    <row r="1104" spans="1:2" customFormat="1" ht="13.5" customHeight="1">
      <c r="A1104" s="30">
        <v>47124</v>
      </c>
      <c r="B1104" s="4" t="s">
        <v>1021</v>
      </c>
    </row>
    <row r="1105" spans="1:2" customFormat="1" ht="13.5" customHeight="1">
      <c r="A1105" s="30">
        <v>47125</v>
      </c>
      <c r="B1105" s="4" t="s">
        <v>1022</v>
      </c>
    </row>
    <row r="1106" spans="1:2" customFormat="1" ht="13.5" customHeight="1">
      <c r="A1106" s="30">
        <v>47131</v>
      </c>
      <c r="B1106" s="4" t="s">
        <v>1023</v>
      </c>
    </row>
    <row r="1107" spans="1:2" customFormat="1" ht="13.5" customHeight="1">
      <c r="A1107" s="30">
        <v>47201</v>
      </c>
      <c r="B1107" s="4" t="s">
        <v>1024</v>
      </c>
    </row>
    <row r="1108" spans="1:2" customFormat="1" ht="13.5" customHeight="1">
      <c r="A1108" s="30">
        <v>47202</v>
      </c>
      <c r="B1108" s="4" t="s">
        <v>1025</v>
      </c>
    </row>
    <row r="1109" spans="1:2" customFormat="1" ht="13.5" customHeight="1">
      <c r="A1109" s="30">
        <v>47203</v>
      </c>
      <c r="B1109" s="4" t="s">
        <v>1026</v>
      </c>
    </row>
    <row r="1110" spans="1:2" customFormat="1" ht="13.5" customHeight="1">
      <c r="A1110" s="30">
        <v>47303</v>
      </c>
      <c r="B1110" s="4" t="s">
        <v>1027</v>
      </c>
    </row>
    <row r="1111" spans="1:2" customFormat="1" ht="13.5" customHeight="1">
      <c r="A1111" s="30">
        <v>47308</v>
      </c>
      <c r="B1111" s="4" t="s">
        <v>1028</v>
      </c>
    </row>
    <row r="1112" spans="1:2" customFormat="1" ht="13.5" customHeight="1">
      <c r="A1112" s="30">
        <v>47405</v>
      </c>
      <c r="B1112" s="4" t="s">
        <v>1029</v>
      </c>
    </row>
    <row r="1113" spans="1:2" customFormat="1" ht="13.5" customHeight="1">
      <c r="A1113" s="30">
        <v>47407</v>
      </c>
      <c r="B1113" s="4" t="s">
        <v>1030</v>
      </c>
    </row>
    <row r="1114" spans="1:2" customFormat="1" ht="13.5" customHeight="1">
      <c r="A1114" s="30">
        <v>47501</v>
      </c>
      <c r="B1114" s="4" t="s">
        <v>1031</v>
      </c>
    </row>
    <row r="1115" spans="1:2" customFormat="1" ht="13.5" customHeight="1">
      <c r="A1115" s="30">
        <v>47502</v>
      </c>
      <c r="B1115" s="4" t="s">
        <v>1032</v>
      </c>
    </row>
    <row r="1116" spans="1:2" customFormat="1" ht="13.5" customHeight="1">
      <c r="A1116" s="30">
        <v>47504</v>
      </c>
      <c r="B1116" s="4" t="s">
        <v>1033</v>
      </c>
    </row>
    <row r="1117" spans="1:2" customFormat="1" ht="13.5" customHeight="1">
      <c r="A1117" s="30">
        <v>47505</v>
      </c>
      <c r="B1117" s="4" t="s">
        <v>1034</v>
      </c>
    </row>
    <row r="1118" spans="1:2" customFormat="1" ht="13.5" customHeight="1">
      <c r="A1118" s="30">
        <v>47603</v>
      </c>
      <c r="B1118" s="4" t="s">
        <v>1035</v>
      </c>
    </row>
    <row r="1119" spans="1:2" customFormat="1" ht="13.5" customHeight="1">
      <c r="A1119" s="30">
        <v>47604</v>
      </c>
      <c r="B1119" s="4" t="s">
        <v>1036</v>
      </c>
    </row>
    <row r="1120" spans="1:2" customFormat="1" ht="13.5" customHeight="1">
      <c r="A1120" s="30">
        <v>47605</v>
      </c>
      <c r="B1120" s="4" t="s">
        <v>1037</v>
      </c>
    </row>
    <row r="1121" spans="1:2" customFormat="1" ht="13.5" customHeight="1">
      <c r="A1121" s="30">
        <v>47701</v>
      </c>
      <c r="B1121" s="4" t="s">
        <v>1038</v>
      </c>
    </row>
    <row r="1122" spans="1:2" customFormat="1" ht="13.5" customHeight="1">
      <c r="A1122" s="30">
        <v>47703</v>
      </c>
      <c r="B1122" s="4" t="s">
        <v>1039</v>
      </c>
    </row>
    <row r="1123" spans="1:2" customFormat="1" ht="13.5" customHeight="1">
      <c r="A1123" s="30">
        <v>47704</v>
      </c>
      <c r="B1123" s="4" t="s">
        <v>1040</v>
      </c>
    </row>
    <row r="1124" spans="1:2" customFormat="1" ht="13.5" customHeight="1">
      <c r="A1124" s="30">
        <v>47708</v>
      </c>
      <c r="B1124" s="4" t="s">
        <v>1041</v>
      </c>
    </row>
    <row r="1125" spans="1:2" customFormat="1" ht="13.5" customHeight="1">
      <c r="A1125" s="39">
        <v>48001</v>
      </c>
      <c r="B1125" s="24" t="s">
        <v>1042</v>
      </c>
    </row>
    <row r="1126" spans="1:2" customFormat="1" ht="13.5" customHeight="1">
      <c r="A1126" s="47">
        <v>48002</v>
      </c>
      <c r="B1126" s="48" t="s">
        <v>1043</v>
      </c>
    </row>
    <row r="1127" spans="1:2" ht="13.5" customHeight="1">
      <c r="A1127" s="40"/>
      <c r="B1127" s="41"/>
    </row>
    <row r="1128" spans="1:2" ht="13.5" customHeight="1">
      <c r="A1128" s="40"/>
      <c r="B1128" s="41"/>
    </row>
    <row r="1129" spans="1:2" ht="13.5" customHeight="1">
      <c r="A1129" s="40"/>
      <c r="B1129" s="41"/>
    </row>
    <row r="1130" spans="1:2" ht="13.5" customHeight="1">
      <c r="A1130" s="40"/>
      <c r="B1130" s="41"/>
    </row>
    <row r="1131" spans="1:2" ht="13.5" customHeight="1">
      <c r="A1131" s="40"/>
      <c r="B1131" s="41"/>
    </row>
    <row r="1132" spans="1:2" ht="13.5" customHeight="1">
      <c r="A1132" s="40"/>
      <c r="B1132" s="41"/>
    </row>
    <row r="1133" spans="1:2" ht="13.5" customHeight="1">
      <c r="A1133" s="40"/>
      <c r="B1133" s="41"/>
    </row>
    <row r="1134" spans="1:2" ht="13.5" customHeight="1">
      <c r="A1134" s="40"/>
      <c r="B1134" s="41"/>
    </row>
    <row r="1135" spans="1:2" ht="13.5" customHeight="1">
      <c r="A1135" s="40"/>
      <c r="B1135" s="41"/>
    </row>
    <row r="1136" spans="1:2" ht="13.5" customHeight="1">
      <c r="A1136" s="40"/>
      <c r="B1136" s="41"/>
    </row>
    <row r="1137" spans="1:2" ht="13.5" customHeight="1">
      <c r="A1137" s="40"/>
      <c r="B1137" s="41"/>
    </row>
    <row r="1138" spans="1:2" ht="13.5" customHeight="1">
      <c r="A1138" s="40"/>
      <c r="B1138" s="41"/>
    </row>
    <row r="1139" spans="1:2" ht="13.5" customHeight="1">
      <c r="A1139" s="40"/>
      <c r="B1139" s="41"/>
    </row>
    <row r="1140" spans="1:2" ht="13.5" customHeight="1">
      <c r="A1140" s="40"/>
      <c r="B1140" s="41"/>
    </row>
    <row r="1141" spans="1:2" ht="13.5" customHeight="1">
      <c r="A1141" s="40"/>
      <c r="B1141" s="41"/>
    </row>
    <row r="1142" spans="1:2" ht="13.5" customHeight="1">
      <c r="A1142" s="40"/>
      <c r="B1142" s="41"/>
    </row>
    <row r="1143" spans="1:2" ht="13.5" customHeight="1">
      <c r="A1143" s="40"/>
      <c r="B1143" s="41"/>
    </row>
    <row r="1144" spans="1:2" ht="13.5" customHeight="1">
      <c r="A1144" s="40"/>
      <c r="B1144" s="41"/>
    </row>
    <row r="1145" spans="1:2" ht="13.5" customHeight="1">
      <c r="A1145" s="40"/>
      <c r="B1145" s="41"/>
    </row>
    <row r="1146" spans="1:2" ht="13.5" customHeight="1">
      <c r="A1146" s="40"/>
      <c r="B1146" s="41"/>
    </row>
    <row r="1147" spans="1:2" ht="13.5" customHeight="1">
      <c r="A1147" s="40"/>
      <c r="B1147" s="41"/>
    </row>
    <row r="1148" spans="1:2" ht="13.5" customHeight="1">
      <c r="A1148" s="40"/>
      <c r="B1148" s="41"/>
    </row>
    <row r="1149" spans="1:2" ht="13.5" customHeight="1">
      <c r="A1149" s="40"/>
      <c r="B1149" s="41"/>
    </row>
    <row r="1150" spans="1:2" ht="13.5" customHeight="1">
      <c r="A1150" s="40"/>
      <c r="B1150" s="41"/>
    </row>
    <row r="1151" spans="1:2" ht="13.5" customHeight="1">
      <c r="A1151" s="40"/>
      <c r="B1151" s="41"/>
    </row>
    <row r="1152" spans="1:2" ht="13.5" customHeight="1">
      <c r="A1152" s="40"/>
      <c r="B1152" s="41"/>
    </row>
    <row r="1153" spans="1:2" ht="13.5" customHeight="1">
      <c r="A1153" s="40"/>
      <c r="B1153" s="41"/>
    </row>
    <row r="1154" spans="1:2" ht="13.5" customHeight="1">
      <c r="A1154" s="40"/>
      <c r="B1154" s="41"/>
    </row>
    <row r="1155" spans="1:2" ht="13.5" customHeight="1">
      <c r="A1155" s="40"/>
      <c r="B1155" s="41"/>
    </row>
    <row r="1156" spans="1:2" ht="13.5" customHeight="1">
      <c r="A1156" s="40"/>
      <c r="B1156" s="41"/>
    </row>
    <row r="1157" spans="1:2" ht="13.5" customHeight="1">
      <c r="A1157" s="40"/>
      <c r="B1157" s="41"/>
    </row>
    <row r="1158" spans="1:2" ht="13.5" customHeight="1">
      <c r="A1158" s="40"/>
      <c r="B1158" s="41"/>
    </row>
    <row r="1159" spans="1:2" ht="13.5" customHeight="1">
      <c r="A1159" s="40"/>
      <c r="B1159" s="41"/>
    </row>
    <row r="1160" spans="1:2" ht="13.5" customHeight="1">
      <c r="A1160" s="40"/>
      <c r="B1160" s="41"/>
    </row>
    <row r="1161" spans="1:2" ht="13.5" customHeight="1">
      <c r="A1161" s="40"/>
      <c r="B1161" s="41"/>
    </row>
    <row r="1162" spans="1:2" ht="13.5" customHeight="1">
      <c r="A1162" s="40"/>
      <c r="B1162" s="41"/>
    </row>
    <row r="1163" spans="1:2" ht="13.5" customHeight="1">
      <c r="A1163" s="40"/>
      <c r="B1163" s="41"/>
    </row>
    <row r="1164" spans="1:2" ht="13.5" customHeight="1">
      <c r="A1164" s="40"/>
      <c r="B1164" s="41"/>
    </row>
    <row r="1165" spans="1:2" ht="13.5" customHeight="1">
      <c r="A1165" s="40"/>
      <c r="B1165" s="41"/>
    </row>
    <row r="1166" spans="1:2" ht="13.5" customHeight="1">
      <c r="A1166" s="40"/>
      <c r="B1166" s="41"/>
    </row>
    <row r="1167" spans="1:2" ht="13.5" customHeight="1">
      <c r="A1167" s="40"/>
      <c r="B1167" s="41"/>
    </row>
    <row r="1168" spans="1:2" ht="13.5" customHeight="1">
      <c r="A1168" s="40"/>
      <c r="B1168" s="41"/>
    </row>
    <row r="1169" spans="1:2" ht="13.5" customHeight="1">
      <c r="A1169" s="40"/>
      <c r="B1169" s="41"/>
    </row>
    <row r="1170" spans="1:2" ht="13.5" customHeight="1">
      <c r="A1170" s="40"/>
      <c r="B1170" s="41"/>
    </row>
    <row r="1171" spans="1:2" ht="13.5" customHeight="1">
      <c r="A1171" s="40"/>
      <c r="B1171" s="41"/>
    </row>
    <row r="1172" spans="1:2" ht="13.5" customHeight="1">
      <c r="A1172" s="40"/>
      <c r="B1172" s="41"/>
    </row>
    <row r="1173" spans="1:2" ht="13.5" customHeight="1">
      <c r="A1173" s="40"/>
      <c r="B1173" s="41"/>
    </row>
    <row r="1174" spans="1:2" ht="13.5" customHeight="1">
      <c r="A1174" s="40"/>
      <c r="B1174" s="41"/>
    </row>
    <row r="1175" spans="1:2" ht="13.5" customHeight="1">
      <c r="A1175" s="40"/>
      <c r="B1175" s="41"/>
    </row>
    <row r="1176" spans="1:2" ht="13.5" customHeight="1">
      <c r="A1176" s="40"/>
      <c r="B1176" s="41"/>
    </row>
    <row r="1177" spans="1:2" ht="13.5" customHeight="1">
      <c r="A1177" s="40"/>
      <c r="B1177" s="41"/>
    </row>
    <row r="1178" spans="1:2" ht="13.5" customHeight="1">
      <c r="A1178" s="40"/>
      <c r="B1178" s="41"/>
    </row>
    <row r="1179" spans="1:2" ht="13.5" customHeight="1">
      <c r="A1179" s="40"/>
      <c r="B1179" s="41"/>
    </row>
    <row r="1180" spans="1:2" ht="13.5" customHeight="1">
      <c r="A1180" s="43"/>
      <c r="B1180" s="41"/>
    </row>
    <row r="1181" spans="1:2">
      <c r="A1181" s="43"/>
    </row>
    <row r="1182" spans="1:2">
      <c r="A1182" s="43"/>
    </row>
    <row r="1183" spans="1:2">
      <c r="A1183" s="43"/>
    </row>
    <row r="1184" spans="1:2">
      <c r="A1184" s="45"/>
    </row>
    <row r="1185" spans="1:1">
      <c r="A1185" s="45"/>
    </row>
    <row r="1186" spans="1:1">
      <c r="A1186" s="45"/>
    </row>
    <row r="1187" spans="1:1">
      <c r="A1187" s="45"/>
    </row>
    <row r="1188" spans="1:1">
      <c r="A1188" s="45"/>
    </row>
    <row r="1189" spans="1:1">
      <c r="A1189" s="45"/>
    </row>
    <row r="1190" spans="1:1">
      <c r="A1190" s="45"/>
    </row>
    <row r="1191" spans="1:1">
      <c r="A1191" s="45"/>
    </row>
    <row r="1192" spans="1:1">
      <c r="A1192" s="45"/>
    </row>
    <row r="1193" spans="1:1">
      <c r="A1193" s="45"/>
    </row>
    <row r="1194" spans="1:1">
      <c r="A1194" s="45"/>
    </row>
    <row r="1195" spans="1:1">
      <c r="A1195" s="45"/>
    </row>
    <row r="1196" spans="1:1">
      <c r="A1196" s="45"/>
    </row>
    <row r="1197" spans="1:1">
      <c r="A1197" s="45"/>
    </row>
    <row r="1198" spans="1:1">
      <c r="A1198" s="45"/>
    </row>
    <row r="1199" spans="1:1">
      <c r="A1199" s="45"/>
    </row>
    <row r="1200" spans="1:1">
      <c r="A1200" s="45"/>
    </row>
    <row r="1201" spans="1:1">
      <c r="A1201" s="45"/>
    </row>
    <row r="1202" spans="1:1">
      <c r="A1202" s="45"/>
    </row>
    <row r="1203" spans="1:1">
      <c r="A1203" s="45"/>
    </row>
    <row r="1204" spans="1:1">
      <c r="A1204" s="45"/>
    </row>
    <row r="1205" spans="1:1">
      <c r="A1205" s="45"/>
    </row>
    <row r="1206" spans="1:1">
      <c r="A1206" s="45"/>
    </row>
    <row r="1207" spans="1:1">
      <c r="A1207" s="45"/>
    </row>
    <row r="1208" spans="1:1">
      <c r="A1208" s="45"/>
    </row>
    <row r="1209" spans="1:1">
      <c r="A1209" s="45"/>
    </row>
    <row r="1210" spans="1:1">
      <c r="A1210" s="45"/>
    </row>
    <row r="1211" spans="1:1">
      <c r="A1211" s="45"/>
    </row>
    <row r="1212" spans="1:1">
      <c r="A1212" s="45"/>
    </row>
    <row r="1213" spans="1:1">
      <c r="A1213" s="45"/>
    </row>
    <row r="1214" spans="1:1">
      <c r="A1214" s="45"/>
    </row>
    <row r="1215" spans="1:1">
      <c r="A1215" s="45"/>
    </row>
    <row r="1216" spans="1:1">
      <c r="A1216" s="45"/>
    </row>
    <row r="1217" spans="1:1">
      <c r="A1217" s="45"/>
    </row>
    <row r="1218" spans="1:1">
      <c r="A1218" s="45"/>
    </row>
    <row r="1219" spans="1:1">
      <c r="A1219" s="45"/>
    </row>
    <row r="1220" spans="1:1">
      <c r="A1220" s="45"/>
    </row>
    <row r="1221" spans="1:1">
      <c r="A1221" s="45"/>
    </row>
    <row r="1222" spans="1:1">
      <c r="A1222" s="45"/>
    </row>
    <row r="1223" spans="1:1">
      <c r="A1223" s="45"/>
    </row>
    <row r="1224" spans="1:1">
      <c r="A1224" s="45"/>
    </row>
    <row r="1225" spans="1:1">
      <c r="A1225" s="45"/>
    </row>
    <row r="1226" spans="1:1">
      <c r="A1226" s="45"/>
    </row>
    <row r="1227" spans="1:1">
      <c r="A1227" s="45"/>
    </row>
    <row r="1228" spans="1:1">
      <c r="A1228" s="45"/>
    </row>
    <row r="1229" spans="1:1">
      <c r="A1229" s="45"/>
    </row>
    <row r="1230" spans="1:1">
      <c r="A1230" s="45"/>
    </row>
  </sheetData>
  <sheetProtection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O2"/>
  <sheetViews>
    <sheetView workbookViewId="0">
      <selection activeCell="C2" sqref="C2"/>
    </sheetView>
  </sheetViews>
  <sheetFormatPr defaultColWidth="5.75" defaultRowHeight="11.25"/>
  <cols>
    <col min="1" max="16384" width="5.75" style="14"/>
  </cols>
  <sheetData>
    <row r="1" spans="1:67" s="16" customFormat="1" ht="78.75">
      <c r="A1" s="15" t="s">
        <v>1044</v>
      </c>
      <c r="B1" s="15" t="s">
        <v>1050</v>
      </c>
      <c r="C1" s="15" t="s">
        <v>1051</v>
      </c>
      <c r="D1" s="15" t="s">
        <v>1052</v>
      </c>
      <c r="E1" s="15" t="s">
        <v>1053</v>
      </c>
      <c r="F1" s="15" t="s">
        <v>1054</v>
      </c>
      <c r="G1" s="15" t="s">
        <v>1055</v>
      </c>
      <c r="H1" s="15" t="s">
        <v>1056</v>
      </c>
      <c r="I1" s="15" t="s">
        <v>1134</v>
      </c>
      <c r="J1" s="15" t="s">
        <v>1057</v>
      </c>
      <c r="K1" s="15" t="s">
        <v>1058</v>
      </c>
      <c r="L1" s="15" t="s">
        <v>1059</v>
      </c>
      <c r="M1" s="15" t="s">
        <v>1060</v>
      </c>
      <c r="N1" s="15" t="s">
        <v>1061</v>
      </c>
      <c r="O1" s="15" t="s">
        <v>1135</v>
      </c>
      <c r="P1" s="15" t="s">
        <v>1136</v>
      </c>
      <c r="Q1" s="15" t="s">
        <v>1062</v>
      </c>
      <c r="R1" s="15" t="s">
        <v>1063</v>
      </c>
      <c r="S1" s="15" t="s">
        <v>1064</v>
      </c>
      <c r="T1" s="15" t="s">
        <v>1065</v>
      </c>
      <c r="U1" s="15" t="s">
        <v>1066</v>
      </c>
      <c r="V1" s="15" t="s">
        <v>1067</v>
      </c>
      <c r="W1" s="15" t="s">
        <v>1068</v>
      </c>
      <c r="X1" s="15" t="s">
        <v>1069</v>
      </c>
      <c r="Y1" s="15" t="s">
        <v>1070</v>
      </c>
      <c r="Z1" s="15" t="s">
        <v>1071</v>
      </c>
      <c r="AA1" s="15" t="s">
        <v>1072</v>
      </c>
      <c r="AB1" s="15" t="s">
        <v>1073</v>
      </c>
      <c r="AC1" s="15" t="s">
        <v>1074</v>
      </c>
      <c r="AD1" s="15" t="s">
        <v>1075</v>
      </c>
      <c r="AE1" s="15" t="s">
        <v>1076</v>
      </c>
      <c r="AF1" s="15" t="s">
        <v>1077</v>
      </c>
      <c r="AG1" s="15" t="s">
        <v>1078</v>
      </c>
      <c r="AH1" s="15" t="s">
        <v>1079</v>
      </c>
      <c r="AI1" s="15" t="s">
        <v>1080</v>
      </c>
      <c r="AJ1" s="15" t="s">
        <v>1081</v>
      </c>
      <c r="AK1" s="15" t="s">
        <v>1082</v>
      </c>
      <c r="AL1" s="15" t="s">
        <v>1137</v>
      </c>
      <c r="AM1" s="15" t="s">
        <v>1138</v>
      </c>
      <c r="AN1" s="15" t="s">
        <v>1139</v>
      </c>
      <c r="AO1" s="15" t="s">
        <v>1140</v>
      </c>
      <c r="AP1" s="15" t="s">
        <v>1141</v>
      </c>
      <c r="AQ1" s="15" t="s">
        <v>1142</v>
      </c>
      <c r="AR1" s="15" t="s">
        <v>1143</v>
      </c>
      <c r="AS1" s="15" t="s">
        <v>1144</v>
      </c>
      <c r="AT1" s="15" t="s">
        <v>1145</v>
      </c>
      <c r="AU1" s="15" t="s">
        <v>1146</v>
      </c>
      <c r="AV1" s="15" t="s">
        <v>1147</v>
      </c>
      <c r="AW1" s="15" t="s">
        <v>1148</v>
      </c>
      <c r="AX1" s="15" t="s">
        <v>1149</v>
      </c>
      <c r="AY1" s="15" t="s">
        <v>1150</v>
      </c>
      <c r="AZ1" s="15" t="s">
        <v>1151</v>
      </c>
      <c r="BA1" s="15" t="s">
        <v>1083</v>
      </c>
      <c r="BB1" s="15" t="s">
        <v>1084</v>
      </c>
      <c r="BC1" s="15" t="s">
        <v>1085</v>
      </c>
      <c r="BD1" s="15" t="s">
        <v>1152</v>
      </c>
      <c r="BE1" s="15" t="s">
        <v>1153</v>
      </c>
      <c r="BF1" s="15" t="s">
        <v>1154</v>
      </c>
      <c r="BG1" s="15" t="s">
        <v>1155</v>
      </c>
      <c r="BH1" s="15" t="s">
        <v>1156</v>
      </c>
      <c r="BI1" s="15" t="s">
        <v>1086</v>
      </c>
      <c r="BJ1" s="15" t="s">
        <v>1087</v>
      </c>
      <c r="BK1" s="15" t="s">
        <v>1088</v>
      </c>
      <c r="BL1" s="15" t="s">
        <v>1089</v>
      </c>
      <c r="BM1" s="15" t="s">
        <v>1090</v>
      </c>
      <c r="BN1" s="15" t="s">
        <v>1091</v>
      </c>
      <c r="BO1" s="15" t="s">
        <v>1092</v>
      </c>
    </row>
    <row r="2" spans="1:67" s="16" customFormat="1" ht="120" customHeight="1">
      <c r="A2" s="15" t="str">
        <f>'概要 '!M5</f>
        <v>※機関番号が入力されると、自動的に大学名が表示されます。</v>
      </c>
      <c r="B2" s="15">
        <f>'概要 '!N6</f>
        <v>0</v>
      </c>
      <c r="C2" s="15">
        <f>'概要 '!W6</f>
        <v>0</v>
      </c>
      <c r="D2" s="15">
        <f>'概要 '!AC6</f>
        <v>0</v>
      </c>
      <c r="E2" s="15">
        <f>'概要 '!AI6</f>
        <v>0</v>
      </c>
      <c r="F2" s="15">
        <f>'概要 '!AO6</f>
        <v>0</v>
      </c>
      <c r="G2" s="15">
        <f>'概要 '!AU6</f>
        <v>0</v>
      </c>
      <c r="H2" s="15">
        <f>'概要 '!BA6</f>
        <v>0</v>
      </c>
      <c r="I2" s="15" t="e">
        <f>'概要 '!#REF!</f>
        <v>#REF!</v>
      </c>
      <c r="J2" s="15">
        <f>'概要 '!Q8</f>
        <v>0</v>
      </c>
      <c r="K2" s="15">
        <f>'概要 '!Q7</f>
        <v>0</v>
      </c>
      <c r="L2" s="15">
        <f>'概要 '!Q12</f>
        <v>0</v>
      </c>
      <c r="M2" s="15">
        <f>'概要 '!Q11</f>
        <v>0</v>
      </c>
      <c r="N2" s="15">
        <f>'概要 '!AN11</f>
        <v>0</v>
      </c>
      <c r="O2" s="15" t="e">
        <f>'概要 '!#REF!</f>
        <v>#REF!</v>
      </c>
      <c r="P2" s="15">
        <f>'概要 '!K14</f>
        <v>0</v>
      </c>
      <c r="Q2" s="15" t="e">
        <f>'概要 '!#REF!</f>
        <v>#REF!</v>
      </c>
      <c r="R2" s="15" t="e">
        <f>'概要 '!#REF!</f>
        <v>#REF!</v>
      </c>
      <c r="S2" s="15" t="e">
        <f>'概要 '!#REF!</f>
        <v>#REF!</v>
      </c>
      <c r="T2" s="15">
        <f>COUNTA('概要 '!L27:L28)</f>
        <v>0</v>
      </c>
      <c r="U2" s="15" t="e">
        <f>IF('概要 '!#REF!="","",'概要 '!#REF!&amp;"（"&amp;'概要 '!#REF!&amp;"）"&amp;"["&amp;'概要 '!#REF!&amp;"]")</f>
        <v>#REF!</v>
      </c>
      <c r="V2" s="15" t="e">
        <f>IF('概要 '!#REF!="","",'概要 '!#REF!&amp;"（"&amp;'概要 '!#REF!&amp;"）"&amp;"["&amp;'概要 '!#REF!&amp;"]")</f>
        <v>#REF!</v>
      </c>
      <c r="W2" s="15" t="e">
        <f>IF('概要 '!#REF!="","",'概要 '!#REF!&amp;"（"&amp;'概要 '!#REF!&amp;"）"&amp;"["&amp;'概要 '!#REF!&amp;"]")</f>
        <v>#REF!</v>
      </c>
      <c r="X2" s="15" t="e">
        <f>IF('概要 '!#REF!="","",'概要 '!#REF!&amp;"（"&amp;'概要 '!#REF!&amp;"）"&amp;"["&amp;'概要 '!#REF!&amp;"]")</f>
        <v>#REF!</v>
      </c>
      <c r="Y2" s="15" t="e">
        <f>IF('概要 '!#REF!="","",'概要 '!#REF!&amp;"（"&amp;'概要 '!#REF!&amp;"）"&amp;"["&amp;'概要 '!#REF!&amp;"]")</f>
        <v>#REF!</v>
      </c>
      <c r="Z2" s="15" t="e">
        <f>IF('概要 '!#REF!="","",'概要 '!#REF!&amp;"（"&amp;'概要 '!#REF!&amp;"）"&amp;"["&amp;'概要 '!#REF!&amp;"]")</f>
        <v>#REF!</v>
      </c>
      <c r="AA2" s="15" t="e">
        <f>IF('概要 '!#REF!="","",'概要 '!#REF!&amp;"（"&amp;'概要 '!#REF!&amp;"）"&amp;"["&amp;'概要 '!#REF!&amp;"]")</f>
        <v>#REF!</v>
      </c>
      <c r="AB2" s="15" t="e">
        <f>IF('概要 '!#REF!="","",'概要 '!#REF!&amp;"（"&amp;'概要 '!#REF!&amp;"）"&amp;"["&amp;'概要 '!#REF!&amp;"]")</f>
        <v>#REF!</v>
      </c>
      <c r="AC2" s="15" t="e">
        <f>IF('概要 '!#REF!="","",'概要 '!#REF!&amp;"（"&amp;'概要 '!#REF!&amp;"）"&amp;"["&amp;'概要 '!#REF!&amp;"]")</f>
        <v>#REF!</v>
      </c>
      <c r="AD2" s="15" t="e">
        <f>IF('概要 '!#REF!="","",'概要 '!#REF!&amp;"（"&amp;'概要 '!#REF!&amp;"）"&amp;"["&amp;'概要 '!#REF!&amp;"]")</f>
        <v>#REF!</v>
      </c>
      <c r="AE2" s="15" t="e">
        <f>(COUNTIF('概要 '!#REF!,"&lt;&gt;=?")-COUNTBLANK('概要 '!#REF!))+(COUNTIF('概要 '!#REF!,"&lt;&gt;=?")-COUNTBLANK('概要 '!#REF!))</f>
        <v>#REF!</v>
      </c>
      <c r="AF2" s="15" t="e">
        <f>IF('概要 '!#REF!="","",'概要 '!#REF!&amp;"["&amp;'概要 '!#REF!&amp;"]")</f>
        <v>#REF!</v>
      </c>
      <c r="AG2" s="15" t="e">
        <f>IF('概要 '!#REF!="","",'概要 '!#REF!&amp;"["&amp;'概要 '!#REF!&amp;"]")</f>
        <v>#REF!</v>
      </c>
      <c r="AH2" s="15" t="e">
        <f>IF('概要 '!#REF!="","",'概要 '!#REF!&amp;"["&amp;'概要 '!#REF!&amp;"]")</f>
        <v>#REF!</v>
      </c>
      <c r="AI2" s="15" t="e">
        <f>IF('概要 '!#REF!="","",'概要 '!#REF!&amp;"["&amp;'概要 '!#REF!&amp;"]")</f>
        <v>#REF!</v>
      </c>
      <c r="AJ2" s="15" t="e">
        <f>IF('概要 '!#REF!="","",'概要 '!#REF!&amp;"["&amp;'概要 '!#REF!&amp;"]")</f>
        <v>#REF!</v>
      </c>
      <c r="AK2" s="15" t="e">
        <f>IF('概要 '!#REF!="","",'概要 '!#REF!&amp;"["&amp;'概要 '!#REF!&amp;"]")</f>
        <v>#REF!</v>
      </c>
      <c r="AL2" s="15">
        <f>'概要 '!L34</f>
        <v>0</v>
      </c>
      <c r="AM2" s="15">
        <f>'概要 '!L35</f>
        <v>0</v>
      </c>
      <c r="AN2" s="15">
        <f>'概要 '!L33</f>
        <v>0</v>
      </c>
      <c r="AO2" s="15">
        <f>'概要 '!S34</f>
        <v>0</v>
      </c>
      <c r="AP2" s="15">
        <f>'概要 '!S35</f>
        <v>0</v>
      </c>
      <c r="AQ2" s="15">
        <f>'概要 '!S33</f>
        <v>0</v>
      </c>
      <c r="AR2" s="15">
        <f>'概要 '!Z34</f>
        <v>0</v>
      </c>
      <c r="AS2" s="15">
        <f>'概要 '!Z35</f>
        <v>0</v>
      </c>
      <c r="AT2" s="15">
        <f>'概要 '!Z33</f>
        <v>0</v>
      </c>
      <c r="AU2" s="15">
        <f>'概要 '!AG34</f>
        <v>0</v>
      </c>
      <c r="AV2" s="15">
        <f>'概要 '!AG35</f>
        <v>0</v>
      </c>
      <c r="AW2" s="15">
        <f>'概要 '!AG33</f>
        <v>0</v>
      </c>
      <c r="AX2" s="15">
        <f>'概要 '!AN34</f>
        <v>0</v>
      </c>
      <c r="AY2" s="15">
        <f>'概要 '!AN35</f>
        <v>0</v>
      </c>
      <c r="AZ2" s="15">
        <f>'概要 '!AN33</f>
        <v>0</v>
      </c>
      <c r="BA2" s="15">
        <f>'概要 '!AU34</f>
        <v>0</v>
      </c>
      <c r="BB2" s="15">
        <f>'概要 '!AU35</f>
        <v>0</v>
      </c>
      <c r="BC2" s="15">
        <f>'概要 '!AU33</f>
        <v>0</v>
      </c>
      <c r="BD2" s="15">
        <f>'概要 '!H53</f>
        <v>0</v>
      </c>
      <c r="BE2" s="15">
        <f>'概要 '!AH53</f>
        <v>0</v>
      </c>
      <c r="BF2" s="15">
        <f>'概要 '!O55</f>
        <v>0</v>
      </c>
      <c r="BG2" s="15">
        <f>'概要 '!O54</f>
        <v>0</v>
      </c>
      <c r="BH2" s="15">
        <f>'概要 '!AK54</f>
        <v>0</v>
      </c>
      <c r="BI2" s="15">
        <f>'概要 '!O57</f>
        <v>0</v>
      </c>
      <c r="BJ2" s="15">
        <f>'概要 '!O56</f>
        <v>0</v>
      </c>
      <c r="BK2" s="15">
        <f>'概要 '!AK56</f>
        <v>0</v>
      </c>
      <c r="BL2" s="15">
        <f>'概要 '!O58</f>
        <v>0</v>
      </c>
      <c r="BM2" s="15">
        <f>'概要 '!AM58</f>
        <v>0</v>
      </c>
      <c r="BN2" s="15">
        <f>'概要 '!O59</f>
        <v>0</v>
      </c>
      <c r="BO2" s="15">
        <f>'概要 '!AM59</f>
        <v>0</v>
      </c>
    </row>
  </sheetData>
  <sheetProtection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概要 </vt:lpstr>
      <vt:lpstr>機関番号</vt:lpstr>
      <vt:lpstr>データ取得用（記入削除等しないでください）</vt:lpstr>
      <vt:lpstr>'概要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2015-03-30T01:57:47Z</cp:lastPrinted>
  <dcterms:created xsi:type="dcterms:W3CDTF">2003-12-12T10:46:18Z</dcterms:created>
  <dcterms:modified xsi:type="dcterms:W3CDTF">2020-04-15T11:43:47Z</dcterms:modified>
</cp:coreProperties>
</file>