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mxcifs01\科・政策課\資源室(およそ70GB)\★H29年度以前\■公表数値（成分表2015,追補2016,追補2017,追補2018,データ更新2019）の正誤表関係\データ更新2019年正誤表（ＨＰ掲載用）\２回目（202002末予定）\パーツ\"/>
    </mc:Choice>
  </mc:AlternateContent>
  <bookViews>
    <workbookView xWindow="480" yWindow="90" windowWidth="17520" windowHeight="11925" tabRatio="936"/>
  </bookViews>
  <sheets>
    <sheet name="本表" sheetId="14" r:id="rId1"/>
    <sheet name="ｱﾐﾉ酸 第1表 " sheetId="5" r:id="rId2"/>
    <sheet name="ｱﾐﾉ酸 第2表" sheetId="6" r:id="rId3"/>
    <sheet name="ｱﾐﾉ酸 第3表" sheetId="15" r:id="rId4"/>
    <sheet name="ｱﾐﾉ酸 第3表 ○×表没" sheetId="7" state="hidden" r:id="rId5"/>
    <sheet name="ｱﾐﾉ酸 第4表" sheetId="16" r:id="rId6"/>
    <sheet name="ｱﾐﾉ酸 第4表 ○×表没" sheetId="8" state="hidden" r:id="rId7"/>
    <sheet name="脂肪酸 第1表 " sheetId="17" r:id="rId8"/>
    <sheet name="脂肪酸 第2表" sheetId="10" r:id="rId9"/>
    <sheet name="脂肪酸 第3表" sheetId="11" r:id="rId10"/>
    <sheet name="炭水化物 本表" sheetId="12" r:id="rId11"/>
    <sheet name="炭水化物 別表2　有機酸" sheetId="13" r:id="rId12"/>
  </sheets>
  <externalReferences>
    <externalReference r:id="rId13"/>
    <externalReference r:id="rId14"/>
  </externalReferences>
  <definedNames>
    <definedName name="_xlnm._FilterDatabase" localSheetId="1" hidden="1">'ｱﾐﾉ酸 第1表 '!$A$7:$AE$7</definedName>
    <definedName name="_xlnm._FilterDatabase" localSheetId="2" hidden="1">'ｱﾐﾉ酸 第2表'!$A$7:$AC$55</definedName>
    <definedName name="_xlnm._FilterDatabase" localSheetId="3" hidden="1">'ｱﾐﾉ酸 第3表'!$A$7:$AA$7</definedName>
    <definedName name="_xlnm._FilterDatabase" localSheetId="4" hidden="1">'ｱﾐﾉ酸 第3表 ○×表没'!$A$8:$AE$8</definedName>
    <definedName name="_xlnm._FilterDatabase" localSheetId="5" hidden="1">'ｱﾐﾉ酸 第4表'!$A$7:$AA$55</definedName>
    <definedName name="_xlnm._FilterDatabase" localSheetId="6" hidden="1">'ｱﾐﾉ酸 第4表 ○×表没'!$A$8:$AF$8</definedName>
    <definedName name="_xlnm._FilterDatabase" localSheetId="7" hidden="1">'脂肪酸 第1表 '!$A$7:$BM$58</definedName>
    <definedName name="_xlnm._FilterDatabase" localSheetId="8" hidden="1">'脂肪酸 第2表'!$A$7:$BJ$7</definedName>
    <definedName name="_xlnm._FilterDatabase" localSheetId="9" hidden="1">'脂肪酸 第3表'!$A$7:$BJ$7</definedName>
    <definedName name="_xlnm._FilterDatabase" localSheetId="11" hidden="1">'炭水化物 別表2　有機酸'!$A$8:$Z$40</definedName>
    <definedName name="_xlnm._FilterDatabase" localSheetId="10" hidden="1">'炭水化物 本表'!$A$11:$Q$74</definedName>
    <definedName name="_xlnm._FilterDatabase" localSheetId="0" hidden="1">本表!$A$8:$BT$119</definedName>
    <definedName name="NUT_DATA" localSheetId="7">#REF!</definedName>
    <definedName name="NUT_DATA" localSheetId="8">#REF!</definedName>
    <definedName name="NUT_DATA" localSheetId="9">#REF!</definedName>
    <definedName name="NUT_DATA">#REF!</definedName>
    <definedName name="NUTR_DEF" localSheetId="7">#REF!</definedName>
    <definedName name="NUTR_DEF" localSheetId="8">#REF!</definedName>
    <definedName name="NUTR_DEF" localSheetId="9">#REF!</definedName>
    <definedName name="NUTR_DEF">#REF!</definedName>
    <definedName name="_xlnm.Print_Area" localSheetId="1">'ｱﾐﾉ酸 第1表 '!$A$1:$AE$56</definedName>
    <definedName name="_xlnm.Print_Area" localSheetId="2">'ｱﾐﾉ酸 第2表'!$A$1:$AC$56</definedName>
    <definedName name="_xlnm.Print_Area" localSheetId="3">'ｱﾐﾉ酸 第3表'!$A$1:$AA$56</definedName>
    <definedName name="_xlnm.Print_Area" localSheetId="4">'ｱﾐﾉ酸 第3表 ○×表没'!$B$1:$AB$57</definedName>
    <definedName name="_xlnm.Print_Area" localSheetId="5">'ｱﾐﾉ酸 第4表'!$A$1:$AA$56</definedName>
    <definedName name="_xlnm.Print_Area" localSheetId="6">'ｱﾐﾉ酸 第4表 ○×表没'!$B$1:$AB$57</definedName>
    <definedName name="_xlnm.Print_Area" localSheetId="7">'脂肪酸 第1表 '!$A$1:$BM$59</definedName>
    <definedName name="_xlnm.Print_Area" localSheetId="8">'脂肪酸 第2表'!$A$1:$BJ$58</definedName>
    <definedName name="_xlnm.Print_Area" localSheetId="9">'脂肪酸 第3表'!$A$1:$BJ$59</definedName>
    <definedName name="_xlnm.Print_Area" localSheetId="11">'炭水化物 別表2　有機酸'!$A$1:$Z$40</definedName>
    <definedName name="_xlnm.Print_Area" localSheetId="10">'炭水化物 本表'!$A$1:$Q$74</definedName>
    <definedName name="_xlnm.Print_Area" localSheetId="0">本表!$A$1:$BQ$114</definedName>
    <definedName name="_xlnm.Print_Titles" localSheetId="1">'ｱﾐﾉ酸 第1表 '!$5:$7</definedName>
    <definedName name="_xlnm.Print_Titles" localSheetId="2">'ｱﾐﾉ酸 第2表'!$5:$7</definedName>
    <definedName name="_xlnm.Print_Titles" localSheetId="11">'炭水化物 別表2　有機酸'!$5:$8</definedName>
    <definedName name="_xlnm.Print_Titles" localSheetId="10">'炭水化物 本表'!$8:$11</definedName>
    <definedName name="_xlnm.Print_Titles" localSheetId="0">本表!$5:$8</definedName>
    <definedName name="加工食品すぐに購入可能" localSheetId="1">#REF!</definedName>
    <definedName name="加工食品すぐに購入可能" localSheetId="2">#REF!</definedName>
    <definedName name="加工食品すぐに購入可能" localSheetId="3">#REF!</definedName>
    <definedName name="加工食品すぐに購入可能" localSheetId="4">#REF!</definedName>
    <definedName name="加工食品すぐに購入可能" localSheetId="5">#REF!</definedName>
    <definedName name="加工食品すぐに購入可能" localSheetId="6">#REF!</definedName>
    <definedName name="加工食品すぐに購入可能" localSheetId="7">#REF!</definedName>
    <definedName name="加工食品すぐに購入可能" localSheetId="8">#REF!</definedName>
    <definedName name="加工食品すぐに購入可能" localSheetId="9">#REF!</definedName>
    <definedName name="加工食品すぐに購入可能" localSheetId="11">#REF!</definedName>
    <definedName name="加工食品すぐに購入可能" localSheetId="10">#REF!</definedName>
    <definedName name="加工食品すぐに購入可能" localSheetId="0">#REF!</definedName>
    <definedName name="加工食品すぐに購入可能">#REF!</definedName>
    <definedName name="購入要" localSheetId="1">#REF!</definedName>
    <definedName name="購入要" localSheetId="2">#REF!</definedName>
    <definedName name="購入要" localSheetId="3">#REF!</definedName>
    <definedName name="購入要" localSheetId="4">#REF!</definedName>
    <definedName name="購入要" localSheetId="5">#REF!</definedName>
    <definedName name="購入要" localSheetId="6">#REF!</definedName>
    <definedName name="購入要" localSheetId="7">#REF!</definedName>
    <definedName name="購入要" localSheetId="8">#REF!</definedName>
    <definedName name="購入要" localSheetId="9">#REF!</definedName>
    <definedName name="購入要" localSheetId="11">#REF!</definedName>
    <definedName name="購入要" localSheetId="10">#REF!</definedName>
    <definedName name="購入要" localSheetId="0">#REF!</definedName>
    <definedName name="購入要">#REF!</definedName>
    <definedName name="第2表" localSheetId="1">#REF!</definedName>
    <definedName name="第2表" localSheetId="2">#REF!</definedName>
    <definedName name="第2表" localSheetId="3">#REF!</definedName>
    <definedName name="第2表" localSheetId="4">#REF!</definedName>
    <definedName name="第2表" localSheetId="5">#REF!</definedName>
    <definedName name="第2表" localSheetId="6">#REF!</definedName>
    <definedName name="第2表" localSheetId="7">#REF!</definedName>
    <definedName name="第2表" localSheetId="8">#REF!</definedName>
    <definedName name="第2表" localSheetId="9">#REF!</definedName>
    <definedName name="第2表">#REF!</definedName>
    <definedName name="第2表ｒ" localSheetId="1">#REF!</definedName>
    <definedName name="第2表ｒ" localSheetId="2">#REF!</definedName>
    <definedName name="第2表ｒ" localSheetId="3">#REF!</definedName>
    <definedName name="第2表ｒ" localSheetId="4">#REF!</definedName>
    <definedName name="第2表ｒ" localSheetId="5">#REF!</definedName>
    <definedName name="第2表ｒ" localSheetId="6">#REF!</definedName>
    <definedName name="第2表ｒ" localSheetId="7">#REF!</definedName>
    <definedName name="第2表ｒ" localSheetId="8">#REF!</definedName>
    <definedName name="第2表ｒ" localSheetId="9">#REF!</definedName>
    <definedName name="第2表ｒ">#REF!</definedName>
    <definedName name="別表" localSheetId="1">#REF!</definedName>
    <definedName name="別表" localSheetId="2">#REF!</definedName>
    <definedName name="別表" localSheetId="3">#REF!</definedName>
    <definedName name="別表" localSheetId="4">#REF!</definedName>
    <definedName name="別表" localSheetId="5">#REF!</definedName>
    <definedName name="別表" localSheetId="6">#REF!</definedName>
    <definedName name="別表" localSheetId="7">#REF!</definedName>
    <definedName name="別表" localSheetId="8">#REF!</definedName>
    <definedName name="別表" localSheetId="9">#REF!</definedName>
    <definedName name="別表">#REF!</definedName>
  </definedNames>
  <calcPr calcId="162913"/>
</workbook>
</file>

<file path=xl/calcChain.xml><?xml version="1.0" encoding="utf-8"?>
<calcChain xmlns="http://schemas.openxmlformats.org/spreadsheetml/2006/main">
  <c r="AC9" i="8" l="1"/>
  <c r="AD9" i="8"/>
  <c r="AC10" i="8"/>
  <c r="AD10" i="8"/>
  <c r="AC11" i="8"/>
  <c r="AD11" i="8"/>
  <c r="AC12" i="8"/>
  <c r="AD12" i="8"/>
  <c r="AC13" i="8"/>
  <c r="AD13" i="8"/>
  <c r="AC14" i="8"/>
  <c r="AD14" i="8"/>
  <c r="AC15" i="8"/>
  <c r="AD15" i="8"/>
  <c r="AC16" i="8"/>
  <c r="AD16" i="8"/>
  <c r="AC17" i="8"/>
  <c r="AD17" i="8"/>
  <c r="AC18" i="8"/>
  <c r="AD18" i="8"/>
  <c r="AC19" i="8"/>
  <c r="AD19" i="8"/>
  <c r="AC20" i="8"/>
  <c r="AD20" i="8"/>
  <c r="AC21" i="8"/>
  <c r="AD21" i="8"/>
  <c r="AC22" i="8"/>
  <c r="AD22" i="8"/>
  <c r="AC23" i="8"/>
  <c r="AD23" i="8"/>
  <c r="AC24" i="8"/>
  <c r="AD24" i="8"/>
  <c r="AC25" i="8"/>
  <c r="AD25" i="8"/>
  <c r="AC26" i="8"/>
  <c r="AD26" i="8"/>
  <c r="AC27" i="8"/>
  <c r="AD27" i="8"/>
  <c r="AC28" i="8"/>
  <c r="AD28" i="8"/>
  <c r="AC29" i="8"/>
  <c r="AD29" i="8"/>
  <c r="AC30" i="8"/>
  <c r="AD30" i="8"/>
  <c r="AC31" i="8"/>
  <c r="AD31" i="8"/>
  <c r="AC32" i="8"/>
  <c r="AD32" i="8"/>
  <c r="AC33" i="8"/>
  <c r="AD33" i="8"/>
  <c r="AC34" i="8"/>
  <c r="AD34" i="8"/>
  <c r="AC35" i="8"/>
  <c r="AD35" i="8"/>
  <c r="AC36" i="8"/>
  <c r="AD36" i="8"/>
  <c r="AC37" i="8"/>
  <c r="AD37" i="8"/>
  <c r="AC38" i="8"/>
  <c r="AD38" i="8"/>
  <c r="AC39" i="8"/>
  <c r="AD39" i="8"/>
  <c r="AC40" i="8"/>
  <c r="AD40" i="8"/>
  <c r="AC41" i="8"/>
  <c r="AD41" i="8"/>
  <c r="AC42" i="8"/>
  <c r="AD42" i="8"/>
  <c r="AC43" i="8"/>
  <c r="AD43" i="8"/>
  <c r="AC44" i="8"/>
  <c r="AD44" i="8"/>
  <c r="AC45" i="8"/>
  <c r="AD45" i="8"/>
  <c r="AC46" i="8"/>
  <c r="AD46" i="8"/>
  <c r="AC47" i="8"/>
  <c r="AD47" i="8"/>
  <c r="AC48" i="8"/>
  <c r="AD48" i="8"/>
  <c r="AC49" i="8"/>
  <c r="AD49" i="8"/>
  <c r="AC50" i="8"/>
  <c r="AD50" i="8"/>
  <c r="AC51" i="8"/>
  <c r="AD51" i="8"/>
  <c r="AC52" i="8"/>
  <c r="AD52" i="8"/>
  <c r="AC53" i="8"/>
  <c r="AD53" i="8"/>
  <c r="AC54" i="8"/>
  <c r="AD54" i="8"/>
  <c r="AC55" i="8"/>
  <c r="AD55" i="8"/>
  <c r="AC56" i="8"/>
  <c r="AD56" i="8"/>
  <c r="F58" i="8"/>
  <c r="G58" i="8"/>
  <c r="H58" i="8"/>
  <c r="I58" i="8"/>
  <c r="I61" i="8" s="1"/>
  <c r="I62" i="8" s="1"/>
  <c r="J58" i="8"/>
  <c r="K58" i="8"/>
  <c r="L58" i="8"/>
  <c r="M58" i="8"/>
  <c r="M61" i="8" s="1"/>
  <c r="M62" i="8" s="1"/>
  <c r="N58" i="8"/>
  <c r="O58" i="8"/>
  <c r="P58" i="8"/>
  <c r="Q58" i="8"/>
  <c r="Q61" i="8" s="1"/>
  <c r="Q62" i="8" s="1"/>
  <c r="R58" i="8"/>
  <c r="S58" i="8"/>
  <c r="T58" i="8"/>
  <c r="U58" i="8"/>
  <c r="U61" i="8" s="1"/>
  <c r="U62" i="8" s="1"/>
  <c r="V58" i="8"/>
  <c r="W58" i="8"/>
  <c r="X58" i="8"/>
  <c r="Y58" i="8"/>
  <c r="Y61" i="8" s="1"/>
  <c r="Y62" i="8" s="1"/>
  <c r="Z58" i="8"/>
  <c r="AA58" i="8"/>
  <c r="AB58" i="8"/>
  <c r="F59" i="8"/>
  <c r="F61" i="8" s="1"/>
  <c r="F62" i="8" s="1"/>
  <c r="G59" i="8"/>
  <c r="H59" i="8"/>
  <c r="I59" i="8"/>
  <c r="J59" i="8"/>
  <c r="J61" i="8" s="1"/>
  <c r="J62" i="8" s="1"/>
  <c r="K59" i="8"/>
  <c r="L59" i="8"/>
  <c r="M59" i="8"/>
  <c r="N59" i="8"/>
  <c r="N61" i="8" s="1"/>
  <c r="N62" i="8" s="1"/>
  <c r="O59" i="8"/>
  <c r="P59" i="8"/>
  <c r="Q59" i="8"/>
  <c r="R59" i="8"/>
  <c r="R61" i="8" s="1"/>
  <c r="R62" i="8" s="1"/>
  <c r="S59" i="8"/>
  <c r="T59" i="8"/>
  <c r="U59" i="8"/>
  <c r="V59" i="8"/>
  <c r="V61" i="8" s="1"/>
  <c r="V62" i="8" s="1"/>
  <c r="W59" i="8"/>
  <c r="X59" i="8"/>
  <c r="Y59" i="8"/>
  <c r="Z59" i="8"/>
  <c r="Z61" i="8" s="1"/>
  <c r="Z62" i="8" s="1"/>
  <c r="AA59" i="8"/>
  <c r="AB59" i="8"/>
  <c r="F60" i="8"/>
  <c r="G60" i="8"/>
  <c r="G61" i="8" s="1"/>
  <c r="G62" i="8" s="1"/>
  <c r="H60" i="8"/>
  <c r="I60" i="8"/>
  <c r="J60" i="8"/>
  <c r="K60" i="8"/>
  <c r="K61" i="8" s="1"/>
  <c r="K62" i="8" s="1"/>
  <c r="L60" i="8"/>
  <c r="M60" i="8"/>
  <c r="N60" i="8"/>
  <c r="O60" i="8"/>
  <c r="O61" i="8" s="1"/>
  <c r="O62" i="8" s="1"/>
  <c r="P60" i="8"/>
  <c r="Q60" i="8"/>
  <c r="R60" i="8"/>
  <c r="S60" i="8"/>
  <c r="S61" i="8" s="1"/>
  <c r="S62" i="8" s="1"/>
  <c r="T60" i="8"/>
  <c r="U60" i="8"/>
  <c r="V60" i="8"/>
  <c r="W60" i="8"/>
  <c r="W61" i="8" s="1"/>
  <c r="W62" i="8" s="1"/>
  <c r="X60" i="8"/>
  <c r="Y60" i="8"/>
  <c r="Z60" i="8"/>
  <c r="AA60" i="8"/>
  <c r="AA61" i="8" s="1"/>
  <c r="AA62" i="8" s="1"/>
  <c r="AB60" i="8"/>
  <c r="H61" i="8"/>
  <c r="H62" i="8" s="1"/>
  <c r="L61" i="8"/>
  <c r="L62" i="8" s="1"/>
  <c r="P61" i="8"/>
  <c r="P62" i="8" s="1"/>
  <c r="T61" i="8"/>
  <c r="T62" i="8" s="1"/>
  <c r="X61" i="8"/>
  <c r="X62" i="8" s="1"/>
  <c r="AB61" i="8"/>
  <c r="AB62" i="8" s="1"/>
  <c r="AF91" i="7"/>
  <c r="AE91" i="7"/>
  <c r="AF90" i="7"/>
  <c r="AE90" i="7"/>
  <c r="AE92" i="7" s="1"/>
  <c r="AE93" i="7" s="1"/>
  <c r="AF89" i="7"/>
  <c r="AF92" i="7" s="1"/>
  <c r="AF93" i="7" s="1"/>
  <c r="AE89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AB58" i="7"/>
  <c r="AB61" i="7" s="1"/>
  <c r="AB62" i="7" s="1"/>
  <c r="AA58" i="7"/>
  <c r="AA61" i="7" s="1"/>
  <c r="AA62" i="7" s="1"/>
  <c r="Z58" i="7"/>
  <c r="Z61" i="7" s="1"/>
  <c r="Z62" i="7" s="1"/>
  <c r="Y58" i="7"/>
  <c r="Y61" i="7" s="1"/>
  <c r="Y62" i="7" s="1"/>
  <c r="X58" i="7"/>
  <c r="X61" i="7" s="1"/>
  <c r="X62" i="7" s="1"/>
  <c r="W58" i="7"/>
  <c r="W61" i="7" s="1"/>
  <c r="W62" i="7" s="1"/>
  <c r="V58" i="7"/>
  <c r="V61" i="7" s="1"/>
  <c r="V62" i="7" s="1"/>
  <c r="U58" i="7"/>
  <c r="U61" i="7" s="1"/>
  <c r="U62" i="7" s="1"/>
  <c r="T58" i="7"/>
  <c r="T61" i="7" s="1"/>
  <c r="T62" i="7" s="1"/>
  <c r="S58" i="7"/>
  <c r="S61" i="7" s="1"/>
  <c r="S62" i="7" s="1"/>
  <c r="R58" i="7"/>
  <c r="R61" i="7" s="1"/>
  <c r="R62" i="7" s="1"/>
  <c r="Q58" i="7"/>
  <c r="Q61" i="7" s="1"/>
  <c r="Q62" i="7" s="1"/>
  <c r="P58" i="7"/>
  <c r="P61" i="7" s="1"/>
  <c r="P62" i="7" s="1"/>
  <c r="O58" i="7"/>
  <c r="O61" i="7" s="1"/>
  <c r="O62" i="7" s="1"/>
  <c r="N58" i="7"/>
  <c r="N61" i="7" s="1"/>
  <c r="N62" i="7" s="1"/>
  <c r="M58" i="7"/>
  <c r="M61" i="7" s="1"/>
  <c r="M62" i="7" s="1"/>
  <c r="L58" i="7"/>
  <c r="L61" i="7" s="1"/>
  <c r="L62" i="7" s="1"/>
  <c r="K58" i="7"/>
  <c r="K61" i="7" s="1"/>
  <c r="K62" i="7" s="1"/>
  <c r="J58" i="7"/>
  <c r="J61" i="7" s="1"/>
  <c r="J62" i="7" s="1"/>
  <c r="I58" i="7"/>
  <c r="I61" i="7" s="1"/>
  <c r="I62" i="7" s="1"/>
  <c r="H58" i="7"/>
  <c r="H61" i="7" s="1"/>
  <c r="H62" i="7" s="1"/>
  <c r="G58" i="7"/>
  <c r="G61" i="7" s="1"/>
  <c r="G62" i="7" s="1"/>
  <c r="F58" i="7"/>
  <c r="F61" i="7" s="1"/>
  <c r="F62" i="7" s="1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C60" i="7" l="1"/>
  <c r="AC58" i="7"/>
  <c r="AC59" i="7"/>
  <c r="AC61" i="7" l="1"/>
  <c r="AC62" i="7" s="1"/>
</calcChain>
</file>

<file path=xl/sharedStrings.xml><?xml version="1.0" encoding="utf-8"?>
<sst xmlns="http://schemas.openxmlformats.org/spreadsheetml/2006/main" count="27989" uniqueCount="926">
  <si>
    <t>○データ更新2019年における変更（新規食品を含む）</t>
    <rPh sb="4" eb="6">
      <t>コウシン</t>
    </rPh>
    <rPh sb="10" eb="11">
      <t>ネン</t>
    </rPh>
    <rPh sb="15" eb="17">
      <t>ヘンコウ</t>
    </rPh>
    <rPh sb="18" eb="20">
      <t>シンキ</t>
    </rPh>
    <rPh sb="20" eb="22">
      <t>ショクヒン</t>
    </rPh>
    <rPh sb="23" eb="24">
      <t>フク</t>
    </rPh>
    <phoneticPr fontId="2"/>
  </si>
  <si>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2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</si>
  <si>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</si>
  <si>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rPh sb="0" eb="2">
      <t>サクイン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</si>
  <si>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一般成分</t>
    </r>
    <rPh sb="0" eb="2">
      <t>イッパン</t>
    </rPh>
    <rPh sb="2" eb="4">
      <t>セイブン</t>
    </rPh>
    <phoneticPr fontId="2"/>
  </si>
  <si>
    <r>
      <rPr>
        <sz val="9"/>
        <rFont val="ＭＳ Ｐゴシック"/>
        <family val="3"/>
        <charset val="128"/>
      </rPr>
      <t>無機質</t>
    </r>
    <rPh sb="0" eb="3">
      <t>ムキシツ</t>
    </rPh>
    <phoneticPr fontId="2"/>
  </si>
  <si>
    <r>
      <rPr>
        <sz val="9"/>
        <rFont val="ＭＳ Ｐゴシック"/>
        <family val="3"/>
        <charset val="128"/>
      </rPr>
      <t>アミノ酸組成によるたんぱく質</t>
    </r>
    <rPh sb="2" eb="3">
      <t>サン</t>
    </rPh>
    <rPh sb="3" eb="5">
      <t>ソセイ</t>
    </rPh>
    <rPh sb="12" eb="13">
      <t>シツ</t>
    </rPh>
    <phoneticPr fontId="15"/>
  </si>
  <si>
    <r>
      <rPr>
        <sz val="9"/>
        <rFont val="ＭＳ Ｐゴシック"/>
        <family val="3"/>
        <charset val="128"/>
      </rPr>
      <t>トリアシルグリセロール当量</t>
    </r>
    <rPh sb="10" eb="12">
      <t>トウリョウ</t>
    </rPh>
    <phoneticPr fontId="2"/>
  </si>
  <si>
    <r>
      <rPr>
        <sz val="9"/>
        <rFont val="ＭＳ Ｐゴシック"/>
        <family val="3"/>
        <charset val="128"/>
      </rPr>
      <t>一価不飽和脂肪酸</t>
    </r>
    <rPh sb="0" eb="2">
      <t>イッカ</t>
    </rPh>
    <rPh sb="2" eb="5">
      <t>フホウワ</t>
    </rPh>
    <rPh sb="5" eb="8">
      <t>シボウサン</t>
    </rPh>
    <phoneticPr fontId="2"/>
  </si>
  <si>
    <r>
      <rPr>
        <sz val="9"/>
        <rFont val="ＭＳ Ｐゴシック"/>
        <family val="3"/>
        <charset val="128"/>
      </rPr>
      <t>多価不飽和脂肪酸</t>
    </r>
    <rPh sb="0" eb="2">
      <t>タカ</t>
    </rPh>
    <rPh sb="2" eb="5">
      <t>フホウワ</t>
    </rPh>
    <rPh sb="5" eb="8">
      <t>シボウサン</t>
    </rPh>
    <phoneticPr fontId="2"/>
  </si>
  <si>
    <r>
      <rPr>
        <sz val="9"/>
        <rFont val="ＭＳ Ｐゴシック"/>
        <family val="3"/>
        <charset val="128"/>
      </rPr>
      <t>食物繊維総量</t>
    </r>
    <rPh sb="0" eb="2">
      <t>ショクモツ</t>
    </rPh>
    <rPh sb="2" eb="4">
      <t>センイ</t>
    </rPh>
    <rPh sb="4" eb="6">
      <t>ソウリョウ</t>
    </rPh>
    <phoneticPr fontId="2"/>
  </si>
  <si>
    <r>
      <rPr>
        <sz val="9"/>
        <rFont val="ＭＳ Ｐゴシック"/>
        <family val="3"/>
        <charset val="128"/>
      </rPr>
      <t>ヨウ素</t>
    </r>
    <rPh sb="2" eb="3">
      <t>ソ</t>
    </rPh>
    <phoneticPr fontId="17"/>
  </si>
  <si>
    <r>
      <t>β-</t>
    </r>
    <r>
      <rPr>
        <sz val="9"/>
        <rFont val="ＭＳ Ｐゴシック"/>
        <family val="3"/>
        <charset val="128"/>
      </rPr>
      <t>カロテン当量</t>
    </r>
    <rPh sb="6" eb="8">
      <t>トウリョウ</t>
    </rPh>
    <phoneticPr fontId="17"/>
  </si>
  <si>
    <r>
      <rPr>
        <sz val="9"/>
        <rFont val="ＭＳ Ｐゴシック"/>
        <family val="3"/>
        <charset val="128"/>
      </rPr>
      <t>レチノール活性当量</t>
    </r>
    <rPh sb="5" eb="7">
      <t>カッセイ</t>
    </rPh>
    <rPh sb="7" eb="9">
      <t>トウリョウ</t>
    </rPh>
    <phoneticPr fontId="17"/>
  </si>
  <si>
    <r>
      <rPr>
        <sz val="9"/>
        <rFont val="ＭＳ Ｐゴシック"/>
        <family val="3"/>
        <charset val="128"/>
      </rPr>
      <t>葉酸</t>
    </r>
    <rPh sb="0" eb="2">
      <t>ヨウサン</t>
    </rPh>
    <phoneticPr fontId="2"/>
  </si>
  <si>
    <r>
      <rPr>
        <sz val="9"/>
        <rFont val="ＭＳ Ｐゴシック"/>
        <family val="3"/>
        <charset val="128"/>
      </rPr>
      <t>パントテン酸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</si>
  <si>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食塩相当量</t>
    </r>
    <rPh sb="0" eb="2">
      <t>ショクエン</t>
    </rPh>
    <rPh sb="2" eb="5">
      <t>ソウトウリョウ</t>
    </rPh>
    <phoneticPr fontId="2"/>
  </si>
  <si>
    <r>
      <rPr>
        <sz val="9"/>
        <rFont val="ＭＳ Ｐゴシック"/>
        <family val="3"/>
        <charset val="128"/>
      </rPr>
      <t>硝酸イオン</t>
    </r>
    <rPh sb="0" eb="2">
      <t>ショウサン</t>
    </rPh>
    <phoneticPr fontId="2"/>
  </si>
  <si>
    <r>
      <rPr>
        <sz val="9"/>
        <rFont val="ＭＳ Ｐゴシック"/>
        <family val="3"/>
        <charset val="128"/>
      </rPr>
      <t>酢酸</t>
    </r>
    <rPh sb="0" eb="2">
      <t>サクサン</t>
    </rPh>
    <phoneticPr fontId="2"/>
  </si>
  <si>
    <r>
      <rPr>
        <sz val="9"/>
        <rFont val="ＭＳ Ｐゴシック"/>
        <family val="3"/>
        <charset val="128"/>
      </rPr>
      <t>調理油</t>
    </r>
    <rPh sb="0" eb="2">
      <t>チョウリ</t>
    </rPh>
    <rPh sb="2" eb="3">
      <t>アブラ</t>
    </rPh>
    <phoneticPr fontId="2"/>
  </si>
  <si>
    <r>
      <rPr>
        <sz val="9"/>
        <rFont val="ＭＳ Ｐゴシック"/>
        <family val="3"/>
        <charset val="128"/>
      </rPr>
      <t>有機酸</t>
    </r>
    <rPh sb="0" eb="3">
      <t>ユウキサン</t>
    </rPh>
    <phoneticPr fontId="2"/>
  </si>
  <si>
    <r>
      <rPr>
        <sz val="9"/>
        <rFont val="ＭＳ Ｐゴシック"/>
        <family val="3"/>
        <charset val="128"/>
      </rPr>
      <t>重量変化率</t>
    </r>
    <rPh sb="0" eb="2">
      <t>ジュウリョウ</t>
    </rPh>
    <rPh sb="2" eb="5">
      <t>ヘンカリツ</t>
    </rPh>
    <phoneticPr fontId="2"/>
  </si>
  <si>
    <t>Tagnames</t>
  </si>
  <si>
    <t>REFUSE</t>
  </si>
  <si>
    <t>ENERC</t>
  </si>
  <si>
    <t>WATER</t>
  </si>
  <si>
    <t>PROTCAA</t>
  </si>
  <si>
    <t>FATNLEA</t>
  </si>
  <si>
    <t>FASAT</t>
  </si>
  <si>
    <t>FAMS</t>
  </si>
  <si>
    <t>FAPU</t>
  </si>
  <si>
    <t>CHOLE</t>
  </si>
  <si>
    <t>CHOAVLM</t>
  </si>
  <si>
    <t>ASH</t>
  </si>
  <si>
    <t>NA</t>
  </si>
  <si>
    <t>K</t>
  </si>
  <si>
    <t>CA</t>
  </si>
  <si>
    <t>MG</t>
  </si>
  <si>
    <t>P</t>
  </si>
  <si>
    <t>FE</t>
  </si>
  <si>
    <t>ZN</t>
  </si>
  <si>
    <t>CU</t>
  </si>
  <si>
    <t>MN</t>
  </si>
  <si>
    <t>ID</t>
  </si>
  <si>
    <t>SE</t>
  </si>
  <si>
    <t>CR</t>
  </si>
  <si>
    <t>MO</t>
  </si>
  <si>
    <t>RETOL</t>
  </si>
  <si>
    <t xml:space="preserve">CARTA </t>
  </si>
  <si>
    <t xml:space="preserve">CARTB </t>
  </si>
  <si>
    <t>CRYPXB</t>
  </si>
  <si>
    <t>CARTBEQ</t>
  </si>
  <si>
    <t>VITA_RAE</t>
  </si>
  <si>
    <t>VITD</t>
  </si>
  <si>
    <t>TOCPHA</t>
  </si>
  <si>
    <t xml:space="preserve">TOCPHB </t>
  </si>
  <si>
    <t>TOCPHG</t>
  </si>
  <si>
    <t>TOCPHD</t>
  </si>
  <si>
    <t>VITK</t>
  </si>
  <si>
    <t xml:space="preserve">THIAHCL </t>
  </si>
  <si>
    <t>RIBF</t>
  </si>
  <si>
    <t>NIA</t>
  </si>
  <si>
    <t>VITB6A</t>
  </si>
  <si>
    <t>VITB12</t>
  </si>
  <si>
    <t>FOL</t>
  </si>
  <si>
    <t>PANTAC</t>
  </si>
  <si>
    <t>BIOT</t>
  </si>
  <si>
    <t>VITC</t>
  </si>
  <si>
    <t>NACL_EQ</t>
  </si>
  <si>
    <t>ALC</t>
  </si>
  <si>
    <t xml:space="preserve">NITRA </t>
  </si>
  <si>
    <t>THEBRN</t>
  </si>
  <si>
    <t xml:space="preserve">CAFFN </t>
  </si>
  <si>
    <t>TAN</t>
  </si>
  <si>
    <t>POLYPHENT</t>
  </si>
  <si>
    <t>ACEAC</t>
  </si>
  <si>
    <t>OA</t>
  </si>
  <si>
    <t>%</t>
  </si>
  <si>
    <t>g</t>
  </si>
  <si>
    <t>mg</t>
  </si>
  <si>
    <t>µg</t>
  </si>
  <si>
    <t>01</t>
  </si>
  <si>
    <t>01026</t>
  </si>
  <si>
    <t>こむぎ［パン類］食パン、食パン</t>
  </si>
  <si>
    <t>●</t>
  </si>
  <si>
    <t>○</t>
  </si>
  <si>
    <t>-</t>
  </si>
  <si>
    <t>04</t>
  </si>
  <si>
    <t>04077</t>
  </si>
  <si>
    <t>だいず［全粒・全粒製品］全粒、国産、黒大豆、乾</t>
  </si>
  <si>
    <t>06</t>
  </si>
  <si>
    <t>06153</t>
  </si>
  <si>
    <t>06263</t>
  </si>
  <si>
    <t>06264</t>
  </si>
  <si>
    <t>06289</t>
  </si>
  <si>
    <t>07</t>
  </si>
  <si>
    <t>07022</t>
  </si>
  <si>
    <t>08</t>
  </si>
  <si>
    <t>08039</t>
  </si>
  <si>
    <t>09</t>
  </si>
  <si>
    <t>09044</t>
  </si>
  <si>
    <t>10</t>
  </si>
  <si>
    <t>10055</t>
  </si>
  <si>
    <t>11</t>
  </si>
  <si>
    <t>11030</t>
  </si>
  <si>
    <t>11032</t>
  </si>
  <si>
    <t>＜畜肉類＞うし［乳用肥育牛肉］かた、赤肉、生</t>
  </si>
  <si>
    <t>11176</t>
  </si>
  <si>
    <t>＜畜肉類＞ぶた［ハム類］ロースハム、ロースハム</t>
  </si>
  <si>
    <t>11186</t>
  </si>
  <si>
    <t>＜畜肉類＞ぶた［ソーセージ類］ウインナーソーセージ、ウインナーソーセージ</t>
  </si>
  <si>
    <t>11245</t>
  </si>
  <si>
    <t>＜畜肉類＞めんよう［マトン］ロース、皮下脂肪なし、生</t>
  </si>
  <si>
    <t>11246</t>
  </si>
  <si>
    <t>＜畜肉類＞めんよう［ラム］ロース、皮下脂肪なし、生</t>
  </si>
  <si>
    <t>12</t>
  </si>
  <si>
    <t>12004</t>
  </si>
  <si>
    <t>鶏卵、全卵、生</t>
  </si>
  <si>
    <t>12005</t>
  </si>
  <si>
    <t>鶏卵、全卵、ゆで</t>
  </si>
  <si>
    <t>12010</t>
  </si>
  <si>
    <t>鶏卵、卵黄、生</t>
  </si>
  <si>
    <t>12011</t>
  </si>
  <si>
    <t>鶏卵、卵黄、ゆで</t>
  </si>
  <si>
    <t>12014</t>
  </si>
  <si>
    <t>鶏卵、卵白、生</t>
  </si>
  <si>
    <t>12015</t>
  </si>
  <si>
    <t>鶏卵、卵白、ゆで</t>
  </si>
  <si>
    <t>13</t>
  </si>
  <si>
    <t>13014</t>
  </si>
  <si>
    <t>13016</t>
  </si>
  <si>
    <t>＜牛乳及び乳製品＞（クリーム類）クリーム、植物性脂肪</t>
  </si>
  <si>
    <t>13023</t>
  </si>
  <si>
    <t>13024</t>
  </si>
  <si>
    <t>1783</t>
  </si>
  <si>
    <t>01174</t>
  </si>
  <si>
    <t/>
  </si>
  <si>
    <t>こむぎ［パン類］食パン、焼き</t>
  </si>
  <si>
    <t>01175</t>
  </si>
  <si>
    <t>こむぎ［パン類］食パン、耳を除いたもの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</si>
  <si>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</si>
  <si>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</si>
  <si>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</si>
  <si>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</si>
  <si>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</si>
  <si>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</si>
  <si>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</si>
  <si>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</si>
  <si>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</si>
  <si>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</si>
  <si>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02</t>
  </si>
  <si>
    <t>02068</t>
  </si>
  <si>
    <t>＜いも類＞アメリカほどいも、塊根、生</t>
  </si>
  <si>
    <t>02069</t>
  </si>
  <si>
    <t>＜いも類＞アメリカほどいも、塊根、ゆで</t>
  </si>
  <si>
    <t>02070</t>
  </si>
  <si>
    <t>03</t>
  </si>
  <si>
    <t>03030</t>
  </si>
  <si>
    <t>03031</t>
  </si>
  <si>
    <t>03032</t>
  </si>
  <si>
    <t>04104</t>
  </si>
  <si>
    <t>だいず［全粒・全粒製品］全粒、国産、青大豆、乾</t>
  </si>
  <si>
    <t>04105</t>
  </si>
  <si>
    <t>だいず［全粒・全粒製品］全粒、国産、青大豆、ゆで</t>
  </si>
  <si>
    <t>04106</t>
  </si>
  <si>
    <t>だいず［全粒・全粒製品］全粒、国産、黒大豆、ゆで</t>
  </si>
  <si>
    <t>04107</t>
  </si>
  <si>
    <t>04108</t>
  </si>
  <si>
    <t>05</t>
  </si>
  <si>
    <t>05047</t>
  </si>
  <si>
    <t>（ひし類）とうびし、生</t>
  </si>
  <si>
    <t>05048</t>
  </si>
  <si>
    <t>（ひし類）とうびし、ゆで</t>
  </si>
  <si>
    <t>06385</t>
  </si>
  <si>
    <t>06386</t>
  </si>
  <si>
    <t>06387</t>
  </si>
  <si>
    <t>06388</t>
  </si>
  <si>
    <t>06389</t>
  </si>
  <si>
    <t>06390</t>
  </si>
  <si>
    <t>06391</t>
  </si>
  <si>
    <t>06392</t>
  </si>
  <si>
    <t>06393</t>
  </si>
  <si>
    <t>（ピーマン類）オレンジピーマン、果実、生</t>
  </si>
  <si>
    <t>06394</t>
  </si>
  <si>
    <t>06395</t>
  </si>
  <si>
    <t>06396</t>
  </si>
  <si>
    <t>06397</t>
  </si>
  <si>
    <t>06398</t>
  </si>
  <si>
    <t>06399</t>
  </si>
  <si>
    <t>06400</t>
  </si>
  <si>
    <t>07181</t>
  </si>
  <si>
    <t>07183</t>
  </si>
  <si>
    <t>07182</t>
  </si>
  <si>
    <t>（すぐり類）カシス、冷凍</t>
  </si>
  <si>
    <t>07185</t>
  </si>
  <si>
    <t>07184</t>
  </si>
  <si>
    <t>（もも類）もも、黄肉種、生</t>
  </si>
  <si>
    <t>08057</t>
  </si>
  <si>
    <t>08058</t>
  </si>
  <si>
    <t>なめこ、カットなめこ、生</t>
  </si>
  <si>
    <t>09058</t>
  </si>
  <si>
    <t>09059</t>
  </si>
  <si>
    <t>10445</t>
  </si>
  <si>
    <t>10446</t>
  </si>
  <si>
    <t>10447</t>
  </si>
  <si>
    <t>10448</t>
  </si>
  <si>
    <t>＜魚類＞（たら類）加工品、桜でんぶ</t>
  </si>
  <si>
    <t>10449</t>
  </si>
  <si>
    <t>＜魚類＞ふな、ふなずし</t>
  </si>
  <si>
    <t>10450</t>
  </si>
  <si>
    <t>＜魚類＞（まぐろ類）くろまぐろ、養殖、赤身、生</t>
  </si>
  <si>
    <t>10451</t>
  </si>
  <si>
    <t>＜魚類＞（まぐろ類）くろまぐろ、養殖、赤身、水煮</t>
  </si>
  <si>
    <t>10452</t>
  </si>
  <si>
    <t>＜魚類＞（まぐろ類）くろまぐろ、養殖、赤身、蒸し</t>
  </si>
  <si>
    <t>10453</t>
  </si>
  <si>
    <t>＜魚類＞（まぐろ類）くろまぐろ、養殖、赤身、電子レンジ調理</t>
  </si>
  <si>
    <t>10454</t>
  </si>
  <si>
    <t>＜魚類＞（まぐろ類）くろまぐろ、養殖、赤身、焼き</t>
  </si>
  <si>
    <t>10455</t>
  </si>
  <si>
    <t>＜魚類＞（まぐろ類）くろまぐろ、養殖、赤身、ソテー</t>
  </si>
  <si>
    <t>10456</t>
  </si>
  <si>
    <t>＜魚類＞（まぐろ類）くろまぐろ、養殖、赤身、天ぷら</t>
  </si>
  <si>
    <t>11309</t>
  </si>
  <si>
    <t>11310</t>
  </si>
  <si>
    <t>11301</t>
  </si>
  <si>
    <t>＜畜肉類＞うし［乳用肥育牛肉］かた、赤肉、ゆで</t>
  </si>
  <si>
    <t>11302</t>
  </si>
  <si>
    <t>＜畜肉類＞うし［乳用肥育牛肉］かた、赤肉、焼き</t>
  </si>
  <si>
    <t>11303</t>
  </si>
  <si>
    <t>＜畜肉類＞ぶた［ハム類〕ロースハム、ゆで</t>
  </si>
  <si>
    <t>11304</t>
  </si>
  <si>
    <t>＜畜肉類＞ぶた［ハム類〕ロースハム、焼き</t>
  </si>
  <si>
    <t>11305</t>
  </si>
  <si>
    <t>＜畜肉類＞ぶた［ハム類〕ロースハム、フライ</t>
  </si>
  <si>
    <t>11306</t>
  </si>
  <si>
    <t>＜畜肉類＞ぶた［ソーセージ類〕ウインナーソーセージ、ゆで</t>
  </si>
  <si>
    <t>11307</t>
  </si>
  <si>
    <t>＜畜肉類＞ぶた［ソーセージ類〕ウインナーソーセージ、焼き</t>
  </si>
  <si>
    <t>11308</t>
  </si>
  <si>
    <t>＜畜肉類＞ぶた［ソーセージ類〕ウインナーソーセージ、フライ</t>
  </si>
  <si>
    <t>12021</t>
  </si>
  <si>
    <t>鶏卵、全卵、目玉焼き</t>
  </si>
  <si>
    <t>12022</t>
  </si>
  <si>
    <t>鶏卵、全卵、いり</t>
  </si>
  <si>
    <t>12023</t>
  </si>
  <si>
    <t>鶏卵、全卵、素揚げ</t>
  </si>
  <si>
    <t>13059</t>
  </si>
  <si>
    <t>14</t>
  </si>
  <si>
    <t>14032</t>
  </si>
  <si>
    <t>（動物脂類）たらのあぶら</t>
  </si>
  <si>
    <t>16</t>
  </si>
  <si>
    <t>16060</t>
  </si>
  <si>
    <t>16061</t>
  </si>
  <si>
    <t>○の数</t>
    <rPh sb="2" eb="3">
      <t>カズ</t>
    </rPh>
    <phoneticPr fontId="2"/>
  </si>
  <si>
    <t>●の数</t>
    <rPh sb="2" eb="3">
      <t>カズ</t>
    </rPh>
    <phoneticPr fontId="2"/>
  </si>
  <si>
    <t>合計</t>
    <rPh sb="0" eb="2">
      <t>ゴウケイ</t>
    </rPh>
    <phoneticPr fontId="2"/>
  </si>
  <si>
    <t>check</t>
    <phoneticPr fontId="2"/>
  </si>
  <si>
    <t>凡例</t>
    <rPh sb="0" eb="2">
      <t>ハンレイ</t>
    </rPh>
    <phoneticPr fontId="2"/>
  </si>
  <si>
    <r>
      <rPr>
        <sz val="12"/>
        <color theme="1"/>
        <rFont val="ＭＳ Ｐゴシック"/>
        <family val="3"/>
        <charset val="128"/>
      </rPr>
      <t>更新日：</t>
    </r>
    <r>
      <rPr>
        <sz val="12"/>
        <color theme="1"/>
        <rFont val="Times New Roman"/>
        <family val="1"/>
      </rPr>
      <t>2019</t>
    </r>
    <r>
      <rPr>
        <sz val="12"/>
        <color theme="1"/>
        <rFont val="ＭＳ Ｐゴシック"/>
        <family val="3"/>
        <charset val="128"/>
      </rPr>
      <t>年</t>
    </r>
    <r>
      <rPr>
        <sz val="12"/>
        <color theme="1"/>
        <rFont val="Times New Roman"/>
        <family val="1"/>
      </rPr>
      <t>12</t>
    </r>
    <r>
      <rPr>
        <sz val="12"/>
        <color theme="1"/>
        <rFont val="ＭＳ Ｐゴシック"/>
        <family val="3"/>
        <charset val="128"/>
      </rPr>
      <t>月●日</t>
    </r>
    <rPh sb="0" eb="3">
      <t>コウシンビ</t>
    </rPh>
    <rPh sb="8" eb="9">
      <t>ネン</t>
    </rPh>
    <rPh sb="11" eb="12">
      <t>ガツ</t>
    </rPh>
    <rPh sb="13" eb="14">
      <t>ニチ</t>
    </rPh>
    <phoneticPr fontId="2"/>
  </si>
  <si>
    <r>
      <rPr>
        <sz val="12"/>
        <color theme="1"/>
        <rFont val="ＭＳ Ｐゴシック"/>
        <family val="3"/>
        <charset val="128"/>
      </rPr>
      <t>第</t>
    </r>
    <r>
      <rPr>
        <sz val="12"/>
        <color theme="1"/>
        <rFont val="Times New Roman"/>
        <family val="1"/>
      </rPr>
      <t>4</t>
    </r>
    <r>
      <rPr>
        <sz val="12"/>
        <color theme="1"/>
        <rFont val="ＭＳ Ｐゴシック"/>
        <family val="3"/>
        <charset val="128"/>
      </rPr>
      <t>表　（基準窒素による）たんぱく質</t>
    </r>
    <r>
      <rPr>
        <sz val="12"/>
        <color theme="1"/>
        <rFont val="Times New Roman"/>
        <family val="1"/>
      </rPr>
      <t xml:space="preserve"> 1 g </t>
    </r>
    <r>
      <rPr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5" eb="7">
      <t>キジュン</t>
    </rPh>
    <rPh sb="7" eb="9">
      <t>チッソ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2"/>
  </si>
  <si>
    <t>●変更なし</t>
    <rPh sb="1" eb="3">
      <t>ヘンコウ</t>
    </rPh>
    <phoneticPr fontId="2"/>
  </si>
  <si>
    <r>
      <rPr>
        <sz val="9"/>
        <color theme="1"/>
        <rFont val="ＭＳ Ｐゴシック"/>
        <family val="3"/>
        <charset val="128"/>
      </rPr>
      <t>食品群</t>
    </r>
    <rPh sb="0" eb="1">
      <t>ショクヒン</t>
    </rPh>
    <phoneticPr fontId="22"/>
  </si>
  <si>
    <r>
      <rPr>
        <sz val="9"/>
        <color theme="1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2"/>
  </si>
  <si>
    <r>
      <rPr>
        <sz val="9"/>
        <color theme="1"/>
        <rFont val="ＭＳ Ｐゴシック"/>
        <family val="3"/>
        <charset val="128"/>
      </rPr>
      <t>食品名</t>
    </r>
    <rPh sb="0" eb="3">
      <t>ショクヒンメイ</t>
    </rPh>
    <phoneticPr fontId="15"/>
  </si>
  <si>
    <r>
      <rPr>
        <sz val="9"/>
        <color theme="1"/>
        <rFont val="ＭＳ Ｐゴシック"/>
        <family val="3"/>
        <charset val="128"/>
      </rPr>
      <t>イソロイシン</t>
    </r>
  </si>
  <si>
    <r>
      <rPr>
        <sz val="9"/>
        <color theme="1"/>
        <rFont val="ＭＳ Ｐゴシック"/>
        <family val="3"/>
        <charset val="128"/>
      </rPr>
      <t>ロイシン</t>
    </r>
  </si>
  <si>
    <r>
      <rPr>
        <sz val="9"/>
        <color theme="1"/>
        <rFont val="ＭＳ Ｐゴシック"/>
        <family val="3"/>
        <charset val="128"/>
      </rPr>
      <t>リシン
（リジン）</t>
    </r>
  </si>
  <si>
    <r>
      <rPr>
        <sz val="9"/>
        <color theme="1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15"/>
  </si>
  <si>
    <r>
      <rPr>
        <sz val="9"/>
        <color theme="1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15"/>
  </si>
  <si>
    <r>
      <rPr>
        <sz val="9"/>
        <color theme="1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2"/>
  </si>
  <si>
    <r>
      <rPr>
        <sz val="9"/>
        <color theme="1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15"/>
  </si>
  <si>
    <r>
      <rPr>
        <sz val="9"/>
        <color theme="1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15"/>
  </si>
  <si>
    <r>
      <rPr>
        <sz val="9"/>
        <color theme="1"/>
        <rFont val="ＭＳ Ｐゴシック"/>
        <family val="3"/>
        <charset val="128"/>
      </rPr>
      <t>芳香族アミノ酸
合計</t>
    </r>
    <rPh sb="0" eb="2">
      <t>ホウコウ</t>
    </rPh>
    <rPh sb="2" eb="3">
      <t>ゾク</t>
    </rPh>
    <rPh sb="6" eb="7">
      <t>サン</t>
    </rPh>
    <rPh sb="8" eb="10">
      <t>ゴウケイ</t>
    </rPh>
    <phoneticPr fontId="22"/>
  </si>
  <si>
    <r>
      <rPr>
        <sz val="9"/>
        <color theme="1"/>
        <rFont val="ＭＳ Ｐゴシック"/>
        <family val="3"/>
        <charset val="128"/>
      </rPr>
      <t>トリプトファン</t>
    </r>
  </si>
  <si>
    <r>
      <rPr>
        <sz val="9"/>
        <color theme="1"/>
        <rFont val="ＭＳ Ｐゴシック"/>
        <family val="3"/>
        <charset val="128"/>
      </rPr>
      <t>バリン</t>
    </r>
  </si>
  <si>
    <r>
      <rPr>
        <sz val="9"/>
        <color theme="1"/>
        <rFont val="ＭＳ Ｐゴシック"/>
        <family val="3"/>
        <charset val="128"/>
      </rPr>
      <t>ヒスチジン</t>
    </r>
  </si>
  <si>
    <r>
      <rPr>
        <sz val="9"/>
        <color theme="1"/>
        <rFont val="ＭＳ Ｐゴシック"/>
        <family val="3"/>
        <charset val="128"/>
      </rPr>
      <t>アルギニン</t>
    </r>
  </si>
  <si>
    <r>
      <rPr>
        <sz val="9"/>
        <color theme="1"/>
        <rFont val="ＭＳ Ｐゴシック"/>
        <family val="3"/>
        <charset val="128"/>
      </rPr>
      <t>アラニン</t>
    </r>
  </si>
  <si>
    <r>
      <rPr>
        <sz val="9"/>
        <color theme="1"/>
        <rFont val="ＭＳ Ｐゴシック"/>
        <family val="3"/>
        <charset val="128"/>
      </rPr>
      <t>アスパラギン酸</t>
    </r>
  </si>
  <si>
    <r>
      <rPr>
        <sz val="9"/>
        <color theme="1"/>
        <rFont val="ＭＳ Ｐゴシック"/>
        <family val="3"/>
        <charset val="128"/>
      </rPr>
      <t>グルタミン酸</t>
    </r>
  </si>
  <si>
    <r>
      <rPr>
        <sz val="9"/>
        <color theme="1"/>
        <rFont val="ＭＳ Ｐゴシック"/>
        <family val="3"/>
        <charset val="128"/>
      </rPr>
      <t>グリシン</t>
    </r>
  </si>
  <si>
    <r>
      <rPr>
        <sz val="9"/>
        <color theme="1"/>
        <rFont val="ＭＳ Ｐゴシック"/>
        <family val="3"/>
        <charset val="128"/>
      </rPr>
      <t>プロリン</t>
    </r>
  </si>
  <si>
    <r>
      <rPr>
        <sz val="9"/>
        <color theme="1"/>
        <rFont val="ＭＳ Ｐゴシック"/>
        <family val="3"/>
        <charset val="128"/>
      </rPr>
      <t>セリン</t>
    </r>
  </si>
  <si>
    <r>
      <rPr>
        <sz val="9"/>
        <color theme="1"/>
        <rFont val="ＭＳ Ｐゴシック"/>
        <family val="3"/>
        <charset val="128"/>
      </rPr>
      <t>アミノ酸組成計</t>
    </r>
  </si>
  <si>
    <r>
      <rPr>
        <sz val="9"/>
        <color theme="1"/>
        <rFont val="ＭＳ Ｐゴシック"/>
        <family val="3"/>
        <charset val="128"/>
      </rPr>
      <t>アンモニア</t>
    </r>
  </si>
  <si>
    <r>
      <rPr>
        <sz val="9"/>
        <color theme="1"/>
        <rFont val="ＭＳ Ｐゴシック"/>
        <family val="3"/>
        <charset val="128"/>
      </rPr>
      <t>備考</t>
    </r>
  </si>
  <si>
    <t xml:space="preserve">ILE </t>
  </si>
  <si>
    <t xml:space="preserve">LEU </t>
  </si>
  <si>
    <t>LYS</t>
  </si>
  <si>
    <t xml:space="preserve">MET </t>
  </si>
  <si>
    <t xml:space="preserve">CYS </t>
  </si>
  <si>
    <t>AAS</t>
  </si>
  <si>
    <t>PHE</t>
  </si>
  <si>
    <t>TYR</t>
  </si>
  <si>
    <t xml:space="preserve">AAA </t>
  </si>
  <si>
    <t xml:space="preserve">THR </t>
  </si>
  <si>
    <t xml:space="preserve">TRP </t>
  </si>
  <si>
    <t>VAL</t>
  </si>
  <si>
    <t xml:space="preserve">HIS </t>
  </si>
  <si>
    <t>ARG</t>
  </si>
  <si>
    <t xml:space="preserve">ALA </t>
  </si>
  <si>
    <t>ASP</t>
  </si>
  <si>
    <t xml:space="preserve">GLU </t>
  </si>
  <si>
    <t>GLY</t>
  </si>
  <si>
    <t>PRO</t>
  </si>
  <si>
    <t>SER</t>
  </si>
  <si>
    <t xml:space="preserve">HYP </t>
  </si>
  <si>
    <t>－</t>
  </si>
  <si>
    <t>AMMON</t>
  </si>
  <si>
    <r>
      <rPr>
        <sz val="8"/>
        <rFont val="ＭＳ Ｐゴシック"/>
        <family val="3"/>
        <charset val="128"/>
      </rPr>
      <t>単位</t>
    </r>
    <rPh sb="0" eb="2">
      <t>タンイ</t>
    </rPh>
    <phoneticPr fontId="15"/>
  </si>
  <si>
    <t>1664</t>
  </si>
  <si>
    <r>
      <rPr>
        <sz val="12"/>
        <rFont val="ＭＳ Ｐゴシック"/>
        <family val="3"/>
        <charset val="128"/>
      </rPr>
      <t>＊索引番号に記載した数字は成分表</t>
    </r>
    <r>
      <rPr>
        <sz val="12"/>
        <rFont val="Times New Roman"/>
        <family val="1"/>
      </rPr>
      <t>2015</t>
    </r>
    <r>
      <rPr>
        <sz val="12"/>
        <rFont val="ＭＳ Ｐゴシック"/>
        <family val="3"/>
        <charset val="128"/>
      </rPr>
      <t>年版（七訂）のものである。</t>
    </r>
    <rPh sb="1" eb="3">
      <t>サクイン</t>
    </rPh>
    <rPh sb="3" eb="5">
      <t>バンゴウ</t>
    </rPh>
    <rPh sb="6" eb="8">
      <t>キサイ</t>
    </rPh>
    <rPh sb="10" eb="12">
      <t>スウジ</t>
    </rPh>
    <rPh sb="13" eb="15">
      <t>セイブン</t>
    </rPh>
    <rPh sb="15" eb="16">
      <t>ヒョウ</t>
    </rPh>
    <rPh sb="20" eb="22">
      <t>ネンバン</t>
    </rPh>
    <rPh sb="23" eb="24">
      <t>７</t>
    </rPh>
    <rPh sb="24" eb="25">
      <t>テイ</t>
    </rPh>
    <phoneticPr fontId="16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</si>
  <si>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>2019</t>
    </r>
    <r>
      <rPr>
        <b/>
        <sz val="12"/>
        <rFont val="ＭＳ Ｐゴシック"/>
        <family val="3"/>
        <charset val="128"/>
      </rPr>
      <t>年　アミノ酸成分表　編</t>
    </r>
    <rPh sb="3" eb="5">
      <t>コウシン</t>
    </rPh>
    <rPh sb="9" eb="10">
      <t>ネン</t>
    </rPh>
    <rPh sb="14" eb="15">
      <t>サン</t>
    </rPh>
    <rPh sb="15" eb="18">
      <t>セイブンヒョウ</t>
    </rPh>
    <rPh sb="19" eb="20">
      <t>ヘン</t>
    </rPh>
    <phoneticPr fontId="2"/>
  </si>
  <si>
    <r>
      <rPr>
        <sz val="9"/>
        <rFont val="ＭＳ Ｐゴシック"/>
        <family val="3"/>
        <charset val="128"/>
      </rPr>
      <t>食品群</t>
    </r>
    <rPh sb="0" eb="1">
      <t>ショクヒン</t>
    </rPh>
    <phoneticPr fontId="22"/>
  </si>
  <si>
    <r>
      <rPr>
        <sz val="9"/>
        <rFont val="ＭＳ Ｐゴシック"/>
        <family val="3"/>
        <charset val="128"/>
      </rPr>
      <t>食品番号</t>
    </r>
    <rPh sb="0" eb="1">
      <t>ショクヒン</t>
    </rPh>
    <rPh sb="1" eb="3">
      <t>バンゴウ</t>
    </rPh>
    <phoneticPr fontId="22"/>
  </si>
  <si>
    <r>
      <rPr>
        <sz val="9"/>
        <rFont val="ＭＳ Ｐゴシック"/>
        <family val="3"/>
        <charset val="128"/>
        <scheme val="minor"/>
      </rPr>
      <t>索引番号</t>
    </r>
    <r>
      <rPr>
        <sz val="9"/>
        <rFont val="Times New Roman"/>
        <family val="1"/>
      </rPr>
      <t>*</t>
    </r>
    <phoneticPr fontId="2"/>
  </si>
  <si>
    <r>
      <rPr>
        <sz val="9"/>
        <rFont val="ＭＳ Ｐゴシック"/>
        <family val="3"/>
        <charset val="128"/>
      </rPr>
      <t>食品名</t>
    </r>
    <rPh sb="0" eb="3">
      <t>ショクヒンメイ</t>
    </rPh>
    <phoneticPr fontId="15"/>
  </si>
  <si>
    <r>
      <rPr>
        <sz val="9"/>
        <rFont val="ＭＳ Ｐゴシック"/>
        <family val="3"/>
        <charset val="128"/>
      </rPr>
      <t>水分</t>
    </r>
    <rPh sb="0" eb="2">
      <t>スイブン</t>
    </rPh>
    <phoneticPr fontId="15"/>
  </si>
  <si>
    <r>
      <rPr>
        <sz val="9"/>
        <rFont val="ＭＳ Ｐゴシック"/>
        <family val="3"/>
        <charset val="128"/>
      </rPr>
      <t>たんぱく質</t>
    </r>
    <rPh sb="4" eb="5">
      <t>シツ</t>
    </rPh>
    <phoneticPr fontId="15"/>
  </si>
  <si>
    <r>
      <rPr>
        <sz val="9"/>
        <rFont val="ＭＳ Ｐゴシック"/>
        <family val="3"/>
        <charset val="128"/>
      </rPr>
      <t>アミノ酸組成によるたんぱく質</t>
    </r>
    <rPh sb="3" eb="4">
      <t>サン</t>
    </rPh>
    <rPh sb="4" eb="6">
      <t>ソセイ</t>
    </rPh>
    <rPh sb="13" eb="14">
      <t>シツ</t>
    </rPh>
    <phoneticPr fontId="15"/>
  </si>
  <si>
    <r>
      <rPr>
        <sz val="9"/>
        <rFont val="ＭＳ Ｐゴシック"/>
        <family val="3"/>
        <charset val="128"/>
      </rPr>
      <t>イソロイシン</t>
    </r>
  </si>
  <si>
    <r>
      <rPr>
        <sz val="9"/>
        <rFont val="ＭＳ Ｐゴシック"/>
        <family val="3"/>
        <charset val="128"/>
      </rPr>
      <t>ロイシン</t>
    </r>
  </si>
  <si>
    <r>
      <rPr>
        <sz val="9"/>
        <rFont val="ＭＳ Ｐゴシック"/>
        <family val="3"/>
        <charset val="128"/>
      </rPr>
      <t>含硫アミノ酸；
メチオニン</t>
    </r>
    <rPh sb="0" eb="1">
      <t>フク</t>
    </rPh>
    <rPh sb="1" eb="2">
      <t>リュウ</t>
    </rPh>
    <rPh sb="5" eb="6">
      <t>サン</t>
    </rPh>
    <phoneticPr fontId="15"/>
  </si>
  <si>
    <r>
      <rPr>
        <sz val="9"/>
        <rFont val="ＭＳ Ｐゴシック"/>
        <family val="3"/>
        <charset val="128"/>
      </rPr>
      <t>含硫アミノ酸；
シスチン</t>
    </r>
    <rPh sb="0" eb="1">
      <t>フク</t>
    </rPh>
    <rPh sb="1" eb="2">
      <t>リュウ</t>
    </rPh>
    <rPh sb="5" eb="6">
      <t>サン</t>
    </rPh>
    <phoneticPr fontId="15"/>
  </si>
  <si>
    <r>
      <rPr>
        <sz val="9"/>
        <rFont val="ＭＳ Ｐゴシック"/>
        <family val="3"/>
        <charset val="128"/>
      </rPr>
      <t>含硫アミノ酸；
合計</t>
    </r>
    <rPh sb="0" eb="1">
      <t>ガン</t>
    </rPh>
    <rPh sb="1" eb="2">
      <t>リュウ</t>
    </rPh>
    <rPh sb="5" eb="6">
      <t>サン</t>
    </rPh>
    <rPh sb="8" eb="10">
      <t>ゴウケイ</t>
    </rPh>
    <phoneticPr fontId="22"/>
  </si>
  <si>
    <r>
      <rPr>
        <sz val="9"/>
        <rFont val="ＭＳ Ｐゴシック"/>
        <family val="3"/>
        <charset val="128"/>
      </rPr>
      <t>芳香族アミノ酸；
フェニルアラニン</t>
    </r>
    <rPh sb="0" eb="3">
      <t>ホウコウゾク</t>
    </rPh>
    <rPh sb="6" eb="7">
      <t>サン</t>
    </rPh>
    <phoneticPr fontId="15"/>
  </si>
  <si>
    <r>
      <rPr>
        <sz val="9"/>
        <rFont val="ＭＳ Ｐゴシック"/>
        <family val="3"/>
        <charset val="128"/>
      </rPr>
      <t>芳香族アミノ酸；
チロシン</t>
    </r>
    <rPh sb="0" eb="3">
      <t>ホウコウゾク</t>
    </rPh>
    <rPh sb="6" eb="7">
      <t>サン</t>
    </rPh>
    <phoneticPr fontId="15"/>
  </si>
  <si>
    <r>
      <rPr>
        <sz val="9"/>
        <rFont val="ＭＳ Ｐゴシック"/>
        <family val="3"/>
        <charset val="128"/>
      </rPr>
      <t>芳香族アミノ酸；
合計</t>
    </r>
    <rPh sb="0" eb="2">
      <t>ホウコウ</t>
    </rPh>
    <rPh sb="2" eb="3">
      <t>ゾク</t>
    </rPh>
    <rPh sb="6" eb="7">
      <t>サン</t>
    </rPh>
    <rPh sb="9" eb="11">
      <t>ゴウケイ</t>
    </rPh>
    <phoneticPr fontId="22"/>
  </si>
  <si>
    <r>
      <rPr>
        <sz val="9"/>
        <rFont val="ＭＳ Ｐゴシック"/>
        <family val="3"/>
        <charset val="128"/>
      </rPr>
      <t>トリプトファン</t>
    </r>
  </si>
  <si>
    <r>
      <rPr>
        <sz val="9"/>
        <rFont val="ＭＳ Ｐゴシック"/>
        <family val="3"/>
        <charset val="128"/>
      </rPr>
      <t>バリン</t>
    </r>
  </si>
  <si>
    <r>
      <rPr>
        <sz val="9"/>
        <rFont val="ＭＳ Ｐゴシック"/>
        <family val="3"/>
        <charset val="128"/>
      </rPr>
      <t>ヒスチジン</t>
    </r>
  </si>
  <si>
    <r>
      <rPr>
        <sz val="9"/>
        <rFont val="ＭＳ Ｐゴシック"/>
        <family val="3"/>
        <charset val="128"/>
      </rPr>
      <t>アルギニン</t>
    </r>
  </si>
  <si>
    <r>
      <rPr>
        <sz val="9"/>
        <rFont val="ＭＳ Ｐゴシック"/>
        <family val="3"/>
        <charset val="128"/>
      </rPr>
      <t>アラニン</t>
    </r>
  </si>
  <si>
    <r>
      <rPr>
        <sz val="9"/>
        <rFont val="ＭＳ Ｐゴシック"/>
        <family val="3"/>
        <charset val="128"/>
      </rPr>
      <t>アスパラギン酸</t>
    </r>
  </si>
  <si>
    <r>
      <rPr>
        <sz val="9"/>
        <rFont val="ＭＳ Ｐゴシック"/>
        <family val="3"/>
        <charset val="128"/>
      </rPr>
      <t>グルタミン酸</t>
    </r>
  </si>
  <si>
    <r>
      <rPr>
        <sz val="9"/>
        <rFont val="ＭＳ Ｐゴシック"/>
        <family val="3"/>
        <charset val="128"/>
      </rPr>
      <t>グリシン</t>
    </r>
  </si>
  <si>
    <r>
      <rPr>
        <sz val="9"/>
        <rFont val="ＭＳ Ｐゴシック"/>
        <family val="3"/>
        <charset val="128"/>
      </rPr>
      <t>プロリン</t>
    </r>
  </si>
  <si>
    <r>
      <rPr>
        <sz val="9"/>
        <rFont val="ＭＳ Ｐゴシック"/>
        <family val="3"/>
        <charset val="128"/>
      </rPr>
      <t>セリン</t>
    </r>
  </si>
  <si>
    <r>
      <rPr>
        <sz val="9"/>
        <rFont val="ＭＳ Ｐゴシック"/>
        <family val="3"/>
        <charset val="128"/>
      </rPr>
      <t>アミノ酸組成計</t>
    </r>
  </si>
  <si>
    <r>
      <rPr>
        <sz val="9"/>
        <rFont val="ＭＳ Ｐゴシック"/>
        <family val="3"/>
        <charset val="128"/>
      </rPr>
      <t>アンモニア</t>
    </r>
  </si>
  <si>
    <r>
      <rPr>
        <sz val="9"/>
        <rFont val="ＭＳ Ｐゴシック"/>
        <family val="3"/>
        <charset val="128"/>
      </rPr>
      <t>剰余アンモニア</t>
    </r>
    <rPh sb="0" eb="2">
      <t>ジョウヨ</t>
    </rPh>
    <phoneticPr fontId="15"/>
  </si>
  <si>
    <r>
      <rPr>
        <sz val="9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</si>
  <si>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2"/>
  </si>
  <si>
    <t>-</t>
    <phoneticPr fontId="2"/>
  </si>
  <si>
    <t>check</t>
    <phoneticPr fontId="2"/>
  </si>
  <si>
    <t>XN</t>
  </si>
  <si>
    <r>
      <rPr>
        <sz val="8"/>
        <rFont val="ＭＳ Ｐゴシック"/>
        <family val="3"/>
        <charset val="128"/>
      </rPr>
      <t>－</t>
    </r>
  </si>
  <si>
    <r>
      <rPr>
        <b/>
        <sz val="12"/>
        <color theme="1"/>
        <rFont val="ＭＳ Ｐゴシック"/>
        <family val="3"/>
        <charset val="128"/>
      </rPr>
      <t>第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ＭＳ Ｐゴシック"/>
        <family val="3"/>
        <charset val="128"/>
      </rPr>
      <t>表　アミノ酸組成によるたんぱく質</t>
    </r>
    <r>
      <rPr>
        <b/>
        <sz val="12"/>
        <color theme="1"/>
        <rFont val="Times New Roman"/>
        <family val="1"/>
      </rPr>
      <t xml:space="preserve"> 1 g </t>
    </r>
    <r>
      <rPr>
        <b/>
        <sz val="12"/>
        <color theme="1"/>
        <rFont val="ＭＳ Ｐゴシック"/>
        <family val="3"/>
        <charset val="128"/>
      </rPr>
      <t>当たりのアミノ酸成分表</t>
    </r>
    <rPh sb="0" eb="1">
      <t>ダイ</t>
    </rPh>
    <rPh sb="2" eb="3">
      <t>ヒョウ</t>
    </rPh>
    <rPh sb="7" eb="8">
      <t>サン</t>
    </rPh>
    <rPh sb="8" eb="10">
      <t>ソセイ</t>
    </rPh>
    <rPh sb="17" eb="18">
      <t>シツ</t>
    </rPh>
    <rPh sb="23" eb="24">
      <t>ア</t>
    </rPh>
    <rPh sb="30" eb="31">
      <t>サン</t>
    </rPh>
    <rPh sb="31" eb="34">
      <t>セイブンヒョウ</t>
    </rPh>
    <phoneticPr fontId="2"/>
  </si>
  <si>
    <r>
      <rPr>
        <sz val="9"/>
        <rFont val="ＭＳ Ｐゴシック"/>
        <family val="3"/>
        <charset val="128"/>
        <scheme val="minor"/>
      </rPr>
      <t>索引番号</t>
    </r>
    <r>
      <rPr>
        <sz val="9"/>
        <rFont val="Times New Roman"/>
        <family val="1"/>
      </rPr>
      <t>*</t>
    </r>
    <phoneticPr fontId="2"/>
  </si>
  <si>
    <r>
      <rPr>
        <sz val="9"/>
        <color theme="1"/>
        <rFont val="ＭＳ Ｐゴシック"/>
        <family val="3"/>
        <charset val="128"/>
      </rPr>
      <t>トレオニン
（スレオニン）</t>
    </r>
    <phoneticPr fontId="2"/>
  </si>
  <si>
    <r>
      <rPr>
        <sz val="9"/>
        <color theme="1"/>
        <rFont val="ＭＳ Ｐゴシック"/>
        <family val="3"/>
        <charset val="128"/>
      </rPr>
      <t>ヒドロキシプロリン</t>
    </r>
    <phoneticPr fontId="2"/>
  </si>
  <si>
    <t>こむぎ　［パン類］　食パン　食パン</t>
  </si>
  <si>
    <t>こむぎ　［パン類］　食パン　焼き</t>
  </si>
  <si>
    <t>こむぎ　［パン類］　食パン　耳を除いたもの</t>
  </si>
  <si>
    <t>＜いも類＞　アメリカほどいも　塊根　生</t>
  </si>
  <si>
    <t>＜いも類＞　アメリカほどいも　塊根　ゆで</t>
  </si>
  <si>
    <t>だいず　［全粒・全粒製品］　全粒　国産　青大豆　乾</t>
  </si>
  <si>
    <t>だいず　［全粒・全粒製品］　全粒　国産　青大豆　ゆで</t>
  </si>
  <si>
    <t>だいず　［全粒・全粒製品］　全粒　国産　黒大豆　乾</t>
  </si>
  <si>
    <t>だいず　［全粒・全粒製品］　全粒　国産　黒大豆　ゆで</t>
  </si>
  <si>
    <t>（ひし類）　とうびし　生</t>
  </si>
  <si>
    <t>（ひし類）　とうびし　ゆで</t>
  </si>
  <si>
    <t>（ピーマン類）　オレンジピーマン　果実　生</t>
  </si>
  <si>
    <t>（すぐり類）　カシス　冷凍</t>
  </si>
  <si>
    <t>（もも類）　もも　黄肉種　生</t>
  </si>
  <si>
    <t>カットなめこ　生</t>
  </si>
  <si>
    <t>＜魚類＞　（たら類）　加工品　さくらでんぶ</t>
  </si>
  <si>
    <t>＜魚類＞　ふな　ふなずし</t>
  </si>
  <si>
    <t>＜魚類＞　（まぐろ類）　くろまぐろ　養殖　赤身　生</t>
  </si>
  <si>
    <t>＜魚類＞　（まぐろ類）　くろまぐろ　養殖　赤身　水煮</t>
  </si>
  <si>
    <t>＜魚類＞　（まぐろ類）　くろまぐろ　養殖　赤身　蒸し</t>
  </si>
  <si>
    <t>＜魚類＞　（まぐろ類）　くろまぐろ　養殖　赤身　電子レンジ調理</t>
  </si>
  <si>
    <t>＜魚類＞　（まぐろ類）　くろまぐろ　養殖　赤身　焼き</t>
  </si>
  <si>
    <t>＜魚類＞　（まぐろ類）　くろまぐろ　養殖　赤身　ソテー</t>
  </si>
  <si>
    <t>＜魚類＞　（まぐろ類）　くろまぐろ　養殖　赤身　天ぷら</t>
  </si>
  <si>
    <t>＜畜肉類＞　うし　［乳用肥育牛肉］　かた　赤肉　生</t>
  </si>
  <si>
    <t>＜畜肉類＞　うし　［乳用肥育牛肉］　かた　赤肉　ゆで</t>
  </si>
  <si>
    <t>＜畜肉類＞　うし　［乳用肥育牛肉］　かた　赤肉　焼き</t>
  </si>
  <si>
    <t>＜畜肉類＞　ぶた　［ハム類］　ロースハム　ロースハム</t>
  </si>
  <si>
    <t>＜畜肉類＞　ぶた　［ハム類〕　ロースハム　ゆで</t>
  </si>
  <si>
    <t>＜畜肉類＞　ぶた　［ハム類〕　ロースハム　焼き</t>
  </si>
  <si>
    <t>＜畜肉類＞　ぶた　［ハム類〕　ロースハム　フライ</t>
  </si>
  <si>
    <t>＜畜肉類＞　ぶた　［ソーセージ類］　ウインナーソーセージ　ウインナーソーセージ</t>
  </si>
  <si>
    <t>＜畜肉類＞　ぶた　［ソーセージ類〕　ウインナーソーセージ　ゆで</t>
  </si>
  <si>
    <t>＜畜肉類＞　ぶた　［ソーセージ類〕　ウインナーソーセージ　焼き</t>
  </si>
  <si>
    <t>＜畜肉類＞　ぶた　［ソーセージ類〕　ウインナーソーセージ　フライ</t>
  </si>
  <si>
    <t>＜畜肉類＞　めんよう　［マトン］　ロース　皮下脂肪なし　生</t>
  </si>
  <si>
    <t>＜畜肉類＞　めんよう　［ラム］　ロース　皮下脂肪なし　生</t>
  </si>
  <si>
    <t>鶏卵　全卵　生</t>
  </si>
  <si>
    <t>鶏卵　全卵　ゆで</t>
  </si>
  <si>
    <t>鶏卵　全卵　目玉焼き</t>
  </si>
  <si>
    <t>鶏卵　全卵　いり</t>
  </si>
  <si>
    <t>鶏卵　全卵　揚げ</t>
  </si>
  <si>
    <t>鶏卵　卵黄　生</t>
  </si>
  <si>
    <t>鶏卵　卵黄　ゆで</t>
  </si>
  <si>
    <t>鶏卵　卵白　生</t>
  </si>
  <si>
    <t>鶏卵　卵白　ゆで</t>
  </si>
  <si>
    <t>＜牛乳及び乳製品＞　（クリーム類）　クリーム　植物性脂肪</t>
  </si>
  <si>
    <t>（動物脂類）　たらのあぶら</t>
  </si>
  <si>
    <t>-</t>
    <phoneticPr fontId="2"/>
  </si>
  <si>
    <t>mg</t>
    <phoneticPr fontId="15"/>
  </si>
  <si>
    <t>mg</t>
    <phoneticPr fontId="15"/>
  </si>
  <si>
    <t>mg</t>
    <phoneticPr fontId="15"/>
  </si>
  <si>
    <r>
      <rPr>
        <sz val="9"/>
        <color theme="1"/>
        <rFont val="ＭＳ Ｐゴシック"/>
        <family val="3"/>
        <charset val="128"/>
      </rPr>
      <t>ヒドロキシプロリン</t>
    </r>
    <phoneticPr fontId="2"/>
  </si>
  <si>
    <r>
      <rPr>
        <sz val="9"/>
        <color theme="1"/>
        <rFont val="ＭＳ Ｐゴシック"/>
        <family val="3"/>
        <charset val="128"/>
      </rPr>
      <t>トレオニン
（スレオニン）</t>
    </r>
    <phoneticPr fontId="2"/>
  </si>
  <si>
    <r>
      <t>データ更新</t>
    </r>
    <r>
      <rPr>
        <sz val="12"/>
        <rFont val="Times New Roman"/>
        <family val="1"/>
      </rPr>
      <t>2019</t>
    </r>
    <r>
      <rPr>
        <sz val="12"/>
        <rFont val="ＭＳ Ｐゴシック"/>
        <family val="3"/>
        <charset val="128"/>
      </rPr>
      <t>年アミノ酸成分表　編</t>
    </r>
    <phoneticPr fontId="2"/>
  </si>
  <si>
    <t>FACID</t>
  </si>
  <si>
    <t>FAPUN3</t>
  </si>
  <si>
    <t>FAPUN6</t>
  </si>
  <si>
    <t>F4D0</t>
  </si>
  <si>
    <t>F6D0</t>
  </si>
  <si>
    <t>F7D0</t>
  </si>
  <si>
    <t>F8D0</t>
  </si>
  <si>
    <t>F10D0</t>
  </si>
  <si>
    <t>F12D0</t>
  </si>
  <si>
    <t>F13D0</t>
  </si>
  <si>
    <t>F14D0</t>
  </si>
  <si>
    <t>F15D0</t>
  </si>
  <si>
    <t>F15D0AI</t>
  </si>
  <si>
    <t>F16D0</t>
  </si>
  <si>
    <t>F16D0I</t>
  </si>
  <si>
    <t>F17D0</t>
  </si>
  <si>
    <t>F17D0AI</t>
  </si>
  <si>
    <t>F18D0</t>
  </si>
  <si>
    <t>F20D0</t>
  </si>
  <si>
    <t>F22D0</t>
  </si>
  <si>
    <t>F24D0</t>
  </si>
  <si>
    <t>F10D1</t>
  </si>
  <si>
    <t>F14D1</t>
  </si>
  <si>
    <t>F15D1</t>
  </si>
  <si>
    <t>F16D1</t>
  </si>
  <si>
    <t>F17D1</t>
  </si>
  <si>
    <t>F18D1</t>
  </si>
  <si>
    <t>F18D1CN9</t>
  </si>
  <si>
    <t>F18D1CN7</t>
  </si>
  <si>
    <t>F20D1</t>
  </si>
  <si>
    <t>F24D1</t>
  </si>
  <si>
    <t>F16D2</t>
  </si>
  <si>
    <t>F16D3</t>
  </si>
  <si>
    <t>F16D4</t>
  </si>
  <si>
    <t>F17D2</t>
  </si>
  <si>
    <t>F18D2</t>
  </si>
  <si>
    <t>F18D2N6</t>
  </si>
  <si>
    <t>F18D3</t>
  </si>
  <si>
    <t>F18D3N3</t>
  </si>
  <si>
    <t>F18D3N6</t>
  </si>
  <si>
    <t>F18D4N3</t>
  </si>
  <si>
    <t>F20D2N6</t>
  </si>
  <si>
    <t>F20D3N3</t>
  </si>
  <si>
    <t>F20D3N6</t>
  </si>
  <si>
    <t>F20D4N3</t>
  </si>
  <si>
    <t>F20D4N6</t>
  </si>
  <si>
    <t>F20D5N3</t>
  </si>
  <si>
    <t>F21D5N3</t>
  </si>
  <si>
    <t>F22D2</t>
  </si>
  <si>
    <t>F22D4N6</t>
  </si>
  <si>
    <t>F22D5N3</t>
  </si>
  <si>
    <t>F22D5N6</t>
  </si>
  <si>
    <t>F22D6N3</t>
  </si>
  <si>
    <t>FAUN</t>
  </si>
  <si>
    <r>
      <rPr>
        <sz val="9"/>
        <rFont val="ＭＳ Ｐゴシック"/>
        <family val="3"/>
        <charset val="128"/>
      </rPr>
      <t>食品群</t>
    </r>
    <rPh sb="0" eb="2">
      <t>ショクヒン</t>
    </rPh>
    <rPh sb="2" eb="3">
      <t>グン</t>
    </rPh>
    <phoneticPr fontId="15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</si>
  <si>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-3</t>
    </r>
    <r>
      <rPr>
        <sz val="9"/>
        <rFont val="ＭＳ Ｐゴシック"/>
        <family val="3"/>
        <charset val="128"/>
      </rPr>
      <t>系多価不飽和脂肪酸</t>
    </r>
    <rPh sb="3" eb="4">
      <t>ケイ</t>
    </rPh>
    <rPh sb="4" eb="6">
      <t>タカ</t>
    </rPh>
    <rPh sb="6" eb="9">
      <t>フホウワ</t>
    </rPh>
    <rPh sb="9" eb="12">
      <t>シボウサン</t>
    </rPh>
    <phoneticPr fontId="15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</si>
  <si>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-6</t>
    </r>
    <r>
      <rPr>
        <sz val="9"/>
        <rFont val="ＭＳ Ｐゴシック"/>
        <family val="3"/>
        <charset val="128"/>
      </rPr>
      <t>系多価不飽和脂肪酸</t>
    </r>
    <rPh sb="3" eb="4">
      <t>ケイ</t>
    </rPh>
    <rPh sb="4" eb="6">
      <t>タカ</t>
    </rPh>
    <rPh sb="6" eb="9">
      <t>フホウワ</t>
    </rPh>
    <rPh sb="9" eb="12">
      <t>シボウサン</t>
    </rPh>
    <phoneticPr fontId="15"/>
  </si>
  <si>
    <r>
      <t xml:space="preserve">4:0
</t>
    </r>
    <r>
      <rPr>
        <sz val="9"/>
        <rFont val="ＭＳ Ｐゴシック"/>
        <family val="3"/>
        <charset val="128"/>
      </rPr>
      <t>酪酸</t>
    </r>
    <rPh sb="4" eb="6">
      <t>ラクサン</t>
    </rPh>
    <phoneticPr fontId="15"/>
  </si>
  <si>
    <r>
      <t xml:space="preserve">6:0
</t>
    </r>
    <r>
      <rPr>
        <sz val="9"/>
        <rFont val="ＭＳ Ｐゴシック"/>
        <family val="3"/>
        <charset val="128"/>
      </rPr>
      <t>ヘキサン酸</t>
    </r>
    <rPh sb="8" eb="9">
      <t>サン</t>
    </rPh>
    <phoneticPr fontId="15"/>
  </si>
  <si>
    <r>
      <t xml:space="preserve">7:0
</t>
    </r>
    <r>
      <rPr>
        <sz val="9"/>
        <rFont val="ＭＳ Ｐゴシック"/>
        <family val="3"/>
        <charset val="128"/>
      </rPr>
      <t>ヘプタン酸</t>
    </r>
    <rPh sb="8" eb="9">
      <t>サン</t>
    </rPh>
    <phoneticPr fontId="15"/>
  </si>
  <si>
    <r>
      <t xml:space="preserve">8:0
</t>
    </r>
    <r>
      <rPr>
        <sz val="9"/>
        <rFont val="ＭＳ Ｐゴシック"/>
        <family val="3"/>
        <charset val="128"/>
      </rPr>
      <t>オクタン酸</t>
    </r>
    <rPh sb="8" eb="9">
      <t>サン</t>
    </rPh>
    <phoneticPr fontId="15"/>
  </si>
  <si>
    <r>
      <t xml:space="preserve">13:0
</t>
    </r>
    <r>
      <rPr>
        <sz val="9"/>
        <rFont val="ＭＳ Ｐゴシック"/>
        <family val="3"/>
        <charset val="128"/>
      </rPr>
      <t>トリデカン酸</t>
    </r>
    <rPh sb="9" eb="10">
      <t>サン</t>
    </rPh>
    <phoneticPr fontId="15"/>
  </si>
  <si>
    <r>
      <t xml:space="preserve">18:1
</t>
    </r>
    <r>
      <rPr>
        <sz val="9"/>
        <rFont val="ＭＳ Ｐゴシック"/>
        <family val="3"/>
        <charset val="128"/>
      </rPr>
      <t>計</t>
    </r>
    <rPh sb="5" eb="6">
      <t>ケイ</t>
    </rPh>
    <phoneticPr fontId="15"/>
  </si>
  <si>
    <r>
      <t>18:1</t>
    </r>
    <r>
      <rPr>
        <i/>
        <sz val="9"/>
        <rFont val="Times New Roman"/>
        <family val="1"/>
      </rPr>
      <t xml:space="preserve"> n</t>
    </r>
    <r>
      <rPr>
        <sz val="9"/>
        <rFont val="Times New Roman"/>
        <family val="1"/>
      </rPr>
      <t xml:space="preserve">-7
</t>
    </r>
    <r>
      <rPr>
        <sz val="9"/>
        <rFont val="ＭＳ Ｐゴシック"/>
        <family val="3"/>
        <charset val="128"/>
      </rPr>
      <t>シス</t>
    </r>
    <r>
      <rPr>
        <sz val="9"/>
        <rFont val="Times New Roman"/>
        <family val="1"/>
      </rPr>
      <t>-</t>
    </r>
    <r>
      <rPr>
        <sz val="9"/>
        <rFont val="ＭＳ Ｐゴシック"/>
        <family val="3"/>
        <charset val="128"/>
      </rPr>
      <t>バクセン酸</t>
    </r>
    <rPh sb="16" eb="17">
      <t>サン</t>
    </rPh>
    <phoneticPr fontId="15"/>
  </si>
  <si>
    <r>
      <rPr>
        <sz val="9"/>
        <rFont val="ＭＳ Ｐゴシック"/>
        <family val="3"/>
        <charset val="128"/>
      </rPr>
      <t>未同定脂肪酸</t>
    </r>
    <rPh sb="0" eb="2">
      <t>ドウテイ</t>
    </rPh>
    <rPh sb="3" eb="6">
      <t>シボウサン</t>
    </rPh>
    <phoneticPr fontId="15"/>
  </si>
  <si>
    <t>F20D3N3</t>
    <phoneticPr fontId="2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</si>
  <si>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-3</t>
    </r>
    <r>
      <rPr>
        <sz val="9"/>
        <rFont val="ＭＳ Ｐゴシック"/>
        <family val="3"/>
        <charset val="128"/>
      </rPr>
      <t>系多価不飽和
脂肪酸</t>
    </r>
    <rPh sb="3" eb="4">
      <t>ケイ</t>
    </rPh>
    <rPh sb="4" eb="6">
      <t>タカ</t>
    </rPh>
    <rPh sb="6" eb="9">
      <t>フホウワ</t>
    </rPh>
    <rPh sb="10" eb="13">
      <t>シボウサン</t>
    </rPh>
    <phoneticPr fontId="15"/>
  </si>
  <si>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-6</t>
    </r>
    <r>
      <rPr>
        <sz val="9"/>
        <rFont val="ＭＳ Ｐゴシック"/>
        <family val="3"/>
        <charset val="128"/>
      </rPr>
      <t>系多価不飽和
脂肪酸</t>
    </r>
    <rPh sb="3" eb="4">
      <t>ケイ</t>
    </rPh>
    <rPh sb="4" eb="6">
      <t>タカ</t>
    </rPh>
    <rPh sb="6" eb="9">
      <t>フホウワ</t>
    </rPh>
    <rPh sb="10" eb="13">
      <t>シボウサン</t>
    </rPh>
    <phoneticPr fontId="15"/>
  </si>
  <si>
    <t>F15D0SI</t>
  </si>
  <si>
    <r>
      <rPr>
        <sz val="9"/>
        <rFont val="ＭＳ Ｐゴシック"/>
        <family val="3"/>
        <charset val="128"/>
      </rPr>
      <t>単位</t>
    </r>
    <rPh sb="0" eb="2">
      <t>タンイ</t>
    </rPh>
    <phoneticPr fontId="15"/>
  </si>
  <si>
    <t>MANTL</t>
  </si>
  <si>
    <t>SORTL</t>
  </si>
  <si>
    <t>CHOAVL</t>
  </si>
  <si>
    <t>TRES</t>
  </si>
  <si>
    <t>LACS</t>
  </si>
  <si>
    <t>MALS</t>
  </si>
  <si>
    <t>SUCS</t>
  </si>
  <si>
    <t>GALS</t>
  </si>
  <si>
    <t>FRUS</t>
  </si>
  <si>
    <t>GLUS</t>
  </si>
  <si>
    <t>STARCH</t>
  </si>
  <si>
    <r>
      <rPr>
        <sz val="9"/>
        <rFont val="ＭＳ Ｐゴシック"/>
        <family val="3"/>
        <charset val="128"/>
      </rPr>
      <t>計</t>
    </r>
    <rPh sb="0" eb="1">
      <t>ケイ</t>
    </rPh>
    <phoneticPr fontId="15"/>
  </si>
  <si>
    <r>
      <rPr>
        <sz val="9"/>
        <rFont val="ＭＳ Ｐゴシック"/>
        <family val="3"/>
        <charset val="128"/>
      </rPr>
      <t>乳糖</t>
    </r>
    <rPh sb="0" eb="2">
      <t>ニュウトウ</t>
    </rPh>
    <phoneticPr fontId="2"/>
  </si>
  <si>
    <r>
      <rPr>
        <sz val="9"/>
        <rFont val="ＭＳ Ｐゴシック"/>
        <family val="3"/>
        <charset val="128"/>
      </rPr>
      <t>麦芽糖</t>
    </r>
    <rPh sb="0" eb="3">
      <t>バクガトウ</t>
    </rPh>
    <phoneticPr fontId="2"/>
  </si>
  <si>
    <r>
      <rPr>
        <sz val="9"/>
        <rFont val="ＭＳ Ｐゴシック"/>
        <family val="3"/>
        <charset val="128"/>
      </rPr>
      <t>しょ糖</t>
    </r>
    <rPh sb="2" eb="3">
      <t>トウ</t>
    </rPh>
    <phoneticPr fontId="2"/>
  </si>
  <si>
    <r>
      <rPr>
        <sz val="9"/>
        <rFont val="ＭＳ Ｐゴシック"/>
        <family val="3"/>
        <charset val="128"/>
      </rPr>
      <t>果糖</t>
    </r>
    <rPh sb="0" eb="2">
      <t>カトウ</t>
    </rPh>
    <phoneticPr fontId="2"/>
  </si>
  <si>
    <r>
      <rPr>
        <sz val="9"/>
        <rFont val="ＭＳ Ｐゴシック"/>
        <family val="3"/>
        <charset val="128"/>
      </rPr>
      <t>ぶどう糖</t>
    </r>
    <rPh sb="3" eb="4">
      <t>トウ</t>
    </rPh>
    <phoneticPr fontId="2"/>
  </si>
  <si>
    <r>
      <rPr>
        <sz val="9"/>
        <rFont val="ＭＳ Ｐゴシック"/>
        <family val="3"/>
        <charset val="128"/>
      </rPr>
      <t>単糖当量</t>
    </r>
    <rPh sb="0" eb="2">
      <t>タントウ</t>
    </rPh>
    <rPh sb="2" eb="4">
      <t>トウリョウ</t>
    </rPh>
    <phoneticPr fontId="15"/>
  </si>
  <si>
    <r>
      <rPr>
        <sz val="9"/>
        <rFont val="ＭＳ Ｐゴシック"/>
        <family val="3"/>
        <charset val="128"/>
      </rPr>
      <t>食品番号</t>
    </r>
    <rPh sb="0" eb="2">
      <t>ショクヒン</t>
    </rPh>
    <rPh sb="2" eb="4">
      <t>バンゴウ</t>
    </rPh>
    <phoneticPr fontId="15"/>
  </si>
  <si>
    <r>
      <rPr>
        <sz val="9"/>
        <rFont val="ＭＳ Ｐゴシック"/>
        <family val="3"/>
        <charset val="128"/>
      </rPr>
      <t>食品群</t>
    </r>
    <rPh sb="0" eb="3">
      <t>ショクヒングン</t>
    </rPh>
    <phoneticPr fontId="15"/>
  </si>
  <si>
    <r>
      <rPr>
        <sz val="9"/>
        <rFont val="ＭＳ Ｐゴシック"/>
        <family val="3"/>
        <charset val="128"/>
      </rPr>
      <t>有機酸</t>
    </r>
    <rPh sb="0" eb="3">
      <t>ユウキサン</t>
    </rPh>
    <phoneticPr fontId="15"/>
  </si>
  <si>
    <r>
      <rPr>
        <sz val="9"/>
        <rFont val="ＭＳ Ｐゴシック"/>
        <family val="3"/>
        <charset val="128"/>
      </rPr>
      <t>ギ酸</t>
    </r>
    <rPh sb="1" eb="2">
      <t>サン</t>
    </rPh>
    <phoneticPr fontId="2"/>
  </si>
  <si>
    <r>
      <rPr>
        <sz val="9"/>
        <rFont val="ＭＳ Ｐゴシック"/>
        <family val="3"/>
        <charset val="128"/>
      </rPr>
      <t>グリコール酸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</si>
  <si>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乳酸</t>
    </r>
    <rPh sb="0" eb="2">
      <t>ニュウサン</t>
    </rPh>
    <phoneticPr fontId="2"/>
  </si>
  <si>
    <r>
      <rPr>
        <sz val="9"/>
        <rFont val="ＭＳ Ｐゴシック"/>
        <family val="3"/>
        <charset val="128"/>
      </rPr>
      <t>グルコン酸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</si>
  <si>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シュウ酸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</si>
  <si>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マロン酸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</si>
  <si>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コハク酸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</si>
  <si>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フマル酸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</si>
  <si>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リンゴ酸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</si>
  <si>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酒石酸</t>
    </r>
    <rPh sb="0" eb="3">
      <t>シュセキサン</t>
    </rPh>
    <phoneticPr fontId="2"/>
  </si>
  <si>
    <r>
      <t>α</t>
    </r>
    <r>
      <rPr>
        <sz val="9"/>
        <rFont val="ＭＳ Ｐゴシック"/>
        <family val="3"/>
        <charset val="128"/>
      </rPr>
      <t>‐ケトグルタル酸</t>
    </r>
    <rPh sb="8" eb="9">
      <t>サン</t>
    </rPh>
    <phoneticPr fontId="2"/>
  </si>
  <si>
    <r>
      <rPr>
        <sz val="9"/>
        <rFont val="ＭＳ Ｐゴシック"/>
        <family val="3"/>
        <charset val="128"/>
      </rPr>
      <t>クエン酸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</si>
  <si>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サリチル酸</t>
    </r>
    <rPh sb="4" eb="5">
      <t>サン</t>
    </rPh>
    <phoneticPr fontId="2"/>
  </si>
  <si>
    <r>
      <rPr>
        <i/>
        <sz val="9"/>
        <rFont val="Times New Roman"/>
        <family val="1"/>
      </rPr>
      <t>p</t>
    </r>
    <r>
      <rPr>
        <i/>
        <sz val="9"/>
        <rFont val="ＭＳ Ｐゴシック"/>
        <family val="3"/>
        <charset val="128"/>
      </rPr>
      <t>‐</t>
    </r>
    <r>
      <rPr>
        <sz val="9"/>
        <rFont val="ＭＳ Ｐゴシック"/>
        <family val="3"/>
        <charset val="128"/>
      </rPr>
      <t>クマル酸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</si>
  <si>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コーヒー酸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</si>
  <si>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フェルラ酸</t>
    </r>
    <rPh sb="4" eb="5">
      <t>サン</t>
    </rPh>
    <phoneticPr fontId="2"/>
  </si>
  <si>
    <r>
      <rPr>
        <sz val="9"/>
        <rFont val="ＭＳ Ｐゴシック"/>
        <family val="3"/>
        <charset val="128"/>
      </rPr>
      <t>クロロゲン酸</t>
    </r>
    <rPh sb="5" eb="6">
      <t>サン</t>
    </rPh>
    <phoneticPr fontId="2"/>
  </si>
  <si>
    <r>
      <rPr>
        <sz val="9"/>
        <rFont val="ＭＳ Ｐゴシック"/>
        <family val="3"/>
        <charset val="128"/>
      </rPr>
      <t>キナ酸</t>
    </r>
    <rPh sb="2" eb="3">
      <t>サン</t>
    </rPh>
    <phoneticPr fontId="2"/>
  </si>
  <si>
    <r>
      <rPr>
        <sz val="9"/>
        <rFont val="ＭＳ Ｐゴシック"/>
        <family val="3"/>
        <charset val="128"/>
      </rPr>
      <t>オロト酸</t>
    </r>
    <rPh sb="3" eb="4">
      <t>サン</t>
    </rPh>
    <phoneticPr fontId="2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</si>
  <si>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2"/>
  </si>
  <si>
    <t>FORAC</t>
  </si>
  <si>
    <t>GLYCLAC</t>
  </si>
  <si>
    <t>LACAC</t>
  </si>
  <si>
    <t>GLUCAC</t>
  </si>
  <si>
    <t>OXALAC</t>
  </si>
  <si>
    <t>MALAC</t>
  </si>
  <si>
    <t>SUCAC</t>
  </si>
  <si>
    <t>FUMAC</t>
  </si>
  <si>
    <t>TARAC</t>
  </si>
  <si>
    <t>GLUAKAC</t>
  </si>
  <si>
    <t>CITAC</t>
  </si>
  <si>
    <t>SALAC</t>
  </si>
  <si>
    <t>PCHOUAC</t>
  </si>
  <si>
    <t>CAFFAC</t>
  </si>
  <si>
    <t>FERAC</t>
  </si>
  <si>
    <t>CHLRAC</t>
  </si>
  <si>
    <t>QUINAC</t>
  </si>
  <si>
    <t>NIAEQ</t>
    <phoneticPr fontId="2"/>
  </si>
  <si>
    <r>
      <rPr>
        <sz val="9"/>
        <rFont val="ＭＳ Ｐゴシック"/>
        <family val="3"/>
        <charset val="128"/>
      </rPr>
      <t>利用可能炭水化物</t>
    </r>
    <rPh sb="0" eb="2">
      <t>リヨウ</t>
    </rPh>
    <rPh sb="2" eb="4">
      <t>カノウ</t>
    </rPh>
    <rPh sb="4" eb="8">
      <t>タンスイカブツ</t>
    </rPh>
    <phoneticPr fontId="15"/>
  </si>
  <si>
    <r>
      <rPr>
        <sz val="9"/>
        <rFont val="ＭＳ Ｐゴシック"/>
        <family val="3"/>
        <charset val="128"/>
      </rPr>
      <t>糖アルコール</t>
    </r>
    <rPh sb="0" eb="1">
      <t>トウ</t>
    </rPh>
    <phoneticPr fontId="15"/>
  </si>
  <si>
    <r>
      <rPr>
        <sz val="9"/>
        <rFont val="ＭＳ Ｐゴシック"/>
        <family val="3"/>
        <charset val="128"/>
      </rPr>
      <t>でん粉</t>
    </r>
    <rPh sb="2" eb="3">
      <t>コナ</t>
    </rPh>
    <phoneticPr fontId="2"/>
  </si>
  <si>
    <r>
      <rPr>
        <sz val="9"/>
        <rFont val="ＭＳ Ｐゴシック"/>
        <family val="3"/>
        <charset val="128"/>
      </rPr>
      <t>ガラクトース</t>
    </r>
  </si>
  <si>
    <r>
      <rPr>
        <sz val="9"/>
        <rFont val="ＭＳ Ｐゴシック"/>
        <family val="3"/>
        <charset val="128"/>
      </rPr>
      <t>トレハロース</t>
    </r>
  </si>
  <si>
    <r>
      <rPr>
        <sz val="9"/>
        <rFont val="ＭＳ Ｐゴシック"/>
        <family val="3"/>
        <charset val="128"/>
      </rPr>
      <t>ソルビトール</t>
    </r>
  </si>
  <si>
    <r>
      <rPr>
        <sz val="9"/>
        <rFont val="ＭＳ Ｐゴシック"/>
        <family val="3"/>
        <charset val="128"/>
      </rPr>
      <t>マンニトール</t>
    </r>
  </si>
  <si>
    <r>
      <t>Tagname</t>
    </r>
    <r>
      <rPr>
        <sz val="9"/>
        <rFont val="ＭＳ Ｐゴシック"/>
        <family val="3"/>
        <charset val="128"/>
      </rPr>
      <t>ｓ</t>
    </r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</si>
  <si>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 xml:space="preserve"> 2019</t>
    </r>
    <r>
      <rPr>
        <b/>
        <sz val="12"/>
        <rFont val="ＭＳ Ｐゴシック"/>
        <family val="3"/>
        <charset val="128"/>
      </rPr>
      <t>年　アミノ酸成分表　編</t>
    </r>
    <rPh sb="3" eb="5">
      <t>コウシン</t>
    </rPh>
    <rPh sb="10" eb="11">
      <t>ネン</t>
    </rPh>
    <rPh sb="15" eb="16">
      <t>サン</t>
    </rPh>
    <rPh sb="16" eb="19">
      <t>セイブンヒョウ</t>
    </rPh>
    <rPh sb="20" eb="21">
      <t>ヘン</t>
    </rPh>
    <phoneticPr fontId="2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</si>
  <si>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 xml:space="preserve"> 2019</t>
    </r>
    <r>
      <rPr>
        <b/>
        <sz val="12"/>
        <rFont val="ＭＳ Ｐゴシック"/>
        <family val="3"/>
        <charset val="128"/>
      </rPr>
      <t>年脂肪酸成分表　編　</t>
    </r>
    <rPh sb="3" eb="5">
      <t>コウシン</t>
    </rPh>
    <rPh sb="11" eb="14">
      <t>シボウサン</t>
    </rPh>
    <rPh sb="14" eb="17">
      <t>セイブンヒョウ</t>
    </rPh>
    <rPh sb="18" eb="19">
      <t>ヘン</t>
    </rPh>
    <phoneticPr fontId="2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</si>
  <si>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>2019</t>
    </r>
    <r>
      <rPr>
        <b/>
        <sz val="12"/>
        <rFont val="ＭＳ Ｐゴシック"/>
        <family val="3"/>
        <charset val="128"/>
      </rPr>
      <t>年脂肪酸成分表　編　</t>
    </r>
    <rPh sb="3" eb="5">
      <t>コウシン</t>
    </rPh>
    <rPh sb="10" eb="13">
      <t>シボウサン</t>
    </rPh>
    <rPh sb="13" eb="16">
      <t>セイブンヒョウ</t>
    </rPh>
    <rPh sb="17" eb="18">
      <t>ヘン</t>
    </rPh>
    <phoneticPr fontId="2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</si>
  <si>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 xml:space="preserve"> 2019</t>
    </r>
    <r>
      <rPr>
        <b/>
        <sz val="12"/>
        <rFont val="ＭＳ Ｐゴシック"/>
        <family val="3"/>
        <charset val="128"/>
      </rPr>
      <t>年　炭水化物成分表編　</t>
    </r>
    <rPh sb="12" eb="16">
      <t>タンスイカブツ</t>
    </rPh>
    <rPh sb="16" eb="19">
      <t>セイブンヒョウ</t>
    </rPh>
    <rPh sb="19" eb="20">
      <t>ヘン</t>
    </rPh>
    <phoneticPr fontId="2"/>
  </si>
  <si>
    <r>
      <rPr>
        <sz val="12"/>
        <rFont val="ＭＳ Ｐゴシック"/>
        <family val="3"/>
        <charset val="128"/>
      </rPr>
      <t>凡例</t>
    </r>
    <rPh sb="0" eb="2">
      <t>ハンレイ</t>
    </rPh>
    <phoneticPr fontId="2"/>
  </si>
  <si>
    <r>
      <rPr>
        <sz val="12"/>
        <rFont val="ＭＳ Ｐゴシック"/>
        <family val="3"/>
        <charset val="128"/>
      </rPr>
      <t>●変更なし</t>
    </r>
    <rPh sb="1" eb="3">
      <t>ヘンコウ</t>
    </rPh>
    <phoneticPr fontId="2"/>
  </si>
  <si>
    <r>
      <rPr>
        <sz val="9"/>
        <rFont val="ＭＳ Ｐゴシック"/>
        <family val="3"/>
        <charset val="128"/>
      </rPr>
      <t>廃</t>
    </r>
    <r>
      <rPr>
        <sz val="9"/>
        <rFont val="Times New Roman"/>
        <family val="1"/>
      </rPr>
      <t xml:space="preserve"> </t>
    </r>
    <r>
      <rPr>
        <sz val="9"/>
        <rFont val="ＭＳ Ｐゴシック"/>
        <family val="3"/>
        <charset val="128"/>
      </rPr>
      <t>棄</t>
    </r>
    <r>
      <rPr>
        <sz val="9"/>
        <rFont val="Times New Roman"/>
        <family val="1"/>
      </rPr>
      <t xml:space="preserve"> </t>
    </r>
    <r>
      <rPr>
        <sz val="9"/>
        <rFont val="ＭＳ Ｐゴシック"/>
        <family val="3"/>
        <charset val="128"/>
      </rPr>
      <t>率</t>
    </r>
  </si>
  <si>
    <r>
      <rPr>
        <sz val="9"/>
        <rFont val="ＭＳ Ｐゴシック"/>
        <family val="3"/>
        <charset val="128"/>
      </rPr>
      <t xml:space="preserve">ビタミン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A)</t>
    </r>
  </si>
  <si>
    <r>
      <rPr>
        <sz val="9"/>
        <rFont val="ＭＳ Ｐゴシック"/>
        <family val="3"/>
        <charset val="128"/>
      </rPr>
      <t xml:space="preserve">ビタミン　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A)</t>
    </r>
  </si>
  <si>
    <r>
      <rPr>
        <sz val="9"/>
        <rFont val="ＭＳ Ｐゴシック"/>
        <family val="3"/>
        <charset val="128"/>
      </rPr>
      <t>ビタミン</t>
    </r>
  </si>
  <si>
    <r>
      <rPr>
        <sz val="9"/>
        <rFont val="ＭＳ Ｐゴシック"/>
        <family val="3"/>
        <charset val="128"/>
      </rPr>
      <t xml:space="preserve">ビタミン　
</t>
    </r>
    <r>
      <rPr>
        <sz val="9"/>
        <rFont val="Times New Roman"/>
        <family val="1"/>
      </rPr>
      <t>(</t>
    </r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E)</t>
    </r>
  </si>
  <si>
    <r>
      <rPr>
        <sz val="9"/>
        <rFont val="ＭＳ Ｐゴシック"/>
        <family val="3"/>
        <charset val="128"/>
      </rPr>
      <t>エネルギー（</t>
    </r>
    <r>
      <rPr>
        <sz val="9"/>
        <rFont val="Times New Roman"/>
        <family val="1"/>
      </rPr>
      <t>kcal</t>
    </r>
    <r>
      <rPr>
        <sz val="9"/>
        <rFont val="ＭＳ Ｐゴシック"/>
        <family val="3"/>
        <charset val="128"/>
      </rPr>
      <t>）</t>
    </r>
  </si>
  <si>
    <r>
      <rPr>
        <sz val="9"/>
        <rFont val="ＭＳ Ｐゴシック"/>
        <family val="3"/>
        <charset val="128"/>
      </rPr>
      <t>エネルギー（</t>
    </r>
    <r>
      <rPr>
        <sz val="9"/>
        <rFont val="Times New Roman"/>
        <family val="1"/>
      </rPr>
      <t>kJ)</t>
    </r>
  </si>
  <si>
    <r>
      <rPr>
        <sz val="9"/>
        <rFont val="ＭＳ Ｐゴシック"/>
        <family val="3"/>
        <charset val="128"/>
      </rPr>
      <t>水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分</t>
    </r>
  </si>
  <si>
    <r>
      <rPr>
        <sz val="9"/>
        <rFont val="ＭＳ Ｐゴシック"/>
        <family val="3"/>
        <charset val="128"/>
      </rPr>
      <t>たんぱく質</t>
    </r>
  </si>
  <si>
    <r>
      <rPr>
        <sz val="9"/>
        <rFont val="ＭＳ Ｐゴシック"/>
        <family val="3"/>
        <charset val="128"/>
      </rPr>
      <t>脂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質</t>
    </r>
  </si>
  <si>
    <r>
      <rPr>
        <sz val="9"/>
        <rFont val="ＭＳ Ｐゴシック"/>
        <family val="3"/>
        <charset val="128"/>
      </rPr>
      <t>飽和脂肪酸</t>
    </r>
    <rPh sb="0" eb="2">
      <t>ホウワ</t>
    </rPh>
    <rPh sb="2" eb="5">
      <t>シボウサン</t>
    </rPh>
    <phoneticPr fontId="2"/>
  </si>
  <si>
    <r>
      <rPr>
        <sz val="9"/>
        <rFont val="ＭＳ Ｐゴシック"/>
        <family val="3"/>
        <charset val="128"/>
      </rPr>
      <t>コレステロール</t>
    </r>
  </si>
  <si>
    <r>
      <rPr>
        <sz val="9"/>
        <rFont val="ＭＳ Ｐゴシック"/>
        <family val="3"/>
        <charset val="128"/>
      </rPr>
      <t>炭水化物</t>
    </r>
  </si>
  <si>
    <r>
      <rPr>
        <sz val="9"/>
        <rFont val="ＭＳ Ｐゴシック"/>
        <family val="3"/>
        <charset val="128"/>
      </rPr>
      <t>利用可能炭水化物（単糖当量）</t>
    </r>
    <rPh sb="0" eb="2">
      <t>リヨウ</t>
    </rPh>
    <rPh sb="2" eb="4">
      <t>カノウ</t>
    </rPh>
    <rPh sb="4" eb="8">
      <t>タンスイカブツ</t>
    </rPh>
    <rPh sb="9" eb="11">
      <t>タントウ</t>
    </rPh>
    <rPh sb="11" eb="13">
      <t>トウリョウ</t>
    </rPh>
    <phoneticPr fontId="2"/>
  </si>
  <si>
    <r>
      <rPr>
        <sz val="9"/>
        <rFont val="ＭＳ Ｐゴシック"/>
        <family val="3"/>
        <charset val="128"/>
      </rPr>
      <t>灰</t>
    </r>
    <r>
      <rPr>
        <sz val="9"/>
        <rFont val="Times New Roman"/>
        <family val="1"/>
      </rPr>
      <t xml:space="preserve">   </t>
    </r>
    <r>
      <rPr>
        <sz val="9"/>
        <rFont val="ＭＳ Ｐゴシック"/>
        <family val="3"/>
        <charset val="128"/>
      </rPr>
      <t>分</t>
    </r>
  </si>
  <si>
    <r>
      <rPr>
        <sz val="9"/>
        <rFont val="ＭＳ Ｐゴシック"/>
        <family val="3"/>
        <charset val="128"/>
      </rPr>
      <t>ナトリウム</t>
    </r>
  </si>
  <si>
    <r>
      <rPr>
        <sz val="9"/>
        <rFont val="ＭＳ Ｐゴシック"/>
        <family val="3"/>
        <charset val="128"/>
      </rPr>
      <t>カリウム</t>
    </r>
  </si>
  <si>
    <r>
      <rPr>
        <sz val="9"/>
        <rFont val="ＭＳ Ｐゴシック"/>
        <family val="3"/>
        <charset val="128"/>
      </rPr>
      <t>カルシウム</t>
    </r>
  </si>
  <si>
    <r>
      <rPr>
        <sz val="9"/>
        <rFont val="ＭＳ Ｐゴシック"/>
        <family val="3"/>
        <charset val="128"/>
      </rPr>
      <t>マグネシウム</t>
    </r>
  </si>
  <si>
    <r>
      <rPr>
        <sz val="9"/>
        <rFont val="ＭＳ Ｐゴシック"/>
        <family val="3"/>
        <charset val="128"/>
      </rPr>
      <t>リン</t>
    </r>
  </si>
  <si>
    <r>
      <rPr>
        <sz val="9"/>
        <rFont val="ＭＳ Ｐゴシック"/>
        <family val="3"/>
        <charset val="128"/>
      </rPr>
      <t>鉄</t>
    </r>
  </si>
  <si>
    <r>
      <rPr>
        <sz val="9"/>
        <rFont val="ＭＳ Ｐゴシック"/>
        <family val="3"/>
        <charset val="128"/>
      </rPr>
      <t>亜鉛</t>
    </r>
  </si>
  <si>
    <r>
      <rPr>
        <sz val="9"/>
        <rFont val="ＭＳ Ｐゴシック"/>
        <family val="3"/>
        <charset val="128"/>
      </rPr>
      <t>銅</t>
    </r>
  </si>
  <si>
    <r>
      <rPr>
        <sz val="9"/>
        <rFont val="ＭＳ Ｐゴシック"/>
        <family val="3"/>
        <charset val="128"/>
      </rPr>
      <t>マンガン</t>
    </r>
  </si>
  <si>
    <r>
      <rPr>
        <sz val="9"/>
        <rFont val="ＭＳ Ｐゴシック"/>
        <family val="3"/>
        <charset val="128"/>
      </rPr>
      <t>セレン</t>
    </r>
  </si>
  <si>
    <r>
      <rPr>
        <sz val="9"/>
        <rFont val="ＭＳ Ｐゴシック"/>
        <family val="3"/>
        <charset val="128"/>
      </rPr>
      <t>クロム</t>
    </r>
  </si>
  <si>
    <r>
      <rPr>
        <sz val="9"/>
        <rFont val="ＭＳ Ｐゴシック"/>
        <family val="3"/>
        <charset val="128"/>
      </rPr>
      <t>モリブデン</t>
    </r>
  </si>
  <si>
    <r>
      <rPr>
        <sz val="9"/>
        <rFont val="ＭＳ Ｐゴシック"/>
        <family val="3"/>
        <charset val="128"/>
      </rPr>
      <t>レチノール</t>
    </r>
  </si>
  <si>
    <r>
      <t>α-</t>
    </r>
    <r>
      <rPr>
        <sz val="9"/>
        <rFont val="ＭＳ Ｐゴシック"/>
        <family val="3"/>
        <charset val="128"/>
      </rPr>
      <t>カロテン</t>
    </r>
  </si>
  <si>
    <r>
      <t>β-</t>
    </r>
    <r>
      <rPr>
        <sz val="9"/>
        <rFont val="ＭＳ Ｐゴシック"/>
        <family val="3"/>
        <charset val="128"/>
      </rPr>
      <t>カロテン</t>
    </r>
  </si>
  <si>
    <r>
      <t>β-</t>
    </r>
    <r>
      <rPr>
        <sz val="9"/>
        <rFont val="ＭＳ Ｐゴシック"/>
        <family val="3"/>
        <charset val="128"/>
      </rPr>
      <t>クリプトキサンチン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</si>
  <si>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D</t>
    </r>
  </si>
  <si>
    <r>
      <t>α-</t>
    </r>
    <r>
      <rPr>
        <sz val="9"/>
        <rFont val="ＭＳ Ｐゴシック"/>
        <family val="3"/>
        <charset val="128"/>
      </rPr>
      <t>トコフェロール</t>
    </r>
  </si>
  <si>
    <r>
      <t>β-</t>
    </r>
    <r>
      <rPr>
        <sz val="9"/>
        <rFont val="ＭＳ Ｐゴシック"/>
        <family val="3"/>
        <charset val="128"/>
      </rPr>
      <t>トコフェロール</t>
    </r>
  </si>
  <si>
    <r>
      <t>γ-</t>
    </r>
    <r>
      <rPr>
        <sz val="9"/>
        <rFont val="ＭＳ Ｐゴシック"/>
        <family val="3"/>
        <charset val="128"/>
      </rPr>
      <t>トコフェロール</t>
    </r>
  </si>
  <si>
    <r>
      <t>δ-</t>
    </r>
    <r>
      <rPr>
        <sz val="9"/>
        <rFont val="ＭＳ Ｐゴシック"/>
        <family val="3"/>
        <charset val="128"/>
      </rPr>
      <t>トコフェロール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</si>
  <si>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K</t>
    </r>
  </si>
  <si>
    <r>
      <rPr>
        <sz val="9"/>
        <rFont val="ＭＳ Ｐゴシック"/>
        <family val="3"/>
        <charset val="128"/>
      </rPr>
      <t>ナイアシン</t>
    </r>
  </si>
  <si>
    <r>
      <rPr>
        <sz val="9"/>
        <rFont val="ＭＳ Ｐゴシック"/>
        <family val="3"/>
        <charset val="128"/>
      </rPr>
      <t>ナイアシン当量</t>
    </r>
    <rPh sb="5" eb="7">
      <t>トウリョウ</t>
    </rPh>
    <phoneticPr fontId="2"/>
  </si>
  <si>
    <r>
      <rPr>
        <sz val="9"/>
        <rFont val="ＭＳ Ｐゴシック"/>
        <family val="3"/>
        <charset val="128"/>
      </rPr>
      <t>ビオチン</t>
    </r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</si>
  <si>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C</t>
    </r>
  </si>
  <si>
    <r>
      <rPr>
        <sz val="9"/>
        <rFont val="ＭＳ Ｐゴシック"/>
        <family val="3"/>
        <charset val="128"/>
      </rPr>
      <t>アルコール</t>
    </r>
  </si>
  <si>
    <r>
      <rPr>
        <sz val="9"/>
        <rFont val="ＭＳ Ｐゴシック"/>
        <family val="3"/>
        <charset val="128"/>
      </rPr>
      <t>テオブロミン</t>
    </r>
  </si>
  <si>
    <r>
      <rPr>
        <sz val="9"/>
        <rFont val="ＭＳ Ｐゴシック"/>
        <family val="3"/>
        <charset val="128"/>
      </rPr>
      <t>カフェイン</t>
    </r>
  </si>
  <si>
    <r>
      <rPr>
        <sz val="9"/>
        <rFont val="ＭＳ Ｐゴシック"/>
        <family val="3"/>
        <charset val="128"/>
      </rPr>
      <t>タンニン</t>
    </r>
  </si>
  <si>
    <r>
      <rPr>
        <sz val="9"/>
        <rFont val="ＭＳ Ｐゴシック"/>
        <family val="3"/>
        <charset val="128"/>
      </rPr>
      <t>ポリフェノール</t>
    </r>
  </si>
  <si>
    <r>
      <rPr>
        <sz val="9"/>
        <rFont val="ＭＳ Ｐゴシック"/>
        <family val="3"/>
        <charset val="128"/>
      </rPr>
      <t>脂肪酸総量</t>
    </r>
    <rPh sb="0" eb="3">
      <t>シボウサン</t>
    </rPh>
    <phoneticPr fontId="15"/>
  </si>
  <si>
    <r>
      <rPr>
        <sz val="9"/>
        <rFont val="ＭＳ Ｐゴシック"/>
        <family val="3"/>
        <charset val="128"/>
      </rPr>
      <t>飽和脂肪酸</t>
    </r>
    <rPh sb="2" eb="5">
      <t>シボウサン</t>
    </rPh>
    <phoneticPr fontId="15"/>
  </si>
  <si>
    <r>
      <rPr>
        <sz val="9"/>
        <rFont val="ＭＳ Ｐゴシック"/>
        <family val="3"/>
        <charset val="128"/>
      </rPr>
      <t>一価不飽和脂肪酸</t>
    </r>
    <rPh sb="0" eb="2">
      <t>イッカ</t>
    </rPh>
    <rPh sb="2" eb="5">
      <t>フホウワ</t>
    </rPh>
    <rPh sb="5" eb="8">
      <t>シボウサン</t>
    </rPh>
    <phoneticPr fontId="15"/>
  </si>
  <si>
    <r>
      <rPr>
        <sz val="9"/>
        <rFont val="ＭＳ Ｐゴシック"/>
        <family val="3"/>
        <charset val="128"/>
      </rPr>
      <t>多価不飽和脂肪酸</t>
    </r>
    <rPh sb="0" eb="2">
      <t>タカ</t>
    </rPh>
    <rPh sb="2" eb="5">
      <t>フホウワ</t>
    </rPh>
    <rPh sb="5" eb="8">
      <t>シボウサン</t>
    </rPh>
    <phoneticPr fontId="15"/>
  </si>
  <si>
    <r>
      <t xml:space="preserve">17:2
</t>
    </r>
    <r>
      <rPr>
        <sz val="9"/>
        <rFont val="ＭＳ Ｐゴシック"/>
        <family val="3"/>
        <charset val="128"/>
      </rPr>
      <t>ヘプタデカジエン酸</t>
    </r>
    <rPh sb="13" eb="14">
      <t>サン</t>
    </rPh>
    <phoneticPr fontId="2"/>
  </si>
  <si>
    <r>
      <t xml:space="preserve">18:2
</t>
    </r>
    <r>
      <rPr>
        <sz val="9"/>
        <rFont val="ＭＳ Ｐゴシック"/>
        <family val="3"/>
        <charset val="128"/>
      </rPr>
      <t>オクタデカジエン酸</t>
    </r>
    <rPh sb="13" eb="14">
      <t>サン</t>
    </rPh>
    <phoneticPr fontId="2"/>
  </si>
  <si>
    <r>
      <t xml:space="preserve">18:3
</t>
    </r>
    <r>
      <rPr>
        <sz val="9"/>
        <rFont val="ＭＳ Ｐゴシック"/>
        <family val="3"/>
        <charset val="128"/>
      </rPr>
      <t>オクタデカトリエン酸</t>
    </r>
    <rPh sb="14" eb="15">
      <t>サン</t>
    </rPh>
    <phoneticPr fontId="2"/>
  </si>
  <si>
    <r>
      <rPr>
        <sz val="9"/>
        <rFont val="ＭＳ Ｐゴシック"/>
        <family val="3"/>
        <charset val="128"/>
      </rPr>
      <t>食品番号</t>
    </r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</si>
  <si>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</si>
  <si>
    <r>
      <t xml:space="preserve">10:0
</t>
    </r>
    <r>
      <rPr>
        <sz val="9"/>
        <rFont val="ＭＳ Ｐゴシック"/>
        <family val="3"/>
        <charset val="128"/>
      </rPr>
      <t>デカン酸</t>
    </r>
  </si>
  <si>
    <r>
      <t xml:space="preserve">12:0
</t>
    </r>
    <r>
      <rPr>
        <sz val="9"/>
        <rFont val="ＭＳ Ｐゴシック"/>
        <family val="3"/>
        <charset val="128"/>
      </rPr>
      <t>ラウリン酸</t>
    </r>
  </si>
  <si>
    <r>
      <t xml:space="preserve">14:0
</t>
    </r>
    <r>
      <rPr>
        <sz val="9"/>
        <rFont val="ＭＳ Ｐゴシック"/>
        <family val="3"/>
        <charset val="128"/>
      </rPr>
      <t>ミリスチン酸</t>
    </r>
  </si>
  <si>
    <r>
      <t xml:space="preserve">15:0
</t>
    </r>
    <r>
      <rPr>
        <sz val="9"/>
        <rFont val="ＭＳ Ｐゴシック"/>
        <family val="3"/>
        <charset val="128"/>
      </rPr>
      <t>ペンタデカン酸</t>
    </r>
  </si>
  <si>
    <r>
      <t xml:space="preserve">15:0 ant
</t>
    </r>
    <r>
      <rPr>
        <sz val="9"/>
        <rFont val="ＭＳ Ｐゴシック"/>
        <family val="3"/>
        <charset val="128"/>
      </rPr>
      <t>ペンタデカン酸</t>
    </r>
  </si>
  <si>
    <r>
      <t xml:space="preserve">16:0
</t>
    </r>
    <r>
      <rPr>
        <sz val="9"/>
        <rFont val="ＭＳ Ｐゴシック"/>
        <family val="3"/>
        <charset val="128"/>
      </rPr>
      <t>パルミチン酸</t>
    </r>
  </si>
  <si>
    <r>
      <t xml:space="preserve">16:0 iso
</t>
    </r>
    <r>
      <rPr>
        <sz val="9"/>
        <rFont val="ＭＳ Ｐゴシック"/>
        <family val="3"/>
        <charset val="128"/>
      </rPr>
      <t>パルミチン酸</t>
    </r>
  </si>
  <si>
    <r>
      <t xml:space="preserve">17:0
</t>
    </r>
    <r>
      <rPr>
        <sz val="9"/>
        <rFont val="ＭＳ Ｐゴシック"/>
        <family val="3"/>
        <charset val="128"/>
      </rPr>
      <t>ヘプタデカン酸</t>
    </r>
  </si>
  <si>
    <r>
      <t xml:space="preserve">17:0 ant
</t>
    </r>
    <r>
      <rPr>
        <sz val="9"/>
        <rFont val="ＭＳ Ｐゴシック"/>
        <family val="3"/>
        <charset val="128"/>
      </rPr>
      <t>ヘプタデカン酸</t>
    </r>
  </si>
  <si>
    <r>
      <t xml:space="preserve">18:0
</t>
    </r>
    <r>
      <rPr>
        <sz val="9"/>
        <rFont val="ＭＳ Ｐゴシック"/>
        <family val="3"/>
        <charset val="128"/>
      </rPr>
      <t>ステアリン酸</t>
    </r>
  </si>
  <si>
    <r>
      <t xml:space="preserve">20:0
</t>
    </r>
    <r>
      <rPr>
        <sz val="9"/>
        <rFont val="ＭＳ Ｐゴシック"/>
        <family val="3"/>
        <charset val="128"/>
      </rPr>
      <t>アラキジン酸</t>
    </r>
  </si>
  <si>
    <r>
      <t xml:space="preserve">22:0
</t>
    </r>
    <r>
      <rPr>
        <sz val="9"/>
        <rFont val="ＭＳ Ｐゴシック"/>
        <family val="3"/>
        <charset val="128"/>
      </rPr>
      <t>ベヘン酸</t>
    </r>
  </si>
  <si>
    <r>
      <t xml:space="preserve">24:0
</t>
    </r>
    <r>
      <rPr>
        <sz val="9"/>
        <rFont val="ＭＳ Ｐゴシック"/>
        <family val="3"/>
        <charset val="128"/>
      </rPr>
      <t>リグノセリン酸</t>
    </r>
  </si>
  <si>
    <r>
      <t xml:space="preserve">10:1
</t>
    </r>
    <r>
      <rPr>
        <sz val="9"/>
        <rFont val="ＭＳ Ｐゴシック"/>
        <family val="3"/>
        <charset val="128"/>
      </rPr>
      <t>デセン酸</t>
    </r>
  </si>
  <si>
    <r>
      <t xml:space="preserve">14:1
</t>
    </r>
    <r>
      <rPr>
        <sz val="9"/>
        <rFont val="ＭＳ Ｐゴシック"/>
        <family val="3"/>
        <charset val="128"/>
      </rPr>
      <t>ミリストレイン酸</t>
    </r>
  </si>
  <si>
    <r>
      <t xml:space="preserve">15:1
</t>
    </r>
    <r>
      <rPr>
        <sz val="9"/>
        <rFont val="ＭＳ Ｐゴシック"/>
        <family val="3"/>
        <charset val="128"/>
      </rPr>
      <t>ペンタデセン酸</t>
    </r>
  </si>
  <si>
    <r>
      <t xml:space="preserve">16:1
</t>
    </r>
    <r>
      <rPr>
        <sz val="9"/>
        <rFont val="ＭＳ Ｐゴシック"/>
        <family val="3"/>
        <charset val="128"/>
      </rPr>
      <t>パルミトレイン酸</t>
    </r>
  </si>
  <si>
    <r>
      <t xml:space="preserve">17:1
</t>
    </r>
    <r>
      <rPr>
        <sz val="9"/>
        <rFont val="ＭＳ Ｐゴシック"/>
        <family val="3"/>
        <charset val="128"/>
      </rPr>
      <t>ヘプタデセン酸</t>
    </r>
  </si>
  <si>
    <r>
      <t xml:space="preserve">20:1
</t>
    </r>
    <r>
      <rPr>
        <sz val="9"/>
        <rFont val="ＭＳ Ｐゴシック"/>
        <family val="3"/>
        <charset val="128"/>
      </rPr>
      <t>イコセン酸</t>
    </r>
  </si>
  <si>
    <r>
      <t xml:space="preserve">22:1
</t>
    </r>
    <r>
      <rPr>
        <sz val="9"/>
        <rFont val="ＭＳ Ｐゴシック"/>
        <family val="3"/>
        <charset val="128"/>
      </rPr>
      <t>ドコセン酸</t>
    </r>
  </si>
  <si>
    <r>
      <t xml:space="preserve">24:1
</t>
    </r>
    <r>
      <rPr>
        <sz val="9"/>
        <rFont val="ＭＳ Ｐゴシック"/>
        <family val="3"/>
        <charset val="128"/>
      </rPr>
      <t>テトラコセン酸</t>
    </r>
  </si>
  <si>
    <r>
      <t xml:space="preserve">16:2
</t>
    </r>
    <r>
      <rPr>
        <sz val="9"/>
        <rFont val="ＭＳ Ｐゴシック"/>
        <family val="3"/>
        <charset val="128"/>
      </rPr>
      <t>ヘキサデカジエン酸</t>
    </r>
  </si>
  <si>
    <r>
      <t xml:space="preserve">16:3
</t>
    </r>
    <r>
      <rPr>
        <sz val="9"/>
        <rFont val="ＭＳ Ｐゴシック"/>
        <family val="3"/>
        <charset val="128"/>
      </rPr>
      <t>ヘキサデカトリエン酸</t>
    </r>
  </si>
  <si>
    <r>
      <t xml:space="preserve">16:4
</t>
    </r>
    <r>
      <rPr>
        <sz val="9"/>
        <rFont val="ＭＳ Ｐゴシック"/>
        <family val="3"/>
        <charset val="128"/>
      </rPr>
      <t>ヘキサデカテトラエン酸</t>
    </r>
  </si>
  <si>
    <r>
      <t xml:space="preserve">18:2 n-6
</t>
    </r>
    <r>
      <rPr>
        <sz val="9"/>
        <rFont val="ＭＳ Ｐゴシック"/>
        <family val="3"/>
        <charset val="128"/>
      </rPr>
      <t>リノール酸</t>
    </r>
  </si>
  <si>
    <r>
      <t xml:space="preserve">22:2
</t>
    </r>
    <r>
      <rPr>
        <sz val="9"/>
        <rFont val="ＭＳ Ｐゴシック"/>
        <family val="3"/>
        <charset val="128"/>
      </rPr>
      <t>ドコサジエン酸</t>
    </r>
  </si>
  <si>
    <r>
      <rPr>
        <sz val="9"/>
        <rFont val="ＭＳ Ｐゴシック"/>
        <family val="3"/>
        <charset val="128"/>
      </rPr>
      <t>リシン
（リジン）</t>
    </r>
  </si>
  <si>
    <r>
      <rPr>
        <sz val="9"/>
        <rFont val="ＭＳ Ｐゴシック"/>
        <family val="3"/>
        <charset val="128"/>
      </rPr>
      <t>トレオニン
（スレオニン）</t>
    </r>
    <phoneticPr fontId="2"/>
  </si>
  <si>
    <t>kcal/100 g</t>
  </si>
  <si>
    <t>kJ/100 g</t>
  </si>
  <si>
    <t>-</t>
    <phoneticPr fontId="2"/>
  </si>
  <si>
    <t>-</t>
    <phoneticPr fontId="2"/>
  </si>
  <si>
    <r>
      <rPr>
        <sz val="12"/>
        <rFont val="ＭＳ Ｐゴシック"/>
        <family val="3"/>
        <charset val="128"/>
      </rPr>
      <t>更新日：</t>
    </r>
    <r>
      <rPr>
        <sz val="12"/>
        <rFont val="Times New Roman"/>
        <family val="1"/>
      </rPr>
      <t>2020</t>
    </r>
    <r>
      <rPr>
        <sz val="12"/>
        <rFont val="ＭＳ Ｐゴシック"/>
        <family val="3"/>
        <charset val="128"/>
      </rPr>
      <t>年</t>
    </r>
    <r>
      <rPr>
        <sz val="12"/>
        <rFont val="Times New Roman"/>
        <family val="1"/>
      </rPr>
      <t>1</t>
    </r>
    <r>
      <rPr>
        <sz val="12"/>
        <rFont val="ＭＳ Ｐゴシック"/>
        <family val="3"/>
        <charset val="128"/>
      </rPr>
      <t>月</t>
    </r>
    <r>
      <rPr>
        <sz val="12"/>
        <rFont val="Times New Roman"/>
        <family val="1"/>
      </rPr>
      <t>28</t>
    </r>
    <r>
      <rPr>
        <sz val="12"/>
        <rFont val="ＭＳ Ｐゴシック"/>
        <family val="3"/>
        <charset val="128"/>
      </rPr>
      <t>日</t>
    </r>
    <rPh sb="0" eb="3">
      <t>コウシンビ</t>
    </rPh>
    <rPh sb="8" eb="9">
      <t>ネン</t>
    </rPh>
    <rPh sb="10" eb="11">
      <t>ガツ</t>
    </rPh>
    <rPh sb="13" eb="14">
      <t>ニチ</t>
    </rPh>
    <phoneticPr fontId="2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</si>
  <si>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>2019</t>
    </r>
    <r>
      <rPr>
        <b/>
        <sz val="12"/>
        <rFont val="ＭＳ Ｐゴシック"/>
        <family val="3"/>
        <charset val="128"/>
      </rPr>
      <t>年</t>
    </r>
    <r>
      <rPr>
        <b/>
        <sz val="12"/>
        <rFont val="Times New Roman"/>
        <family val="1"/>
      </rPr>
      <t xml:space="preserve"> </t>
    </r>
    <r>
      <rPr>
        <b/>
        <sz val="12"/>
        <rFont val="ＭＳ Ｐゴシック"/>
        <family val="3"/>
        <charset val="128"/>
      </rPr>
      <t>本表</t>
    </r>
    <rPh sb="3" eb="5">
      <t>コウシン</t>
    </rPh>
    <rPh sb="9" eb="10">
      <t>ネン</t>
    </rPh>
    <rPh sb="11" eb="12">
      <t>ホン</t>
    </rPh>
    <rPh sb="12" eb="13">
      <t>ヒョウ</t>
    </rPh>
    <phoneticPr fontId="2"/>
  </si>
  <si>
    <t>芳香族アミノ酸；
フェニルアラニン</t>
    <rPh sb="0" eb="3">
      <t>ホウコウゾク</t>
    </rPh>
    <rPh sb="6" eb="7">
      <t>サン</t>
    </rPh>
    <phoneticPr fontId="15"/>
  </si>
  <si>
    <t>芳香族アミノ酸；
合計</t>
    <rPh sb="0" eb="2">
      <t>ホウコウ</t>
    </rPh>
    <rPh sb="2" eb="3">
      <t>ゾク</t>
    </rPh>
    <rPh sb="6" eb="7">
      <t>サン</t>
    </rPh>
    <rPh sb="9" eb="11">
      <t>ゴウケイ</t>
    </rPh>
    <phoneticPr fontId="22"/>
  </si>
  <si>
    <r>
      <rPr>
        <sz val="9"/>
        <rFont val="ＭＳ Ｐゴシック"/>
        <family val="3"/>
        <charset val="128"/>
      </rPr>
      <t>食品名</t>
    </r>
    <rPh sb="0" eb="2">
      <t>ショクヒン</t>
    </rPh>
    <rPh sb="2" eb="3">
      <t>メイ</t>
    </rPh>
    <phoneticPr fontId="2"/>
  </si>
  <si>
    <r>
      <rPr>
        <sz val="9"/>
        <rFont val="ＭＳ Ｐゴシック"/>
        <family val="3"/>
        <charset val="128"/>
      </rPr>
      <t>低分子量水溶性食物繊維</t>
    </r>
    <rPh sb="0" eb="3">
      <t>テイブンシ</t>
    </rPh>
    <rPh sb="3" eb="4">
      <t>リョウ</t>
    </rPh>
    <rPh sb="4" eb="7">
      <t>スイヨウセイ</t>
    </rPh>
    <rPh sb="7" eb="9">
      <t>ショクモツ</t>
    </rPh>
    <rPh sb="9" eb="11">
      <t>センイ</t>
    </rPh>
    <phoneticPr fontId="2"/>
  </si>
  <si>
    <r>
      <rPr>
        <sz val="9"/>
        <rFont val="ＭＳ Ｐゴシック"/>
        <family val="3"/>
        <charset val="128"/>
      </rPr>
      <t>高分子量水溶性食物繊維</t>
    </r>
    <rPh sb="0" eb="3">
      <t>コウブンシ</t>
    </rPh>
    <rPh sb="3" eb="4">
      <t>リョウ</t>
    </rPh>
    <rPh sb="4" eb="7">
      <t>スイヨウセイ</t>
    </rPh>
    <rPh sb="7" eb="9">
      <t>ショクモツ</t>
    </rPh>
    <rPh sb="9" eb="11">
      <t>センイ</t>
    </rPh>
    <phoneticPr fontId="16"/>
  </si>
  <si>
    <r>
      <rPr>
        <sz val="9"/>
        <rFont val="ＭＳ Ｐゴシック"/>
        <family val="3"/>
        <charset val="128"/>
      </rPr>
      <t>不溶性食物繊維</t>
    </r>
    <rPh sb="0" eb="3">
      <t>フヨウセイ</t>
    </rPh>
    <rPh sb="3" eb="5">
      <t>ショクモツ</t>
    </rPh>
    <rPh sb="5" eb="7">
      <t>センイ</t>
    </rPh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</si>
  <si>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2</t>
    </r>
    <phoneticPr fontId="2"/>
  </si>
  <si>
    <r>
      <rPr>
        <sz val="9"/>
        <rFont val="ＭＳ Ｐゴシック"/>
        <family val="3"/>
        <charset val="128"/>
      </rPr>
      <t>単位</t>
    </r>
  </si>
  <si>
    <r>
      <rPr>
        <sz val="9"/>
        <rFont val="ＭＳ Ｐゴシック"/>
        <family val="3"/>
        <charset val="128"/>
      </rPr>
      <t>こむぎ［パン類］食パン、食パン</t>
    </r>
  </si>
  <si>
    <r>
      <rPr>
        <sz val="14"/>
        <rFont val="ＭＳ Ｐゴシック"/>
        <family val="3"/>
        <charset val="128"/>
      </rPr>
      <t>●</t>
    </r>
  </si>
  <si>
    <r>
      <rPr>
        <sz val="14"/>
        <rFont val="ＭＳ Ｐゴシック"/>
        <family val="3"/>
        <charset val="128"/>
      </rPr>
      <t>○</t>
    </r>
  </si>
  <si>
    <r>
      <rPr>
        <sz val="9"/>
        <rFont val="ＭＳ Ｐゴシック"/>
        <family val="3"/>
        <charset val="128"/>
      </rPr>
      <t>こむぎ［パン類］食パン、焼き</t>
    </r>
  </si>
  <si>
    <r>
      <rPr>
        <sz val="9"/>
        <rFont val="ＭＳ Ｐゴシック"/>
        <family val="3"/>
        <charset val="128"/>
      </rPr>
      <t>こむぎ［パン類］食パン、耳を除いたもの</t>
    </r>
  </si>
  <si>
    <r>
      <rPr>
        <sz val="9"/>
        <rFont val="ＭＳ Ｐゴシック"/>
        <family val="3"/>
        <charset val="128"/>
      </rPr>
      <t>こむぎ［パン類］食パン、耳</t>
    </r>
  </si>
  <si>
    <r>
      <rPr>
        <sz val="9"/>
        <rFont val="ＭＳ Ｐゴシック"/>
        <family val="3"/>
        <charset val="128"/>
      </rPr>
      <t>こむぎ［ふ類］油ふ</t>
    </r>
  </si>
  <si>
    <r>
      <rPr>
        <sz val="9"/>
        <rFont val="ＭＳ Ｐゴシック"/>
        <family val="3"/>
        <charset val="128"/>
      </rPr>
      <t>こむぎ［その他］かやきせんべい</t>
    </r>
  </si>
  <si>
    <r>
      <rPr>
        <sz val="9"/>
        <rFont val="ＭＳ Ｐゴシック"/>
        <family val="3"/>
        <charset val="128"/>
      </rPr>
      <t>こむぎ［その他］春巻きの皮、生</t>
    </r>
  </si>
  <si>
    <r>
      <rPr>
        <sz val="9"/>
        <rFont val="ＭＳ Ｐゴシック"/>
        <family val="3"/>
        <charset val="128"/>
      </rPr>
      <t>こむぎ［その他］春巻きの皮、揚げ</t>
    </r>
  </si>
  <si>
    <r>
      <rPr>
        <sz val="9"/>
        <rFont val="ＭＳ Ｐゴシック"/>
        <family val="3"/>
        <charset val="128"/>
      </rPr>
      <t>こめ［水稲穀粒］赤米</t>
    </r>
  </si>
  <si>
    <r>
      <rPr>
        <sz val="9"/>
        <rFont val="ＭＳ Ｐゴシック"/>
        <family val="3"/>
        <charset val="128"/>
      </rPr>
      <t>こめ［水稲穀粒］黒米</t>
    </r>
  </si>
  <si>
    <r>
      <rPr>
        <sz val="9"/>
        <rFont val="ＭＳ Ｐゴシック"/>
        <family val="3"/>
        <charset val="128"/>
      </rPr>
      <t>こめ［水稲めし］赤米</t>
    </r>
  </si>
  <si>
    <r>
      <rPr>
        <sz val="9"/>
        <rFont val="ＭＳ Ｐゴシック"/>
        <family val="3"/>
        <charset val="128"/>
      </rPr>
      <t>こめ［水稲めし］黒米</t>
    </r>
  </si>
  <si>
    <r>
      <rPr>
        <sz val="9"/>
        <rFont val="ＭＳ Ｐゴシック"/>
        <family val="3"/>
        <charset val="128"/>
      </rPr>
      <t>こめ［水稲軟めし］精白米</t>
    </r>
  </si>
  <si>
    <r>
      <rPr>
        <sz val="9"/>
        <rFont val="ＭＳ Ｐゴシック"/>
        <family val="3"/>
        <charset val="128"/>
      </rPr>
      <t>＜いも類＞アメリカほどいも、塊根、生</t>
    </r>
  </si>
  <si>
    <r>
      <rPr>
        <sz val="9"/>
        <rFont val="ＭＳ Ｐゴシック"/>
        <family val="3"/>
        <charset val="128"/>
      </rPr>
      <t>＜いも類＞アメリカほどいも、塊根、ゆで</t>
    </r>
  </si>
  <si>
    <r>
      <rPr>
        <sz val="9"/>
        <rFont val="ＭＳ Ｐゴシック"/>
        <family val="3"/>
        <charset val="128"/>
      </rPr>
      <t>＜でん粉・でん粉製品＞（でん粉類）おおうばゆりでん粉</t>
    </r>
  </si>
  <si>
    <r>
      <rPr>
        <sz val="9"/>
        <rFont val="ＭＳ Ｐゴシック"/>
        <family val="3"/>
        <charset val="128"/>
      </rPr>
      <t>（砂糖類）てんさい含蜜糖</t>
    </r>
  </si>
  <si>
    <r>
      <rPr>
        <sz val="9"/>
        <rFont val="ＭＳ Ｐゴシック"/>
        <family val="3"/>
        <charset val="128"/>
      </rPr>
      <t>（でん粉糖類）還元麦芽糖</t>
    </r>
  </si>
  <si>
    <r>
      <rPr>
        <sz val="9"/>
        <rFont val="ＭＳ Ｐゴシック"/>
        <family val="3"/>
        <charset val="128"/>
      </rPr>
      <t>（でん粉糖類）還元水あめ</t>
    </r>
  </si>
  <si>
    <r>
      <rPr>
        <sz val="9"/>
        <rFont val="ＭＳ Ｐゴシック"/>
        <family val="3"/>
        <charset val="128"/>
      </rPr>
      <t>だいず［全粒・全粒製品］全粒、国産、青大豆、乾</t>
    </r>
  </si>
  <si>
    <r>
      <rPr>
        <sz val="9"/>
        <rFont val="ＭＳ Ｐゴシック"/>
        <family val="3"/>
        <charset val="128"/>
      </rPr>
      <t>だいず［全粒・全粒製品］全粒、国産、青大豆、ゆで</t>
    </r>
  </si>
  <si>
    <r>
      <rPr>
        <sz val="9"/>
        <rFont val="ＭＳ Ｐゴシック"/>
        <family val="3"/>
        <charset val="128"/>
      </rPr>
      <t>だいず［全粒・全粒製品］全粒、国産、黒大豆、乾</t>
    </r>
  </si>
  <si>
    <r>
      <rPr>
        <sz val="9"/>
        <rFont val="ＭＳ Ｐゴシック"/>
        <family val="3"/>
        <charset val="128"/>
      </rPr>
      <t>だいず［全粒・全粒製品］全粒、国産、黒大豆、ゆで</t>
    </r>
  </si>
  <si>
    <r>
      <rPr>
        <sz val="9"/>
        <rFont val="ＭＳ Ｐゴシック"/>
        <family val="3"/>
        <charset val="128"/>
      </rPr>
      <t>やぶまめ、生</t>
    </r>
  </si>
  <si>
    <r>
      <rPr>
        <sz val="9"/>
        <rFont val="ＭＳ Ｐゴシック"/>
        <family val="3"/>
        <charset val="128"/>
      </rPr>
      <t>やぶまめ、乾</t>
    </r>
  </si>
  <si>
    <r>
      <rPr>
        <sz val="9"/>
        <rFont val="ＭＳ Ｐゴシック"/>
        <family val="3"/>
        <charset val="128"/>
      </rPr>
      <t>（ひし類）とうびし、生</t>
    </r>
  </si>
  <si>
    <r>
      <rPr>
        <sz val="9"/>
        <rFont val="ＭＳ Ｐゴシック"/>
        <family val="3"/>
        <charset val="128"/>
      </rPr>
      <t>（ひし類）とうびし、ゆで</t>
    </r>
  </si>
  <si>
    <r>
      <rPr>
        <sz val="9"/>
        <rFont val="ＭＳ Ｐゴシック"/>
        <family val="3"/>
        <charset val="128"/>
      </rPr>
      <t>コリアンダー、葉、生</t>
    </r>
  </si>
  <si>
    <r>
      <rPr>
        <sz val="9"/>
        <rFont val="ＭＳ Ｐゴシック"/>
        <family val="3"/>
        <charset val="128"/>
      </rPr>
      <t>（しょうが類）新しょうが、根茎、生</t>
    </r>
  </si>
  <si>
    <r>
      <rPr>
        <sz val="9"/>
        <rFont val="ＭＳ Ｐゴシック"/>
        <family val="3"/>
        <charset val="128"/>
      </rPr>
      <t>すいぜんじな、葉、生</t>
    </r>
  </si>
  <si>
    <r>
      <rPr>
        <sz val="9"/>
        <rFont val="ＭＳ Ｐゴシック"/>
        <family val="3"/>
        <charset val="128"/>
      </rPr>
      <t>（だいこん類）漬物、いぶりがっこ</t>
    </r>
  </si>
  <si>
    <r>
      <rPr>
        <sz val="9"/>
        <rFont val="ＭＳ Ｐゴシック"/>
        <family val="3"/>
        <charset val="128"/>
      </rPr>
      <t>（たまねぎ類）たまねぎ、りん茎、生</t>
    </r>
  </si>
  <si>
    <r>
      <rPr>
        <sz val="9"/>
        <rFont val="ＭＳ Ｐゴシック"/>
        <family val="3"/>
        <charset val="128"/>
      </rPr>
      <t>（たまねぎ類）たまねぎ、りん茎、油いため（あめ色たまねぎ）</t>
    </r>
  </si>
  <si>
    <r>
      <rPr>
        <sz val="9"/>
        <rFont val="ＭＳ Ｐゴシック"/>
        <family val="3"/>
        <charset val="128"/>
      </rPr>
      <t>つるにんじん、根、生</t>
    </r>
  </si>
  <si>
    <r>
      <rPr>
        <sz val="9"/>
        <rFont val="ＭＳ Ｐゴシック"/>
        <family val="3"/>
        <charset val="128"/>
      </rPr>
      <t>（トマト類）黄色トマト、果実、生</t>
    </r>
  </si>
  <si>
    <r>
      <rPr>
        <sz val="9"/>
        <rFont val="ＭＳ Ｐゴシック"/>
        <family val="3"/>
        <charset val="128"/>
      </rPr>
      <t>はなっこりー、生</t>
    </r>
  </si>
  <si>
    <r>
      <rPr>
        <sz val="9"/>
        <rFont val="ＭＳ Ｐゴシック"/>
        <family val="3"/>
        <charset val="128"/>
      </rPr>
      <t>（ピーマン類）オレンジピーマン、果実、生</t>
    </r>
  </si>
  <si>
    <r>
      <rPr>
        <sz val="9"/>
        <rFont val="ＭＳ Ｐゴシック"/>
        <family val="3"/>
        <charset val="128"/>
      </rPr>
      <t>（ピーマン類）オレンジピーマン、果実、油いため</t>
    </r>
  </si>
  <si>
    <r>
      <rPr>
        <sz val="9"/>
        <rFont val="ＭＳ Ｐゴシック"/>
        <family val="3"/>
        <charset val="128"/>
      </rPr>
      <t>ブロッコリー、花序、生</t>
    </r>
  </si>
  <si>
    <r>
      <rPr>
        <sz val="9"/>
        <rFont val="ＭＳ Ｐゴシック"/>
        <family val="3"/>
        <charset val="128"/>
      </rPr>
      <t>ブロッコリー、花序、ゆで</t>
    </r>
  </si>
  <si>
    <r>
      <rPr>
        <sz val="9"/>
        <rFont val="ＭＳ Ｐゴシック"/>
        <family val="3"/>
        <charset val="128"/>
      </rPr>
      <t>ブロッコリー、花序、電子レンジ調理</t>
    </r>
  </si>
  <si>
    <r>
      <rPr>
        <sz val="9"/>
        <rFont val="ＭＳ Ｐゴシック"/>
        <family val="3"/>
        <charset val="128"/>
      </rPr>
      <t>ブロッコリー、花序、焼き</t>
    </r>
  </si>
  <si>
    <r>
      <rPr>
        <sz val="9"/>
        <rFont val="ＭＳ Ｐゴシック"/>
        <family val="3"/>
        <charset val="128"/>
      </rPr>
      <t>ブロッコリー、花序、油いため</t>
    </r>
  </si>
  <si>
    <r>
      <rPr>
        <sz val="9"/>
        <rFont val="ＭＳ Ｐゴシック"/>
        <family val="3"/>
        <charset val="128"/>
      </rPr>
      <t>（もやし類）ブラックマッペもやし、生</t>
    </r>
  </si>
  <si>
    <r>
      <rPr>
        <sz val="9"/>
        <rFont val="ＭＳ Ｐゴシック"/>
        <family val="3"/>
        <charset val="128"/>
      </rPr>
      <t>（もやし類）ブラックマッペもやし、油いため</t>
    </r>
  </si>
  <si>
    <r>
      <rPr>
        <sz val="9"/>
        <rFont val="ＭＳ Ｐゴシック"/>
        <family val="3"/>
        <charset val="128"/>
      </rPr>
      <t>アサイー、冷凍、無糖</t>
    </r>
  </si>
  <si>
    <r>
      <rPr>
        <sz val="9"/>
        <rFont val="ＭＳ Ｐゴシック"/>
        <family val="3"/>
        <charset val="128"/>
      </rPr>
      <t>うめ、梅干し、塩漬</t>
    </r>
  </si>
  <si>
    <r>
      <rPr>
        <sz val="9"/>
        <rFont val="ＭＳ Ｐゴシック"/>
        <family val="3"/>
        <charset val="128"/>
      </rPr>
      <t>きはだ、実、乾</t>
    </r>
  </si>
  <si>
    <r>
      <rPr>
        <sz val="9"/>
        <rFont val="ＭＳ Ｐゴシック"/>
        <family val="3"/>
        <charset val="128"/>
      </rPr>
      <t>（すぐり類）カシス、冷凍</t>
    </r>
  </si>
  <si>
    <r>
      <rPr>
        <sz val="9"/>
        <rFont val="ＭＳ Ｐゴシック"/>
        <family val="3"/>
        <charset val="128"/>
      </rPr>
      <t>くこ、実、乾</t>
    </r>
  </si>
  <si>
    <r>
      <rPr>
        <sz val="9"/>
        <rFont val="ＭＳ Ｐゴシック"/>
        <family val="3"/>
        <charset val="128"/>
      </rPr>
      <t>（もも類）もも、黄肉種、生</t>
    </r>
  </si>
  <si>
    <r>
      <rPr>
        <sz val="9"/>
        <rFont val="ＭＳ Ｐゴシック"/>
        <family val="3"/>
        <charset val="128"/>
      </rPr>
      <t>しいたけ、生しいたけ、菌床栽培、生</t>
    </r>
  </si>
  <si>
    <r>
      <rPr>
        <sz val="9"/>
        <rFont val="ＭＳ Ｐゴシック"/>
        <family val="3"/>
        <charset val="128"/>
      </rPr>
      <t>しいたけ、生しいたけ、菌床栽培、天ぷら</t>
    </r>
  </si>
  <si>
    <r>
      <rPr>
        <sz val="9"/>
        <rFont val="ＭＳ Ｐゴシック"/>
        <family val="3"/>
        <charset val="128"/>
      </rPr>
      <t>なめこ、カットなめこ、生</t>
    </r>
  </si>
  <si>
    <r>
      <rPr>
        <sz val="9"/>
        <rFont val="ＭＳ Ｐゴシック"/>
        <family val="3"/>
        <charset val="128"/>
      </rPr>
      <t>わかめ、カットわかめ、乾</t>
    </r>
  </si>
  <si>
    <r>
      <rPr>
        <sz val="9"/>
        <rFont val="ＭＳ Ｐゴシック"/>
        <family val="3"/>
        <charset val="128"/>
      </rPr>
      <t>わかめ、カットわかめ、水煮（沸騰水で短時間加熱したもの）</t>
    </r>
  </si>
  <si>
    <r>
      <rPr>
        <sz val="9"/>
        <rFont val="ＭＳ Ｐゴシック"/>
        <family val="3"/>
        <charset val="128"/>
      </rPr>
      <t>わかめ、カットわかめ、水煮の汁</t>
    </r>
  </si>
  <si>
    <r>
      <rPr>
        <sz val="9"/>
        <rFont val="ＭＳ Ｐゴシック"/>
        <family val="3"/>
        <charset val="128"/>
      </rPr>
      <t>＜魚類＞（いわし類）しらす、釜揚げしらす</t>
    </r>
  </si>
  <si>
    <r>
      <rPr>
        <sz val="9"/>
        <rFont val="ＭＳ Ｐゴシック"/>
        <family val="3"/>
        <charset val="128"/>
      </rPr>
      <t>＜魚類＞（いわし類）しらす、しらす干し、微乾燥品</t>
    </r>
  </si>
  <si>
    <r>
      <rPr>
        <sz val="9"/>
        <rFont val="ＭＳ Ｐゴシック"/>
        <family val="3"/>
        <charset val="128"/>
      </rPr>
      <t>＜魚類＞（かつお類）加工品、裸節</t>
    </r>
  </si>
  <si>
    <r>
      <rPr>
        <sz val="9"/>
        <rFont val="ＭＳ Ｐゴシック"/>
        <family val="3"/>
        <charset val="128"/>
      </rPr>
      <t>＜魚類＞（さけ・ます類）しろさけ、サケ節、削り節</t>
    </r>
  </si>
  <si>
    <r>
      <rPr>
        <sz val="9"/>
        <rFont val="ＭＳ Ｐゴシック"/>
        <family val="3"/>
        <charset val="128"/>
      </rPr>
      <t>＜魚類＞（たら類）加工品、桜でんぶ</t>
    </r>
  </si>
  <si>
    <r>
      <rPr>
        <sz val="9"/>
        <rFont val="ＭＳ Ｐゴシック"/>
        <family val="3"/>
        <charset val="128"/>
      </rPr>
      <t>＜魚類＞ふな、ふなずし</t>
    </r>
  </si>
  <si>
    <r>
      <rPr>
        <sz val="9"/>
        <rFont val="ＭＳ Ｐゴシック"/>
        <family val="3"/>
        <charset val="128"/>
      </rPr>
      <t>＜魚類＞（まぐろ類）くろまぐろ、養殖、赤身、生</t>
    </r>
  </si>
  <si>
    <r>
      <rPr>
        <sz val="9"/>
        <rFont val="ＭＳ Ｐゴシック"/>
        <family val="3"/>
        <charset val="128"/>
      </rPr>
      <t>＜魚類＞（まぐろ類）くろまぐろ、養殖、赤身、水煮</t>
    </r>
  </si>
  <si>
    <r>
      <rPr>
        <sz val="9"/>
        <rFont val="ＭＳ Ｐゴシック"/>
        <family val="3"/>
        <charset val="128"/>
      </rPr>
      <t>＜魚類＞（まぐろ類）くろまぐろ、養殖、赤身、蒸し</t>
    </r>
  </si>
  <si>
    <r>
      <rPr>
        <sz val="9"/>
        <rFont val="ＭＳ Ｐゴシック"/>
        <family val="3"/>
        <charset val="128"/>
      </rPr>
      <t>＜魚類＞（まぐろ類）くろまぐろ、養殖、赤身、電子レンジ調理</t>
    </r>
  </si>
  <si>
    <r>
      <rPr>
        <sz val="9"/>
        <rFont val="ＭＳ Ｐゴシック"/>
        <family val="3"/>
        <charset val="128"/>
      </rPr>
      <t>＜魚類＞（まぐろ類）くろまぐろ、養殖、赤身、焼き</t>
    </r>
  </si>
  <si>
    <r>
      <rPr>
        <sz val="9"/>
        <rFont val="ＭＳ Ｐゴシック"/>
        <family val="3"/>
        <charset val="128"/>
      </rPr>
      <t>＜魚類＞（まぐろ類）くろまぐろ、養殖、赤身、ソテー</t>
    </r>
  </si>
  <si>
    <r>
      <rPr>
        <sz val="9"/>
        <rFont val="ＭＳ Ｐゴシック"/>
        <family val="3"/>
        <charset val="128"/>
      </rPr>
      <t>＜魚類＞（まぐろ類）くろまぐろ、養殖、赤身、天ぷら</t>
    </r>
  </si>
  <si>
    <r>
      <rPr>
        <sz val="9"/>
        <rFont val="ＭＳ Ｐゴシック"/>
        <family val="3"/>
        <charset val="128"/>
      </rPr>
      <t>＜畜肉類＞うし［乳用肥育牛肉］かた、脂身つき、生</t>
    </r>
  </si>
  <si>
    <r>
      <rPr>
        <sz val="9"/>
        <rFont val="ＭＳ Ｐゴシック"/>
        <family val="3"/>
        <charset val="128"/>
      </rPr>
      <t>＜畜肉類＞うし［乳用肥育牛肉］かた、脂身つき、ゆで</t>
    </r>
  </si>
  <si>
    <r>
      <rPr>
        <sz val="9"/>
        <rFont val="ＭＳ Ｐゴシック"/>
        <family val="3"/>
        <charset val="128"/>
      </rPr>
      <t>＜畜肉類＞うし［乳用肥育牛肉］かた、脂身つき、焼き</t>
    </r>
  </si>
  <si>
    <r>
      <rPr>
        <sz val="9"/>
        <rFont val="ＭＳ Ｐゴシック"/>
        <family val="3"/>
        <charset val="128"/>
      </rPr>
      <t>＜畜肉類＞うし［乳用肥育牛肉］かた、赤肉、生</t>
    </r>
  </si>
  <si>
    <r>
      <rPr>
        <sz val="9"/>
        <rFont val="ＭＳ Ｐゴシック"/>
        <family val="3"/>
        <charset val="128"/>
      </rPr>
      <t>＜畜肉類＞うし［乳用肥育牛肉］かた、赤肉、ゆで</t>
    </r>
  </si>
  <si>
    <r>
      <rPr>
        <sz val="9"/>
        <rFont val="ＭＳ Ｐゴシック"/>
        <family val="3"/>
        <charset val="128"/>
      </rPr>
      <t>＜畜肉類＞うし［乳用肥育牛肉］かた、赤肉、焼き</t>
    </r>
  </si>
  <si>
    <r>
      <rPr>
        <sz val="9"/>
        <rFont val="ＭＳ Ｐゴシック"/>
        <family val="3"/>
        <charset val="128"/>
      </rPr>
      <t>＜畜肉類＞ぶた［ハム類］ロースハム、ロースハム</t>
    </r>
  </si>
  <si>
    <r>
      <rPr>
        <sz val="9"/>
        <rFont val="ＭＳ Ｐゴシック"/>
        <family val="3"/>
        <charset val="128"/>
      </rPr>
      <t>＜畜肉類＞ぶた［ハム類〕ロースハム、ゆで</t>
    </r>
  </si>
  <si>
    <r>
      <rPr>
        <sz val="9"/>
        <rFont val="ＭＳ Ｐゴシック"/>
        <family val="3"/>
        <charset val="128"/>
      </rPr>
      <t>＜畜肉類＞ぶた［ハム類〕ロースハム、焼き</t>
    </r>
  </si>
  <si>
    <r>
      <rPr>
        <sz val="9"/>
        <rFont val="ＭＳ Ｐゴシック"/>
        <family val="3"/>
        <charset val="128"/>
      </rPr>
      <t>＜畜肉類＞ぶた［ハム類〕ロースハム、フライ</t>
    </r>
  </si>
  <si>
    <r>
      <rPr>
        <sz val="9"/>
        <rFont val="ＭＳ Ｐゴシック"/>
        <family val="3"/>
        <charset val="128"/>
      </rPr>
      <t>＜畜肉類＞ぶた［ソーセージ類］ウインナーソーセージ、ウインナーソーセージ</t>
    </r>
  </si>
  <si>
    <r>
      <rPr>
        <sz val="9"/>
        <rFont val="ＭＳ Ｐゴシック"/>
        <family val="3"/>
        <charset val="128"/>
      </rPr>
      <t>＜畜肉類＞ぶた［ソーセージ類〕ウインナーソーセージ、ゆで</t>
    </r>
  </si>
  <si>
    <r>
      <rPr>
        <sz val="9"/>
        <rFont val="ＭＳ Ｐゴシック"/>
        <family val="3"/>
        <charset val="128"/>
      </rPr>
      <t>＜畜肉類＞ぶた［ソーセージ類〕ウインナーソーセージ、焼き</t>
    </r>
  </si>
  <si>
    <r>
      <rPr>
        <sz val="9"/>
        <rFont val="ＭＳ Ｐゴシック"/>
        <family val="3"/>
        <charset val="128"/>
      </rPr>
      <t>＜畜肉類＞ぶた［ソーセージ類〕ウインナーソーセージ、フライ</t>
    </r>
  </si>
  <si>
    <r>
      <rPr>
        <sz val="9"/>
        <rFont val="ＭＳ Ｐゴシック"/>
        <family val="3"/>
        <charset val="128"/>
      </rPr>
      <t>＜畜肉類＞めんよう［マトン］ロース、皮下脂肪なし、生</t>
    </r>
  </si>
  <si>
    <r>
      <rPr>
        <sz val="9"/>
        <rFont val="ＭＳ Ｐゴシック"/>
        <family val="3"/>
        <charset val="128"/>
      </rPr>
      <t>＜畜肉類＞めんよう［ラム］ロース、皮下脂肪なし、生</t>
    </r>
  </si>
  <si>
    <r>
      <rPr>
        <sz val="9"/>
        <rFont val="ＭＳ Ｐゴシック"/>
        <family val="3"/>
        <charset val="128"/>
      </rPr>
      <t>鶏卵、全卵、生</t>
    </r>
  </si>
  <si>
    <r>
      <rPr>
        <sz val="9"/>
        <rFont val="ＭＳ Ｐゴシック"/>
        <family val="3"/>
        <charset val="128"/>
      </rPr>
      <t>鶏卵、全卵、ゆで</t>
    </r>
  </si>
  <si>
    <r>
      <rPr>
        <sz val="9"/>
        <rFont val="ＭＳ Ｐゴシック"/>
        <family val="3"/>
        <charset val="128"/>
      </rPr>
      <t>鶏卵、全卵、目玉焼き</t>
    </r>
  </si>
  <si>
    <r>
      <rPr>
        <sz val="9"/>
        <rFont val="ＭＳ Ｐゴシック"/>
        <family val="3"/>
        <charset val="128"/>
      </rPr>
      <t>鶏卵、全卵、いり</t>
    </r>
  </si>
  <si>
    <r>
      <rPr>
        <sz val="9"/>
        <rFont val="ＭＳ Ｐゴシック"/>
        <family val="3"/>
        <charset val="128"/>
      </rPr>
      <t>鶏卵、全卵、素揚げ</t>
    </r>
  </si>
  <si>
    <r>
      <rPr>
        <sz val="9"/>
        <rFont val="ＭＳ Ｐゴシック"/>
        <family val="3"/>
        <charset val="128"/>
      </rPr>
      <t>鶏卵、卵黄、生</t>
    </r>
  </si>
  <si>
    <r>
      <rPr>
        <sz val="9"/>
        <rFont val="ＭＳ Ｐゴシック"/>
        <family val="3"/>
        <charset val="128"/>
      </rPr>
      <t>鶏卵、卵黄、ゆで</t>
    </r>
  </si>
  <si>
    <r>
      <rPr>
        <sz val="9"/>
        <rFont val="ＭＳ Ｐゴシック"/>
        <family val="3"/>
        <charset val="128"/>
      </rPr>
      <t>鶏卵、卵白、生</t>
    </r>
  </si>
  <si>
    <r>
      <rPr>
        <sz val="9"/>
        <rFont val="ＭＳ Ｐゴシック"/>
        <family val="3"/>
        <charset val="128"/>
      </rPr>
      <t>鶏卵、卵白、ゆで</t>
    </r>
  </si>
  <si>
    <r>
      <rPr>
        <sz val="9"/>
        <rFont val="ＭＳ Ｐゴシック"/>
        <family val="3"/>
        <charset val="128"/>
      </rPr>
      <t>＜牛乳及び乳製品＞（液状乳類）乳児用液体ミルク</t>
    </r>
  </si>
  <si>
    <r>
      <rPr>
        <sz val="9"/>
        <rFont val="ＭＳ Ｐゴシック"/>
        <family val="3"/>
        <charset val="128"/>
      </rPr>
      <t>＜牛乳及び乳製品＞（クリーム類）クリーム、乳脂肪</t>
    </r>
  </si>
  <si>
    <r>
      <rPr>
        <sz val="9"/>
        <rFont val="ＭＳ Ｐゴシック"/>
        <family val="3"/>
        <charset val="128"/>
      </rPr>
      <t>＜牛乳及び乳製品＞（クリーム類）クリーム、植物性脂肪</t>
    </r>
  </si>
  <si>
    <r>
      <rPr>
        <sz val="9"/>
        <rFont val="ＭＳ Ｐゴシック"/>
        <family val="3"/>
        <charset val="128"/>
      </rPr>
      <t>＜牛乳及び乳製品＞（クリーム類）コーヒーホワイトナー、粉末状、乳脂肪</t>
    </r>
  </si>
  <si>
    <r>
      <rPr>
        <sz val="9"/>
        <rFont val="ＭＳ Ｐゴシック"/>
        <family val="3"/>
        <charset val="128"/>
      </rPr>
      <t>＜牛乳及び乳製品＞（クリーム類）コーヒーホワイトナー、粉末状、植物性脂肪</t>
    </r>
  </si>
  <si>
    <r>
      <rPr>
        <sz val="9"/>
        <rFont val="ＭＳ Ｐゴシック"/>
        <family val="3"/>
        <charset val="128"/>
      </rPr>
      <t>（動物脂類）たらのあぶら</t>
    </r>
  </si>
  <si>
    <r>
      <rPr>
        <sz val="9"/>
        <rFont val="ＭＳ Ｐゴシック"/>
        <family val="3"/>
        <charset val="128"/>
      </rPr>
      <t>＜アルコール飲料類＞（蒸留酒類）しょうちゅう、泡盛</t>
    </r>
  </si>
  <si>
    <r>
      <rPr>
        <sz val="9"/>
        <rFont val="ＭＳ Ｐゴシック"/>
        <family val="3"/>
        <charset val="128"/>
      </rPr>
      <t>＜その他＞なぎなたこうじゅ、浸出液</t>
    </r>
  </si>
  <si>
    <r>
      <rPr>
        <sz val="9"/>
        <rFont val="ＭＳ Ｐゴシック"/>
        <family val="3"/>
        <charset val="128"/>
      </rPr>
      <t>＊索引番号に記載した数値は、成分表</t>
    </r>
    <r>
      <rPr>
        <sz val="9"/>
        <rFont val="Times New Roman"/>
        <family val="1"/>
      </rPr>
      <t>2015</t>
    </r>
    <r>
      <rPr>
        <sz val="9"/>
        <rFont val="ＭＳ Ｐゴシック"/>
        <family val="3"/>
        <charset val="128"/>
      </rPr>
      <t>年版（七訂）のものである。</t>
    </r>
    <rPh sb="1" eb="3">
      <t>サクイン</t>
    </rPh>
    <rPh sb="3" eb="5">
      <t>バンゴウ</t>
    </rPh>
    <rPh sb="6" eb="8">
      <t>キサイ</t>
    </rPh>
    <rPh sb="10" eb="12">
      <t>スウチ</t>
    </rPh>
    <rPh sb="14" eb="17">
      <t>セイブンヒョウ</t>
    </rPh>
    <rPh sb="21" eb="23">
      <t>ネンバン</t>
    </rPh>
    <rPh sb="24" eb="25">
      <t>ナナ</t>
    </rPh>
    <rPh sb="25" eb="26">
      <t>テイ</t>
    </rPh>
    <phoneticPr fontId="2"/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</si>
  <si>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rPh sb="0" eb="2">
      <t>サクイン</t>
    </rPh>
    <rPh sb="2" eb="4">
      <t>バンゴウ</t>
    </rPh>
    <phoneticPr fontId="15"/>
  </si>
  <si>
    <r>
      <rPr>
        <sz val="9"/>
        <rFont val="ＭＳ Ｐゴシック"/>
        <family val="3"/>
        <charset val="128"/>
      </rPr>
      <t>－</t>
    </r>
    <phoneticPr fontId="2"/>
  </si>
  <si>
    <r>
      <rPr>
        <sz val="10"/>
        <rFont val="ＭＳ Ｐゴシック"/>
        <family val="3"/>
        <charset val="128"/>
      </rPr>
      <t>＜いも類＞アメリカほどいも、塊根、生</t>
    </r>
  </si>
  <si>
    <r>
      <rPr>
        <sz val="10"/>
        <rFont val="ＭＳ Ｐゴシック"/>
        <family val="3"/>
        <charset val="128"/>
      </rPr>
      <t>＜いも類＞アメリカほどいも、塊根、ゆで</t>
    </r>
  </si>
  <si>
    <r>
      <rPr>
        <sz val="10"/>
        <rFont val="ＭＳ Ｐゴシック"/>
        <family val="3"/>
        <charset val="128"/>
      </rPr>
      <t>＜でん粉・でん粉製品＞（でん粉類）おおうばゆりでん粉</t>
    </r>
  </si>
  <si>
    <r>
      <rPr>
        <sz val="10"/>
        <rFont val="ＭＳ Ｐゴシック"/>
        <family val="3"/>
        <charset val="128"/>
      </rPr>
      <t>（でん粉糖類）還元麦芽糖</t>
    </r>
  </si>
  <si>
    <r>
      <rPr>
        <sz val="10"/>
        <rFont val="ＭＳ Ｐゴシック"/>
        <family val="3"/>
        <charset val="128"/>
      </rPr>
      <t>（でん粉糖類）還元水あめ</t>
    </r>
  </si>
  <si>
    <r>
      <rPr>
        <sz val="10"/>
        <rFont val="ＭＳ Ｐゴシック"/>
        <family val="3"/>
        <charset val="128"/>
      </rPr>
      <t>だいず［全粒・全粒製品］全粒、国産、青大豆、乾</t>
    </r>
  </si>
  <si>
    <r>
      <rPr>
        <sz val="10"/>
        <rFont val="ＭＳ Ｐゴシック"/>
        <family val="3"/>
        <charset val="128"/>
      </rPr>
      <t>だいず［全粒・全粒製品］全粒、国産、青大豆、ゆで</t>
    </r>
  </si>
  <si>
    <r>
      <rPr>
        <sz val="10"/>
        <rFont val="ＭＳ Ｐゴシック"/>
        <family val="3"/>
        <charset val="128"/>
      </rPr>
      <t>だいず［全粒・全粒製品］全粒、国産、黒大豆、乾</t>
    </r>
  </si>
  <si>
    <r>
      <rPr>
        <sz val="10"/>
        <rFont val="ＭＳ Ｐゴシック"/>
        <family val="3"/>
        <charset val="128"/>
      </rPr>
      <t>だいず［全粒・全粒製品］全粒、国産、黒大豆、ゆで</t>
    </r>
  </si>
  <si>
    <r>
      <rPr>
        <sz val="10"/>
        <rFont val="ＭＳ Ｐゴシック"/>
        <family val="3"/>
        <charset val="128"/>
      </rPr>
      <t>（ひし類）とうびし、生</t>
    </r>
  </si>
  <si>
    <r>
      <rPr>
        <sz val="10"/>
        <rFont val="ＭＳ Ｐゴシック"/>
        <family val="3"/>
        <charset val="128"/>
      </rPr>
      <t>（ひし類）とうびし、ゆで</t>
    </r>
  </si>
  <si>
    <r>
      <rPr>
        <sz val="10"/>
        <rFont val="ＭＳ Ｐゴシック"/>
        <family val="3"/>
        <charset val="128"/>
      </rPr>
      <t>ブロッコリー、花序、生</t>
    </r>
  </si>
  <si>
    <r>
      <rPr>
        <sz val="10"/>
        <rFont val="ＭＳ Ｐゴシック"/>
        <family val="3"/>
        <charset val="128"/>
      </rPr>
      <t>ブロッコリー、花序、電子レンジ調理</t>
    </r>
  </si>
  <si>
    <r>
      <rPr>
        <sz val="10"/>
        <rFont val="ＭＳ Ｐゴシック"/>
        <family val="3"/>
        <charset val="128"/>
      </rPr>
      <t>（もやし類）ブラックマッペもやし、生</t>
    </r>
  </si>
  <si>
    <r>
      <rPr>
        <sz val="10"/>
        <rFont val="ＭＳ Ｐゴシック"/>
        <family val="3"/>
        <charset val="128"/>
      </rPr>
      <t>アサイー、冷凍、無糖</t>
    </r>
  </si>
  <si>
    <r>
      <rPr>
        <sz val="10"/>
        <rFont val="ＭＳ Ｐゴシック"/>
        <family val="3"/>
        <charset val="128"/>
      </rPr>
      <t>うめ、梅干し、塩漬</t>
    </r>
  </si>
  <si>
    <r>
      <rPr>
        <sz val="10"/>
        <rFont val="ＭＳ Ｐゴシック"/>
        <family val="3"/>
        <charset val="128"/>
      </rPr>
      <t>（すぐり類）カシス、冷凍</t>
    </r>
  </si>
  <si>
    <r>
      <rPr>
        <sz val="10"/>
        <rFont val="ＭＳ Ｐゴシック"/>
        <family val="3"/>
        <charset val="128"/>
      </rPr>
      <t>（もも類）もも、黄肉種、生</t>
    </r>
  </si>
  <si>
    <r>
      <rPr>
        <sz val="10"/>
        <rFont val="ＭＳ Ｐゴシック"/>
        <family val="3"/>
        <charset val="128"/>
      </rPr>
      <t>しいたけ、生しいたけ、菌床栽培、生</t>
    </r>
  </si>
  <si>
    <r>
      <rPr>
        <sz val="10"/>
        <rFont val="ＭＳ Ｐゴシック"/>
        <family val="3"/>
        <charset val="128"/>
      </rPr>
      <t>しいたけ、生しいたけ、菌床栽培、天ぷら</t>
    </r>
  </si>
  <si>
    <r>
      <rPr>
        <sz val="10"/>
        <rFont val="ＭＳ Ｐゴシック"/>
        <family val="3"/>
        <charset val="128"/>
      </rPr>
      <t>＜畜肉類＞うし［乳用肥育牛肉］かた、赤肉、生</t>
    </r>
  </si>
  <si>
    <r>
      <rPr>
        <sz val="10"/>
        <rFont val="ＭＳ Ｐゴシック"/>
        <family val="3"/>
        <charset val="128"/>
      </rPr>
      <t>＜畜肉類＞ぶた［ハム類］ロースハム、ロースハム</t>
    </r>
  </si>
  <si>
    <r>
      <rPr>
        <sz val="10"/>
        <rFont val="ＭＳ Ｐゴシック"/>
        <family val="3"/>
        <charset val="128"/>
      </rPr>
      <t>＜畜肉類＞ぶた［ハム類〕ロースハム、フライ</t>
    </r>
  </si>
  <si>
    <r>
      <rPr>
        <sz val="10"/>
        <rFont val="ＭＳ Ｐゴシック"/>
        <family val="3"/>
        <charset val="128"/>
      </rPr>
      <t>＜畜肉類＞ぶた［ソーセージ類］ウインナーソーセージ、ウインナーソーセージ</t>
    </r>
  </si>
  <si>
    <r>
      <rPr>
        <sz val="10"/>
        <rFont val="ＭＳ Ｐゴシック"/>
        <family val="3"/>
        <charset val="128"/>
      </rPr>
      <t>＜畜肉類＞ぶた［ソーセージ類〕ウインナーソーセージ、ゆで</t>
    </r>
  </si>
  <si>
    <r>
      <rPr>
        <sz val="10"/>
        <rFont val="ＭＳ Ｐゴシック"/>
        <family val="3"/>
        <charset val="128"/>
      </rPr>
      <t>＜畜肉類＞ぶた［ソーセージ類〕ウインナーソーセージ、焼き</t>
    </r>
  </si>
  <si>
    <r>
      <rPr>
        <sz val="10"/>
        <rFont val="ＭＳ Ｐゴシック"/>
        <family val="3"/>
        <charset val="128"/>
      </rPr>
      <t>＜畜肉類＞ぶた［ソーセージ類〕ウインナーソーセージ、フライ</t>
    </r>
  </si>
  <si>
    <r>
      <rPr>
        <sz val="10"/>
        <rFont val="ＭＳ Ｐゴシック"/>
        <family val="3"/>
        <charset val="128"/>
      </rPr>
      <t>＜畜肉類＞めんよう［マトン］ロース、皮下脂肪なし、生</t>
    </r>
  </si>
  <si>
    <r>
      <rPr>
        <sz val="10"/>
        <rFont val="ＭＳ Ｐゴシック"/>
        <family val="3"/>
        <charset val="128"/>
      </rPr>
      <t>＜畜肉類＞めんよう［ラム］ロース、皮下脂肪なし、生</t>
    </r>
  </si>
  <si>
    <r>
      <rPr>
        <sz val="10"/>
        <rFont val="ＭＳ Ｐゴシック"/>
        <family val="3"/>
        <charset val="128"/>
      </rPr>
      <t>＜牛乳及び乳製品＞（クリーム類）クリーム、乳脂肪</t>
    </r>
  </si>
  <si>
    <r>
      <rPr>
        <sz val="10"/>
        <rFont val="ＭＳ Ｐゴシック"/>
        <family val="3"/>
        <charset val="128"/>
      </rPr>
      <t>＜牛乳及び乳製品＞（クリーム類）クリーム、植物性脂肪</t>
    </r>
  </si>
  <si>
    <r>
      <rPr>
        <sz val="10"/>
        <rFont val="ＭＳ Ｐゴシック"/>
        <family val="3"/>
        <charset val="128"/>
      </rPr>
      <t>＜牛乳及び乳製品＞（クリーム類）コーヒーホワイトナー、粉末状、植物性脂肪</t>
    </r>
  </si>
  <si>
    <r>
      <rPr>
        <sz val="10"/>
        <rFont val="ＭＳ Ｐゴシック"/>
        <family val="3"/>
        <charset val="128"/>
      </rPr>
      <t>こむぎ［パン類］食パン、焼き</t>
    </r>
  </si>
  <si>
    <r>
      <rPr>
        <sz val="10"/>
        <rFont val="ＭＳ Ｐゴシック"/>
        <family val="3"/>
        <charset val="128"/>
      </rPr>
      <t>こむぎ［パン類］食パン、耳を除いたもの</t>
    </r>
  </si>
  <si>
    <r>
      <rPr>
        <sz val="10"/>
        <rFont val="ＭＳ Ｐゴシック"/>
        <family val="3"/>
        <charset val="128"/>
      </rPr>
      <t>こめ［水稲穀粒］赤米</t>
    </r>
  </si>
  <si>
    <r>
      <rPr>
        <sz val="10"/>
        <rFont val="ＭＳ Ｐゴシック"/>
        <family val="3"/>
        <charset val="128"/>
      </rPr>
      <t>こめ［水稲穀粒］黒米</t>
    </r>
  </si>
  <si>
    <r>
      <rPr>
        <sz val="10"/>
        <rFont val="ＭＳ Ｐゴシック"/>
        <family val="3"/>
        <charset val="128"/>
      </rPr>
      <t>こめ［水稲めし］赤米</t>
    </r>
  </si>
  <si>
    <r>
      <rPr>
        <sz val="10"/>
        <rFont val="ＭＳ Ｐゴシック"/>
        <family val="3"/>
        <charset val="128"/>
      </rPr>
      <t>こめ［水稲めし］黒米</t>
    </r>
  </si>
  <si>
    <r>
      <rPr>
        <sz val="10"/>
        <rFont val="ＭＳ Ｐゴシック"/>
        <family val="3"/>
        <charset val="128"/>
      </rPr>
      <t>（砂糖類）てんさい含蜜糖</t>
    </r>
  </si>
  <si>
    <r>
      <rPr>
        <sz val="10"/>
        <rFont val="ＭＳ Ｐゴシック"/>
        <family val="3"/>
        <charset val="128"/>
      </rPr>
      <t>（しょうが類）新しょうが、生</t>
    </r>
  </si>
  <si>
    <r>
      <rPr>
        <sz val="10"/>
        <rFont val="ＭＳ Ｐゴシック"/>
        <family val="3"/>
        <charset val="128"/>
      </rPr>
      <t>（ピーマン類）オレンジピーマン、果実、生</t>
    </r>
  </si>
  <si>
    <r>
      <rPr>
        <sz val="10"/>
        <rFont val="ＭＳ Ｐゴシック"/>
        <family val="3"/>
        <charset val="128"/>
      </rPr>
      <t>（ピーマン類）オレンジピーマン、果実、油いため</t>
    </r>
  </si>
  <si>
    <r>
      <rPr>
        <sz val="10"/>
        <rFont val="ＭＳ Ｐゴシック"/>
        <family val="3"/>
        <charset val="128"/>
      </rPr>
      <t>ブロッコリー、花序、ゆで</t>
    </r>
  </si>
  <si>
    <r>
      <rPr>
        <sz val="10"/>
        <rFont val="ＭＳ Ｐゴシック"/>
        <family val="3"/>
        <charset val="128"/>
      </rPr>
      <t>ブロッコリー、花序、焼き</t>
    </r>
  </si>
  <si>
    <r>
      <rPr>
        <sz val="10"/>
        <rFont val="ＭＳ Ｐゴシック"/>
        <family val="3"/>
        <charset val="128"/>
      </rPr>
      <t>ブロッコリー、花序、油いため</t>
    </r>
  </si>
  <si>
    <r>
      <rPr>
        <sz val="10"/>
        <rFont val="ＭＳ Ｐゴシック"/>
        <family val="3"/>
        <charset val="128"/>
      </rPr>
      <t>（もやし類）ブラックマッペもやし、油いため</t>
    </r>
  </si>
  <si>
    <r>
      <rPr>
        <sz val="10"/>
        <rFont val="ＭＳ Ｐゴシック"/>
        <family val="3"/>
        <charset val="128"/>
      </rPr>
      <t>なめこ、カットなめこ、生</t>
    </r>
  </si>
  <si>
    <r>
      <rPr>
        <sz val="10"/>
        <rFont val="ＭＳ Ｐゴシック"/>
        <family val="3"/>
        <charset val="128"/>
      </rPr>
      <t>＜魚類＞（たら類）加工品、桜でんぶ</t>
    </r>
  </si>
  <si>
    <r>
      <rPr>
        <sz val="10"/>
        <rFont val="ＭＳ Ｐゴシック"/>
        <family val="3"/>
        <charset val="128"/>
      </rPr>
      <t>＜畜肉類＞ぶた［ハム類〕ロースハム、ゆで</t>
    </r>
  </si>
  <si>
    <r>
      <rPr>
        <sz val="10"/>
        <rFont val="ＭＳ Ｐゴシック"/>
        <family val="3"/>
        <charset val="128"/>
      </rPr>
      <t>＜畜肉類＞ぶた［ハム類〕ロースハム、焼き</t>
    </r>
  </si>
  <si>
    <r>
      <rPr>
        <sz val="10"/>
        <rFont val="ＭＳ Ｐゴシック"/>
        <family val="3"/>
        <charset val="128"/>
      </rPr>
      <t>＜牛乳及び乳製品＞（クリーム類）コーヒーホワイトナー、粉末状、乳脂肪</t>
    </r>
  </si>
  <si>
    <r>
      <t xml:space="preserve">18:1 n-9
</t>
    </r>
    <r>
      <rPr>
        <sz val="9"/>
        <rFont val="ＭＳ Ｐゴシック"/>
        <family val="3"/>
        <charset val="128"/>
      </rPr>
      <t>オレイン酸</t>
    </r>
  </si>
  <si>
    <r>
      <t>18:3 n-3
α</t>
    </r>
    <r>
      <rPr>
        <sz val="9"/>
        <rFont val="ＭＳ Ｐゴシック"/>
        <family val="3"/>
        <charset val="128"/>
      </rPr>
      <t>‐リノレン酸</t>
    </r>
  </si>
  <si>
    <r>
      <t>18:3 n-6
γ</t>
    </r>
    <r>
      <rPr>
        <sz val="9"/>
        <rFont val="ＭＳ Ｐゴシック"/>
        <family val="3"/>
        <charset val="128"/>
      </rPr>
      <t>‐リノレン酸</t>
    </r>
  </si>
  <si>
    <r>
      <t xml:space="preserve">18:4 n-3
</t>
    </r>
    <r>
      <rPr>
        <sz val="9"/>
        <rFont val="ＭＳ Ｐゴシック"/>
        <family val="3"/>
        <charset val="128"/>
      </rPr>
      <t>オクタデカテトラエン酸</t>
    </r>
  </si>
  <si>
    <r>
      <t xml:space="preserve">20:2 n-6
</t>
    </r>
    <r>
      <rPr>
        <sz val="9"/>
        <rFont val="ＭＳ Ｐゴシック"/>
        <family val="3"/>
        <charset val="128"/>
      </rPr>
      <t>イコサジエン酸</t>
    </r>
  </si>
  <si>
    <r>
      <t xml:space="preserve">20:3 n-3
</t>
    </r>
    <r>
      <rPr>
        <sz val="9"/>
        <rFont val="ＭＳ Ｐゴシック"/>
        <family val="3"/>
        <charset val="128"/>
      </rPr>
      <t>イコサトリエン酸</t>
    </r>
  </si>
  <si>
    <r>
      <t xml:space="preserve">20:3 n-6
</t>
    </r>
    <r>
      <rPr>
        <sz val="9"/>
        <rFont val="ＭＳ Ｐゴシック"/>
        <family val="3"/>
        <charset val="128"/>
      </rPr>
      <t>イコサトリエン酸</t>
    </r>
  </si>
  <si>
    <r>
      <t xml:space="preserve">20:4 n-3
</t>
    </r>
    <r>
      <rPr>
        <sz val="9"/>
        <rFont val="ＭＳ Ｐゴシック"/>
        <family val="3"/>
        <charset val="128"/>
      </rPr>
      <t>イコサテトラエン酸</t>
    </r>
  </si>
  <si>
    <r>
      <t xml:space="preserve">20:4 n-6
</t>
    </r>
    <r>
      <rPr>
        <sz val="9"/>
        <rFont val="ＭＳ Ｐゴシック"/>
        <family val="3"/>
        <charset val="128"/>
      </rPr>
      <t>アラキドン酸</t>
    </r>
  </si>
  <si>
    <r>
      <t xml:space="preserve">20:5 n-3
</t>
    </r>
    <r>
      <rPr>
        <sz val="9"/>
        <rFont val="ＭＳ Ｐゴシック"/>
        <family val="3"/>
        <charset val="128"/>
      </rPr>
      <t>イコサペンタエン酸</t>
    </r>
  </si>
  <si>
    <r>
      <t xml:space="preserve">21:5 n-3
</t>
    </r>
    <r>
      <rPr>
        <sz val="9"/>
        <rFont val="ＭＳ Ｐゴシック"/>
        <family val="3"/>
        <charset val="128"/>
      </rPr>
      <t>ヘンイコサペンタエン酸</t>
    </r>
  </si>
  <si>
    <r>
      <t xml:space="preserve">22:4 n-6
</t>
    </r>
    <r>
      <rPr>
        <sz val="9"/>
        <rFont val="ＭＳ Ｐゴシック"/>
        <family val="3"/>
        <charset val="128"/>
      </rPr>
      <t>ドコサテトラエン酸</t>
    </r>
  </si>
  <si>
    <r>
      <t xml:space="preserve">22:5 n-3 
</t>
    </r>
    <r>
      <rPr>
        <sz val="9"/>
        <rFont val="ＭＳ Ｐゴシック"/>
        <family val="3"/>
        <charset val="128"/>
      </rPr>
      <t>ドコサペンタエン酸</t>
    </r>
  </si>
  <si>
    <r>
      <t xml:space="preserve">22:5 n-6
</t>
    </r>
    <r>
      <rPr>
        <sz val="9"/>
        <rFont val="ＭＳ Ｐゴシック"/>
        <family val="3"/>
        <charset val="128"/>
      </rPr>
      <t>ドコサペンタエン酸</t>
    </r>
  </si>
  <si>
    <r>
      <t xml:space="preserve">22:6 n-3
</t>
    </r>
    <r>
      <rPr>
        <sz val="9"/>
        <rFont val="ＭＳ Ｐゴシック"/>
        <family val="3"/>
        <charset val="128"/>
      </rPr>
      <t>ドコサヘキサエン酸</t>
    </r>
  </si>
  <si>
    <r>
      <rPr>
        <sz val="9"/>
        <rFont val="ＭＳ Ｐゴシック"/>
        <family val="3"/>
        <charset val="128"/>
      </rPr>
      <t>未同定物質</t>
    </r>
    <rPh sb="0" eb="2">
      <t>ドウテイ</t>
    </rPh>
    <rPh sb="3" eb="5">
      <t>ブッシツ</t>
    </rPh>
    <phoneticPr fontId="15"/>
  </si>
  <si>
    <r>
      <rPr>
        <sz val="9"/>
        <rFont val="ＭＳ Ｐゴシック"/>
        <family val="3"/>
        <charset val="128"/>
      </rPr>
      <t>単　位</t>
    </r>
  </si>
  <si>
    <r>
      <t xml:space="preserve">18:1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-9
</t>
    </r>
    <r>
      <rPr>
        <sz val="9"/>
        <rFont val="ＭＳ Ｐゴシック"/>
        <family val="3"/>
        <charset val="128"/>
      </rPr>
      <t>オレイン酸</t>
    </r>
    <phoneticPr fontId="2"/>
  </si>
  <si>
    <r>
      <t xml:space="preserve">18:3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-3
α</t>
    </r>
    <r>
      <rPr>
        <sz val="9"/>
        <rFont val="ＭＳ Ｐゴシック"/>
        <family val="3"/>
        <charset val="128"/>
      </rPr>
      <t>‐リノレン酸</t>
    </r>
    <phoneticPr fontId="2"/>
  </si>
  <si>
    <r>
      <t xml:space="preserve">18:3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>-6
γ</t>
    </r>
    <r>
      <rPr>
        <sz val="9"/>
        <rFont val="ＭＳ Ｐゴシック"/>
        <family val="3"/>
        <charset val="128"/>
      </rPr>
      <t>‐リノレン酸</t>
    </r>
    <phoneticPr fontId="2"/>
  </si>
  <si>
    <r>
      <t xml:space="preserve">18:4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
</t>
    </r>
    <r>
      <rPr>
        <sz val="9"/>
        <rFont val="ＭＳ Ｐゴシック"/>
        <family val="3"/>
        <charset val="128"/>
      </rPr>
      <t>オクタデカテトラエン酸</t>
    </r>
    <phoneticPr fontId="2"/>
  </si>
  <si>
    <r>
      <t xml:space="preserve">20:2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-6
</t>
    </r>
    <r>
      <rPr>
        <sz val="9"/>
        <rFont val="ＭＳ Ｐゴシック"/>
        <family val="3"/>
        <charset val="128"/>
      </rPr>
      <t>イコサジエン酸</t>
    </r>
    <phoneticPr fontId="2"/>
  </si>
  <si>
    <r>
      <t xml:space="preserve">20:3 </t>
    </r>
    <r>
      <rPr>
        <i/>
        <sz val="8"/>
        <rFont val="Times New Roman"/>
        <family val="1"/>
      </rPr>
      <t>n</t>
    </r>
    <r>
      <rPr>
        <sz val="8"/>
        <rFont val="Times New Roman"/>
        <family val="1"/>
      </rPr>
      <t xml:space="preserve">-3
</t>
    </r>
    <r>
      <rPr>
        <sz val="8"/>
        <rFont val="ＭＳ Ｐゴシック"/>
        <family val="3"/>
        <charset val="128"/>
      </rPr>
      <t>イコサトリエン酸</t>
    </r>
    <phoneticPr fontId="2"/>
  </si>
  <si>
    <r>
      <t xml:space="preserve">20:3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-6
</t>
    </r>
    <r>
      <rPr>
        <sz val="9"/>
        <rFont val="ＭＳ Ｐゴシック"/>
        <family val="3"/>
        <charset val="128"/>
      </rPr>
      <t>イコサトリエン酸</t>
    </r>
    <phoneticPr fontId="2"/>
  </si>
  <si>
    <r>
      <t xml:space="preserve">20:4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
</t>
    </r>
    <r>
      <rPr>
        <sz val="9"/>
        <rFont val="ＭＳ Ｐゴシック"/>
        <family val="3"/>
        <charset val="128"/>
      </rPr>
      <t>イコサテトラエン酸</t>
    </r>
    <phoneticPr fontId="2"/>
  </si>
  <si>
    <r>
      <t xml:space="preserve">20:4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-6
</t>
    </r>
    <r>
      <rPr>
        <sz val="9"/>
        <rFont val="ＭＳ Ｐゴシック"/>
        <family val="3"/>
        <charset val="128"/>
      </rPr>
      <t>アラキドン酸</t>
    </r>
    <phoneticPr fontId="2"/>
  </si>
  <si>
    <r>
      <t xml:space="preserve">20:5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
</t>
    </r>
    <r>
      <rPr>
        <sz val="9"/>
        <rFont val="ＭＳ Ｐゴシック"/>
        <family val="3"/>
        <charset val="128"/>
      </rPr>
      <t>イコサペンタエン酸</t>
    </r>
    <phoneticPr fontId="2"/>
  </si>
  <si>
    <r>
      <t xml:space="preserve">21:5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
</t>
    </r>
    <r>
      <rPr>
        <sz val="9"/>
        <rFont val="ＭＳ Ｐゴシック"/>
        <family val="3"/>
        <charset val="128"/>
      </rPr>
      <t>ヘンイコサペンタエン酸</t>
    </r>
    <phoneticPr fontId="2"/>
  </si>
  <si>
    <r>
      <t xml:space="preserve">22:4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-6
</t>
    </r>
    <r>
      <rPr>
        <sz val="9"/>
        <rFont val="ＭＳ Ｐゴシック"/>
        <family val="3"/>
        <charset val="128"/>
      </rPr>
      <t>ドコサテトラエン酸</t>
    </r>
    <phoneticPr fontId="2"/>
  </si>
  <si>
    <r>
      <t xml:space="preserve">22:5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 
</t>
    </r>
    <r>
      <rPr>
        <sz val="9"/>
        <rFont val="ＭＳ Ｐゴシック"/>
        <family val="3"/>
        <charset val="128"/>
      </rPr>
      <t>ドコサペンタエン酸</t>
    </r>
    <phoneticPr fontId="2"/>
  </si>
  <si>
    <r>
      <t xml:space="preserve">22:5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-6
</t>
    </r>
    <r>
      <rPr>
        <sz val="9"/>
        <rFont val="ＭＳ Ｐゴシック"/>
        <family val="3"/>
        <charset val="128"/>
      </rPr>
      <t>ドコサペンタエン酸</t>
    </r>
    <phoneticPr fontId="2"/>
  </si>
  <si>
    <r>
      <t xml:space="preserve">22:6 </t>
    </r>
    <r>
      <rPr>
        <i/>
        <sz val="9"/>
        <rFont val="Times New Roman"/>
        <family val="1"/>
      </rPr>
      <t>n</t>
    </r>
    <r>
      <rPr>
        <sz val="9"/>
        <rFont val="Times New Roman"/>
        <family val="1"/>
      </rPr>
      <t xml:space="preserve">-3
</t>
    </r>
    <r>
      <rPr>
        <sz val="9"/>
        <rFont val="ＭＳ Ｐゴシック"/>
        <family val="3"/>
        <charset val="128"/>
      </rPr>
      <t>ドコサヘキサエン酸</t>
    </r>
    <phoneticPr fontId="2"/>
  </si>
  <si>
    <r>
      <rPr>
        <b/>
        <sz val="12"/>
        <rFont val="ＭＳ Ｐゴシック"/>
        <family val="3"/>
        <charset val="128"/>
      </rPr>
      <t>データ更新</t>
    </r>
    <r>
      <rPr>
        <b/>
        <sz val="12"/>
        <rFont val="Times New Roman"/>
        <family val="1"/>
      </rPr>
      <t>2019</t>
    </r>
    <r>
      <rPr>
        <b/>
        <sz val="12"/>
        <rFont val="ＭＳ Ｐゴシック"/>
        <family val="3"/>
        <charset val="128"/>
      </rPr>
      <t>年アミノ酸成分表　編</t>
    </r>
    <phoneticPr fontId="2"/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</si>
  <si>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phoneticPr fontId="2"/>
  </si>
  <si>
    <r>
      <rPr>
        <sz val="8"/>
        <rFont val="ＭＳ Ｐゴシック"/>
        <family val="3"/>
        <charset val="128"/>
      </rPr>
      <t>単位</t>
    </r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</si>
  <si>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phoneticPr fontId="2"/>
  </si>
  <si>
    <r>
      <rPr>
        <sz val="9"/>
        <rFont val="ＭＳ Ｐゴシック"/>
        <family val="3"/>
        <charset val="128"/>
      </rPr>
      <t>ヒドロキシプロリン</t>
    </r>
    <phoneticPr fontId="2"/>
  </si>
  <si>
    <r>
      <rPr>
        <sz val="9"/>
        <rFont val="ＭＳ Ｐゴシック"/>
        <family val="3"/>
        <charset val="128"/>
      </rPr>
      <t>こむぎ　［パン類］　食パン　食パン</t>
    </r>
  </si>
  <si>
    <r>
      <rPr>
        <sz val="9"/>
        <rFont val="ＭＳ Ｐゴシック"/>
        <family val="3"/>
        <charset val="128"/>
      </rPr>
      <t>こむぎ　［パン類］　食パン　焼き</t>
    </r>
  </si>
  <si>
    <r>
      <rPr>
        <sz val="9"/>
        <rFont val="ＭＳ Ｐゴシック"/>
        <family val="3"/>
        <charset val="128"/>
      </rPr>
      <t>こむぎ　［パン類］　食パン　耳を除いたもの</t>
    </r>
  </si>
  <si>
    <r>
      <rPr>
        <sz val="9"/>
        <rFont val="ＭＳ Ｐゴシック"/>
        <family val="3"/>
        <charset val="128"/>
      </rPr>
      <t>＜いも類＞　アメリカほどいも　塊根　生</t>
    </r>
  </si>
  <si>
    <r>
      <rPr>
        <sz val="9"/>
        <rFont val="ＭＳ Ｐゴシック"/>
        <family val="3"/>
        <charset val="128"/>
      </rPr>
      <t>＜いも類＞　アメリカほどいも　塊根　ゆで</t>
    </r>
  </si>
  <si>
    <r>
      <rPr>
        <sz val="9"/>
        <rFont val="ＭＳ Ｐゴシック"/>
        <family val="3"/>
        <charset val="128"/>
      </rPr>
      <t>だいず　［全粒・全粒製品］　全粒　国産　青大豆　乾</t>
    </r>
  </si>
  <si>
    <r>
      <rPr>
        <sz val="9"/>
        <rFont val="ＭＳ Ｐゴシック"/>
        <family val="3"/>
        <charset val="128"/>
      </rPr>
      <t>だいず　［全粒・全粒製品］　全粒　国産　青大豆　ゆで</t>
    </r>
  </si>
  <si>
    <r>
      <rPr>
        <sz val="9"/>
        <rFont val="ＭＳ Ｐゴシック"/>
        <family val="3"/>
        <charset val="128"/>
      </rPr>
      <t>だいず　［全粒・全粒製品］　全粒　国産　黒大豆　乾</t>
    </r>
  </si>
  <si>
    <r>
      <rPr>
        <sz val="9"/>
        <rFont val="ＭＳ Ｐゴシック"/>
        <family val="3"/>
        <charset val="128"/>
      </rPr>
      <t>だいず　［全粒・全粒製品］　全粒　国産　黒大豆　ゆで</t>
    </r>
  </si>
  <si>
    <r>
      <rPr>
        <sz val="9"/>
        <rFont val="ＭＳ Ｐゴシック"/>
        <family val="3"/>
        <charset val="128"/>
      </rPr>
      <t>（ひし類）　とうびし　生</t>
    </r>
  </si>
  <si>
    <r>
      <rPr>
        <sz val="9"/>
        <rFont val="ＭＳ Ｐゴシック"/>
        <family val="3"/>
        <charset val="128"/>
      </rPr>
      <t>（ひし類）　とうびし　ゆで</t>
    </r>
  </si>
  <si>
    <r>
      <rPr>
        <sz val="9"/>
        <rFont val="ＭＳ Ｐゴシック"/>
        <family val="3"/>
        <charset val="128"/>
      </rPr>
      <t>（ピーマン類）　オレンジピーマン　果実　生</t>
    </r>
  </si>
  <si>
    <r>
      <rPr>
        <sz val="9"/>
        <rFont val="ＭＳ Ｐゴシック"/>
        <family val="3"/>
        <charset val="128"/>
      </rPr>
      <t>（すぐり類）　カシス　冷凍</t>
    </r>
  </si>
  <si>
    <r>
      <rPr>
        <sz val="9"/>
        <rFont val="ＭＳ Ｐゴシック"/>
        <family val="3"/>
        <charset val="128"/>
      </rPr>
      <t>（もも類）　もも　黄肉種　生</t>
    </r>
  </si>
  <si>
    <r>
      <rPr>
        <sz val="9"/>
        <rFont val="ＭＳ Ｐゴシック"/>
        <family val="3"/>
        <charset val="128"/>
      </rPr>
      <t>カットなめこ　生</t>
    </r>
  </si>
  <si>
    <r>
      <rPr>
        <sz val="9"/>
        <rFont val="ＭＳ Ｐゴシック"/>
        <family val="3"/>
        <charset val="128"/>
      </rPr>
      <t>＜魚類＞　（たら類）　加工品　さくらでんぶ</t>
    </r>
  </si>
  <si>
    <r>
      <rPr>
        <sz val="9"/>
        <rFont val="ＭＳ Ｐゴシック"/>
        <family val="3"/>
        <charset val="128"/>
      </rPr>
      <t>＜魚類＞　ふな　ふなずし</t>
    </r>
  </si>
  <si>
    <r>
      <rPr>
        <sz val="9"/>
        <rFont val="ＭＳ Ｐゴシック"/>
        <family val="3"/>
        <charset val="128"/>
      </rPr>
      <t>＜魚類＞　（まぐろ類）　くろまぐろ　養殖　赤身　生</t>
    </r>
  </si>
  <si>
    <r>
      <rPr>
        <sz val="9"/>
        <rFont val="ＭＳ Ｐゴシック"/>
        <family val="3"/>
        <charset val="128"/>
      </rPr>
      <t>＜魚類＞　（まぐろ類）　くろまぐろ　養殖　赤身　水煮</t>
    </r>
  </si>
  <si>
    <r>
      <rPr>
        <sz val="9"/>
        <rFont val="ＭＳ Ｐゴシック"/>
        <family val="3"/>
        <charset val="128"/>
      </rPr>
      <t>＜魚類＞　（まぐろ類）　くろまぐろ　養殖　赤身　蒸し</t>
    </r>
  </si>
  <si>
    <r>
      <rPr>
        <sz val="9"/>
        <rFont val="ＭＳ Ｐゴシック"/>
        <family val="3"/>
        <charset val="128"/>
      </rPr>
      <t>＜魚類＞　（まぐろ類）　くろまぐろ　養殖　赤身　電子レンジ調理</t>
    </r>
  </si>
  <si>
    <r>
      <rPr>
        <sz val="9"/>
        <rFont val="ＭＳ Ｐゴシック"/>
        <family val="3"/>
        <charset val="128"/>
      </rPr>
      <t>＜魚類＞　（まぐろ類）　くろまぐろ　養殖　赤身　焼き</t>
    </r>
  </si>
  <si>
    <r>
      <rPr>
        <sz val="9"/>
        <rFont val="ＭＳ Ｐゴシック"/>
        <family val="3"/>
        <charset val="128"/>
      </rPr>
      <t>＜魚類＞　（まぐろ類）　くろまぐろ　養殖　赤身　ソテー</t>
    </r>
  </si>
  <si>
    <r>
      <rPr>
        <sz val="9"/>
        <rFont val="ＭＳ Ｐゴシック"/>
        <family val="3"/>
        <charset val="128"/>
      </rPr>
      <t>＜魚類＞　（まぐろ類）　くろまぐろ　養殖　赤身　天ぷら</t>
    </r>
  </si>
  <si>
    <r>
      <rPr>
        <sz val="9"/>
        <rFont val="ＭＳ Ｐゴシック"/>
        <family val="3"/>
        <charset val="128"/>
      </rPr>
      <t>＜畜肉類＞　うし　［乳用肥育牛肉］　かた　赤肉　生</t>
    </r>
  </si>
  <si>
    <r>
      <rPr>
        <sz val="9"/>
        <rFont val="ＭＳ Ｐゴシック"/>
        <family val="3"/>
        <charset val="128"/>
      </rPr>
      <t>＜畜肉類＞　うし　［乳用肥育牛肉］　かた　赤肉　ゆで</t>
    </r>
  </si>
  <si>
    <r>
      <rPr>
        <sz val="9"/>
        <rFont val="ＭＳ Ｐゴシック"/>
        <family val="3"/>
        <charset val="128"/>
      </rPr>
      <t>＜畜肉類＞　うし　［乳用肥育牛肉］　かた　赤肉　焼き</t>
    </r>
  </si>
  <si>
    <r>
      <rPr>
        <sz val="9"/>
        <rFont val="ＭＳ Ｐゴシック"/>
        <family val="3"/>
        <charset val="128"/>
      </rPr>
      <t>＜畜肉類＞　ぶた　［ハム類］　ロースハム　ロースハム</t>
    </r>
  </si>
  <si>
    <r>
      <rPr>
        <sz val="9"/>
        <rFont val="ＭＳ Ｐゴシック"/>
        <family val="3"/>
        <charset val="128"/>
      </rPr>
      <t>＜畜肉類＞　ぶた　［ハム類〕　ロースハム　ゆで</t>
    </r>
  </si>
  <si>
    <r>
      <rPr>
        <sz val="9"/>
        <rFont val="ＭＳ Ｐゴシック"/>
        <family val="3"/>
        <charset val="128"/>
      </rPr>
      <t>＜畜肉類＞　ぶた　［ハム類〕　ロースハム　焼き</t>
    </r>
  </si>
  <si>
    <r>
      <rPr>
        <sz val="9"/>
        <rFont val="ＭＳ Ｐゴシック"/>
        <family val="3"/>
        <charset val="128"/>
      </rPr>
      <t>＜畜肉類＞　ぶた　［ハム類〕　ロースハム　フライ</t>
    </r>
  </si>
  <si>
    <r>
      <rPr>
        <sz val="9"/>
        <rFont val="ＭＳ Ｐゴシック"/>
        <family val="3"/>
        <charset val="128"/>
      </rPr>
      <t>＜畜肉類＞　ぶた　［ソーセージ類］　ウインナーソーセージ　ウインナーソーセージ</t>
    </r>
  </si>
  <si>
    <r>
      <rPr>
        <sz val="9"/>
        <rFont val="ＭＳ Ｐゴシック"/>
        <family val="3"/>
        <charset val="128"/>
      </rPr>
      <t>＜畜肉類＞　ぶた　［ソーセージ類〕　ウインナーソーセージ　ゆで</t>
    </r>
  </si>
  <si>
    <r>
      <rPr>
        <sz val="9"/>
        <rFont val="ＭＳ Ｐゴシック"/>
        <family val="3"/>
        <charset val="128"/>
      </rPr>
      <t>＜畜肉類＞　ぶた　［ソーセージ類〕　ウインナーソーセージ　焼き</t>
    </r>
  </si>
  <si>
    <r>
      <rPr>
        <sz val="9"/>
        <rFont val="ＭＳ Ｐゴシック"/>
        <family val="3"/>
        <charset val="128"/>
      </rPr>
      <t>＜畜肉類＞　ぶた　［ソーセージ類〕　ウインナーソーセージ　フライ</t>
    </r>
  </si>
  <si>
    <r>
      <rPr>
        <sz val="9"/>
        <rFont val="ＭＳ Ｐゴシック"/>
        <family val="3"/>
        <charset val="128"/>
      </rPr>
      <t>＜畜肉類＞　めんよう　［マトン］　ロース　皮下脂肪なし　生</t>
    </r>
  </si>
  <si>
    <r>
      <rPr>
        <sz val="9"/>
        <rFont val="ＭＳ Ｐゴシック"/>
        <family val="3"/>
        <charset val="128"/>
      </rPr>
      <t>＜畜肉類＞　めんよう　［ラム］　ロース　皮下脂肪なし　生</t>
    </r>
  </si>
  <si>
    <r>
      <rPr>
        <sz val="9"/>
        <rFont val="ＭＳ Ｐゴシック"/>
        <family val="3"/>
        <charset val="128"/>
      </rPr>
      <t>鶏卵　全卵　生</t>
    </r>
  </si>
  <si>
    <r>
      <rPr>
        <sz val="9"/>
        <rFont val="ＭＳ Ｐゴシック"/>
        <family val="3"/>
        <charset val="128"/>
      </rPr>
      <t>鶏卵　全卵　ゆで</t>
    </r>
  </si>
  <si>
    <r>
      <rPr>
        <sz val="9"/>
        <rFont val="ＭＳ Ｐゴシック"/>
        <family val="3"/>
        <charset val="128"/>
      </rPr>
      <t>鶏卵　全卵　目玉焼き</t>
    </r>
  </si>
  <si>
    <r>
      <rPr>
        <sz val="9"/>
        <rFont val="ＭＳ Ｐゴシック"/>
        <family val="3"/>
        <charset val="128"/>
      </rPr>
      <t>鶏卵　全卵　いり</t>
    </r>
  </si>
  <si>
    <r>
      <rPr>
        <sz val="9"/>
        <rFont val="ＭＳ Ｐゴシック"/>
        <family val="3"/>
        <charset val="128"/>
      </rPr>
      <t>鶏卵　全卵　揚げ</t>
    </r>
  </si>
  <si>
    <r>
      <rPr>
        <sz val="9"/>
        <rFont val="ＭＳ Ｐゴシック"/>
        <family val="3"/>
        <charset val="128"/>
      </rPr>
      <t>鶏卵　卵黄　生</t>
    </r>
  </si>
  <si>
    <r>
      <rPr>
        <sz val="9"/>
        <rFont val="ＭＳ Ｐゴシック"/>
        <family val="3"/>
        <charset val="128"/>
      </rPr>
      <t>鶏卵　卵黄　ゆで</t>
    </r>
  </si>
  <si>
    <r>
      <rPr>
        <sz val="9"/>
        <rFont val="ＭＳ Ｐゴシック"/>
        <family val="3"/>
        <charset val="128"/>
      </rPr>
      <t>鶏卵　卵白　生</t>
    </r>
  </si>
  <si>
    <r>
      <rPr>
        <sz val="9"/>
        <rFont val="ＭＳ Ｐゴシック"/>
        <family val="3"/>
        <charset val="128"/>
      </rPr>
      <t>鶏卵　卵白　ゆで</t>
    </r>
  </si>
  <si>
    <r>
      <rPr>
        <sz val="9"/>
        <rFont val="ＭＳ Ｐゴシック"/>
        <family val="3"/>
        <charset val="128"/>
      </rPr>
      <t>＜牛乳及び乳製品＞　（クリーム類）　クリーム　植物性脂肪</t>
    </r>
  </si>
  <si>
    <r>
      <rPr>
        <sz val="9"/>
        <rFont val="ＭＳ Ｐゴシック"/>
        <family val="3"/>
        <charset val="128"/>
      </rPr>
      <t>（動物脂類）　たらのあぶら</t>
    </r>
  </si>
  <si>
    <r>
      <rPr>
        <sz val="11"/>
        <rFont val="ＭＳ Ｐゴシック"/>
        <family val="3"/>
        <charset val="128"/>
      </rPr>
      <t>★</t>
    </r>
  </si>
  <si>
    <r>
      <rPr>
        <sz val="9"/>
        <rFont val="ＭＳ Ｐゴシック"/>
        <family val="3"/>
        <charset val="128"/>
      </rPr>
      <t>トレオニン
（スレオニン）</t>
    </r>
  </si>
  <si>
    <r>
      <rPr>
        <sz val="9"/>
        <rFont val="ＭＳ Ｐゴシック"/>
        <family val="3"/>
        <charset val="128"/>
      </rPr>
      <t>ヒドロキシプロリン</t>
    </r>
  </si>
  <si>
    <r>
      <rPr>
        <sz val="9"/>
        <rFont val="ＭＳ Ｐゴシック"/>
        <family val="3"/>
        <charset val="128"/>
      </rPr>
      <t>索引番号</t>
    </r>
    <r>
      <rPr>
        <sz val="9"/>
        <rFont val="Times New Roman"/>
        <family val="1"/>
      </rPr>
      <t>*</t>
    </r>
    <phoneticPr fontId="2"/>
  </si>
  <si>
    <t>-</t>
    <phoneticPr fontId="2"/>
  </si>
  <si>
    <t>-</t>
    <phoneticPr fontId="2"/>
  </si>
  <si>
    <r>
      <rPr>
        <sz val="9"/>
        <rFont val="ＭＳ Ｐゴシック"/>
        <family val="3"/>
        <charset val="128"/>
      </rPr>
      <t>脂質</t>
    </r>
    <rPh sb="0" eb="2">
      <t>シシツ</t>
    </rPh>
    <phoneticPr fontId="15"/>
  </si>
  <si>
    <r>
      <rPr>
        <sz val="9"/>
        <rFont val="ＭＳ Ｐゴシック"/>
        <family val="3"/>
        <charset val="128"/>
      </rPr>
      <t>トリアシルグリセロール当量</t>
    </r>
  </si>
  <si>
    <r>
      <rPr>
        <sz val="9"/>
        <rFont val="ＭＳ Ｐゴシック"/>
        <family val="3"/>
        <charset val="128"/>
      </rPr>
      <t>単　位</t>
    </r>
    <rPh sb="0" eb="1">
      <t>タン</t>
    </rPh>
    <rPh sb="2" eb="3">
      <t>クライ</t>
    </rPh>
    <phoneticPr fontId="15"/>
  </si>
  <si>
    <t>ENERC
_KCAL</t>
    <phoneticPr fontId="2"/>
  </si>
  <si>
    <r>
      <rPr>
        <sz val="9"/>
        <rFont val="ＭＳ Ｐゴシック"/>
        <family val="3"/>
        <charset val="128"/>
      </rPr>
      <t>リシン
（リジン）</t>
    </r>
    <phoneticPr fontId="2"/>
  </si>
  <si>
    <r>
      <rPr>
        <sz val="9"/>
        <rFont val="ＭＳ Ｐゴシック"/>
        <family val="3"/>
        <charset val="128"/>
      </rPr>
      <t>ヒドロキシプロリン</t>
    </r>
    <phoneticPr fontId="2"/>
  </si>
  <si>
    <r>
      <rPr>
        <sz val="9"/>
        <rFont val="ＭＳ Ｐゴシック"/>
        <family val="3"/>
        <charset val="128"/>
      </rPr>
      <t>トレオニン
（スレオニン）</t>
    </r>
    <phoneticPr fontId="2"/>
  </si>
  <si>
    <r>
      <rPr>
        <sz val="9"/>
        <rFont val="ＭＳ Ｐゴシック"/>
        <family val="3"/>
        <charset val="128"/>
      </rPr>
      <t>アミノ酸組成によるたんぱく質に対する窒素換算係数</t>
    </r>
    <rPh sb="3" eb="4">
      <t>サン</t>
    </rPh>
    <rPh sb="4" eb="6">
      <t>ソセイ</t>
    </rPh>
    <rPh sb="13" eb="14">
      <t>シツ</t>
    </rPh>
    <rPh sb="15" eb="16">
      <t>タイ</t>
    </rPh>
    <rPh sb="18" eb="20">
      <t>チッソ</t>
    </rPh>
    <rPh sb="20" eb="22">
      <t>カンサン</t>
    </rPh>
    <rPh sb="22" eb="24">
      <t>ケイスウ</t>
    </rPh>
    <phoneticPr fontId="15"/>
  </si>
  <si>
    <r>
      <rPr>
        <sz val="9"/>
        <rFont val="ＭＳ Ｐゴシック"/>
        <family val="3"/>
        <charset val="128"/>
      </rPr>
      <t>窒素換算係数（基準窒素によるたんぱく質に対する係数）</t>
    </r>
    <rPh sb="0" eb="2">
      <t>チッソ</t>
    </rPh>
    <rPh sb="2" eb="4">
      <t>カンサン</t>
    </rPh>
    <rPh sb="4" eb="6">
      <t>ケイスウ</t>
    </rPh>
    <rPh sb="7" eb="9">
      <t>キジュン</t>
    </rPh>
    <rPh sb="9" eb="11">
      <t>チッソ</t>
    </rPh>
    <rPh sb="18" eb="19">
      <t>シツ</t>
    </rPh>
    <rPh sb="20" eb="21">
      <t>タイ</t>
    </rPh>
    <rPh sb="23" eb="25">
      <t>ケイスウ</t>
    </rPh>
    <phoneticPr fontId="15"/>
  </si>
  <si>
    <r>
      <rPr>
        <sz val="12"/>
        <rFont val="ＭＳ Ｐゴシック"/>
        <family val="3"/>
        <charset val="128"/>
      </rPr>
      <t>○データ更新</t>
    </r>
    <r>
      <rPr>
        <sz val="12"/>
        <rFont val="Times New Roman"/>
        <family val="1"/>
      </rPr>
      <t>2019</t>
    </r>
    <r>
      <rPr>
        <sz val="12"/>
        <rFont val="ＭＳ Ｐゴシック"/>
        <family val="3"/>
        <charset val="128"/>
      </rPr>
      <t>年における変更（新規食品を含む。）</t>
    </r>
    <rPh sb="4" eb="6">
      <t>コウシン</t>
    </rPh>
    <rPh sb="10" eb="11">
      <t>ネン</t>
    </rPh>
    <rPh sb="15" eb="17">
      <t>ヘンコウ</t>
    </rPh>
    <rPh sb="18" eb="20">
      <t>シンキ</t>
    </rPh>
    <rPh sb="20" eb="22">
      <t>ショクヒン</t>
    </rPh>
    <rPh sb="23" eb="24">
      <t>フク</t>
    </rPh>
    <phoneticPr fontId="2"/>
  </si>
  <si>
    <r>
      <rPr>
        <sz val="12"/>
        <rFont val="ＭＳ Ｐゴシック"/>
        <family val="3"/>
        <charset val="128"/>
      </rPr>
      <t>○データ更新</t>
    </r>
    <r>
      <rPr>
        <sz val="12"/>
        <rFont val="Times New Roman"/>
        <family val="1"/>
      </rPr>
      <t xml:space="preserve"> 2019</t>
    </r>
    <r>
      <rPr>
        <sz val="12"/>
        <rFont val="ＭＳ Ｐゴシック"/>
        <family val="3"/>
        <charset val="128"/>
      </rPr>
      <t>年における変更（新規食品を含む。）</t>
    </r>
    <rPh sb="4" eb="6">
      <t>コウシン</t>
    </rPh>
    <rPh sb="11" eb="12">
      <t>ネン</t>
    </rPh>
    <rPh sb="16" eb="18">
      <t>ヘンコウ</t>
    </rPh>
    <rPh sb="19" eb="21">
      <t>シンキ</t>
    </rPh>
    <rPh sb="21" eb="23">
      <t>ショクヒン</t>
    </rPh>
    <rPh sb="24" eb="25">
      <t>フク</t>
    </rPh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</si>
  <si>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1</t>
    </r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</si>
  <si>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6</t>
    </r>
    <phoneticPr fontId="2"/>
  </si>
  <si>
    <r>
      <rPr>
        <sz val="9"/>
        <rFont val="ＭＳ Ｐゴシック"/>
        <family val="3"/>
        <charset val="128"/>
      </rPr>
      <t>ビタミン</t>
    </r>
    <r>
      <rPr>
        <sz val="9"/>
        <rFont val="Times New Roman"/>
        <family val="1"/>
      </rPr>
      <t>B</t>
    </r>
    <r>
      <rPr>
        <vertAlign val="subscript"/>
        <sz val="9"/>
        <rFont val="Times New Roman"/>
        <family val="1"/>
      </rPr>
      <t>12</t>
    </r>
    <phoneticPr fontId="2"/>
  </si>
  <si>
    <t>新旧索引表（本表）</t>
    <rPh sb="0" eb="2">
      <t>シンキュウ</t>
    </rPh>
    <rPh sb="2" eb="4">
      <t>サクイン</t>
    </rPh>
    <rPh sb="4" eb="5">
      <t>ヒョウ</t>
    </rPh>
    <rPh sb="6" eb="7">
      <t>ホン</t>
    </rPh>
    <rPh sb="7" eb="8">
      <t>ピョウ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</si>
  <si>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1</t>
    </r>
    <r>
      <rPr>
        <b/>
        <sz val="12"/>
        <rFont val="ＭＳ Ｐゴシック"/>
        <family val="3"/>
        <charset val="128"/>
      </rPr>
      <t>表　可食部</t>
    </r>
    <r>
      <rPr>
        <b/>
        <sz val="12"/>
        <rFont val="Times New Roman"/>
        <family val="1"/>
      </rPr>
      <t xml:space="preserve"> 100 g </t>
    </r>
    <r>
      <rPr>
        <b/>
        <sz val="12"/>
        <rFont val="ＭＳ Ｐゴシック"/>
        <family val="3"/>
        <charset val="128"/>
      </rPr>
      <t>当たりのアミノ酸成分表）</t>
    </r>
    <rPh sb="0" eb="2">
      <t>シンキュウ</t>
    </rPh>
    <rPh sb="2" eb="4">
      <t>サクイン</t>
    </rPh>
    <rPh sb="4" eb="5">
      <t>ヒョウ</t>
    </rPh>
    <rPh sb="6" eb="7">
      <t>ダイ</t>
    </rPh>
    <rPh sb="8" eb="9">
      <t>ヒョウ</t>
    </rPh>
    <rPh sb="10" eb="13">
      <t>カショクブ</t>
    </rPh>
    <rPh sb="20" eb="21">
      <t>ア</t>
    </rPh>
    <rPh sb="27" eb="28">
      <t>サン</t>
    </rPh>
    <rPh sb="28" eb="31">
      <t>セイブンヒョウ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</si>
  <si>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2</t>
    </r>
    <r>
      <rPr>
        <b/>
        <sz val="12"/>
        <rFont val="ＭＳ Ｐゴシック"/>
        <family val="3"/>
        <charset val="128"/>
      </rPr>
      <t>表　基準窒素</t>
    </r>
    <r>
      <rPr>
        <b/>
        <sz val="12"/>
        <rFont val="Times New Roman"/>
        <family val="1"/>
      </rPr>
      <t xml:space="preserve"> 1 g </t>
    </r>
    <r>
      <rPr>
        <b/>
        <sz val="12"/>
        <rFont val="ＭＳ Ｐゴシック"/>
        <family val="3"/>
        <charset val="128"/>
      </rPr>
      <t>当たりのアミノ酸成分表）</t>
    </r>
    <rPh sb="0" eb="2">
      <t>シンキュウ</t>
    </rPh>
    <rPh sb="2" eb="4">
      <t>サクイン</t>
    </rPh>
    <rPh sb="4" eb="5">
      <t>ヒョウ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</si>
  <si>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3</t>
    </r>
    <r>
      <rPr>
        <b/>
        <sz val="12"/>
        <rFont val="ＭＳ Ｐゴシック"/>
        <family val="3"/>
        <charset val="128"/>
      </rPr>
      <t>表　アミノ酸組成によるたんぱく質</t>
    </r>
    <r>
      <rPr>
        <b/>
        <sz val="12"/>
        <rFont val="Times New Roman"/>
        <family val="1"/>
      </rPr>
      <t xml:space="preserve"> 1 g </t>
    </r>
    <r>
      <rPr>
        <b/>
        <sz val="12"/>
        <rFont val="ＭＳ Ｐゴシック"/>
        <family val="3"/>
        <charset val="128"/>
      </rPr>
      <t>当たりのアミノ酸成分表</t>
    </r>
    <r>
      <rPr>
        <b/>
        <sz val="12"/>
        <rFont val="Times New Roman"/>
        <family val="1"/>
      </rPr>
      <t>)</t>
    </r>
    <rPh sb="2" eb="4">
      <t>サクイン</t>
    </rPh>
    <rPh sb="6" eb="7">
      <t>ダイ</t>
    </rPh>
    <rPh sb="8" eb="9">
      <t>ヒョウ</t>
    </rPh>
    <rPh sb="13" eb="14">
      <t>サン</t>
    </rPh>
    <rPh sb="14" eb="16">
      <t>ソセイ</t>
    </rPh>
    <rPh sb="23" eb="24">
      <t>シツ</t>
    </rPh>
    <rPh sb="29" eb="30">
      <t>ア</t>
    </rPh>
    <rPh sb="36" eb="37">
      <t>サン</t>
    </rPh>
    <rPh sb="37" eb="40">
      <t>セイブンヒョウ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</si>
  <si>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4</t>
    </r>
    <r>
      <rPr>
        <b/>
        <sz val="12"/>
        <rFont val="ＭＳ Ｐゴシック"/>
        <family val="3"/>
        <charset val="128"/>
      </rPr>
      <t>表　（基準窒素による）たんぱく質</t>
    </r>
    <r>
      <rPr>
        <b/>
        <sz val="12"/>
        <rFont val="Times New Roman"/>
        <family val="1"/>
      </rPr>
      <t xml:space="preserve"> 1 g </t>
    </r>
    <r>
      <rPr>
        <b/>
        <sz val="12"/>
        <rFont val="ＭＳ Ｐゴシック"/>
        <family val="3"/>
        <charset val="128"/>
      </rPr>
      <t>当たりのアミノ酸成分表</t>
    </r>
    <r>
      <rPr>
        <b/>
        <sz val="12"/>
        <rFont val="Times New Roman"/>
        <family val="1"/>
      </rPr>
      <t>)</t>
    </r>
    <rPh sb="2" eb="4">
      <t>サクイン</t>
    </rPh>
    <rPh sb="6" eb="7">
      <t>ダイ</t>
    </rPh>
    <rPh sb="8" eb="9">
      <t>ヒョウ</t>
    </rPh>
    <rPh sb="11" eb="13">
      <t>キジュン</t>
    </rPh>
    <rPh sb="13" eb="15">
      <t>チッソ</t>
    </rPh>
    <rPh sb="23" eb="24">
      <t>シツ</t>
    </rPh>
    <rPh sb="29" eb="30">
      <t>ア</t>
    </rPh>
    <rPh sb="36" eb="37">
      <t>サン</t>
    </rPh>
    <rPh sb="37" eb="40">
      <t>セイブンヒョウ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</si>
  <si>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1</t>
    </r>
    <r>
      <rPr>
        <b/>
        <sz val="12"/>
        <rFont val="ＭＳ Ｐゴシック"/>
        <family val="3"/>
        <charset val="128"/>
      </rPr>
      <t>表　可食部</t>
    </r>
    <r>
      <rPr>
        <b/>
        <sz val="12"/>
        <rFont val="Times New Roman"/>
        <family val="1"/>
      </rPr>
      <t xml:space="preserve"> 100 g </t>
    </r>
    <r>
      <rPr>
        <b/>
        <sz val="12"/>
        <rFont val="ＭＳ Ｐゴシック"/>
        <family val="3"/>
        <charset val="128"/>
      </rPr>
      <t>当たりの脂肪酸成分表（本表））</t>
    </r>
    <rPh sb="2" eb="4">
      <t>サクイン</t>
    </rPh>
    <rPh sb="6" eb="7">
      <t>ダイ</t>
    </rPh>
    <rPh sb="8" eb="9">
      <t>ヒョウ</t>
    </rPh>
    <rPh sb="10" eb="13">
      <t>カショクブ</t>
    </rPh>
    <rPh sb="20" eb="21">
      <t>ア</t>
    </rPh>
    <rPh sb="24" eb="26">
      <t>シボウ</t>
    </rPh>
    <rPh sb="26" eb="27">
      <t>サン</t>
    </rPh>
    <rPh sb="27" eb="30">
      <t>セイブンヒョウ</t>
    </rPh>
    <rPh sb="31" eb="32">
      <t>ホン</t>
    </rPh>
    <rPh sb="32" eb="33">
      <t>ピョウ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</si>
  <si>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2</t>
    </r>
    <r>
      <rPr>
        <b/>
        <sz val="12"/>
        <rFont val="ＭＳ Ｐゴシック"/>
        <family val="3"/>
        <charset val="128"/>
      </rPr>
      <t>表　脂肪酸総量</t>
    </r>
    <r>
      <rPr>
        <b/>
        <sz val="12"/>
        <rFont val="Times New Roman"/>
        <family val="1"/>
      </rPr>
      <t xml:space="preserve">100 g </t>
    </r>
    <r>
      <rPr>
        <b/>
        <sz val="12"/>
        <rFont val="ＭＳ Ｐゴシック"/>
        <family val="3"/>
        <charset val="128"/>
      </rPr>
      <t>当たりの脂肪酸成分表（脂肪酸組成表）</t>
    </r>
    <r>
      <rPr>
        <b/>
        <sz val="12"/>
        <rFont val="Times New Roman"/>
        <family val="1"/>
      </rPr>
      <t>)</t>
    </r>
    <rPh sb="2" eb="4">
      <t>サクイン</t>
    </rPh>
    <rPh sb="13" eb="15">
      <t>ソウリョウ</t>
    </rPh>
    <rPh sb="32" eb="35">
      <t>シボウサン</t>
    </rPh>
    <rPh sb="35" eb="37">
      <t>ソセイ</t>
    </rPh>
    <rPh sb="37" eb="38">
      <t>ヒョウ</t>
    </rPh>
    <phoneticPr fontId="2"/>
  </si>
  <si>
    <r>
      <rPr>
        <b/>
        <sz val="12"/>
        <rFont val="ＭＳ Ｐゴシック"/>
        <family val="3"/>
        <charset val="128"/>
      </rPr>
      <t>新旧索引表（第</t>
    </r>
    <r>
      <rPr>
        <b/>
        <sz val="12"/>
        <rFont val="Times New Roman"/>
        <family val="1"/>
      </rPr>
      <t>3</t>
    </r>
    <r>
      <rPr>
        <b/>
        <sz val="12"/>
        <rFont val="ＭＳ Ｐゴシック"/>
        <family val="3"/>
        <charset val="128"/>
      </rPr>
      <t>表　脂質</t>
    </r>
    <r>
      <rPr>
        <b/>
        <sz val="12"/>
        <rFont val="Times New Roman"/>
        <family val="1"/>
      </rPr>
      <t xml:space="preserve"> 1 g </t>
    </r>
    <r>
      <rPr>
        <b/>
        <sz val="12"/>
        <rFont val="ＭＳ Ｐゴシック"/>
        <family val="3"/>
        <charset val="128"/>
      </rPr>
      <t>当たりの脂肪酸成分表</t>
    </r>
    <r>
      <rPr>
        <b/>
        <sz val="12"/>
        <rFont val="Times New Roman"/>
        <family val="1"/>
      </rPr>
      <t>)</t>
    </r>
    <rPh sb="2" eb="4">
      <t>サクイン</t>
    </rPh>
    <phoneticPr fontId="2"/>
  </si>
  <si>
    <r>
      <rPr>
        <b/>
        <sz val="12"/>
        <rFont val="ＭＳ Ｐゴシック"/>
        <family val="3"/>
        <charset val="128"/>
      </rPr>
      <t>新旧索引表（食部</t>
    </r>
    <r>
      <rPr>
        <b/>
        <sz val="12"/>
        <rFont val="Times New Roman"/>
        <family val="1"/>
      </rPr>
      <t xml:space="preserve"> 100 g </t>
    </r>
    <r>
      <rPr>
        <b/>
        <sz val="12"/>
        <rFont val="ＭＳ Ｐゴシック"/>
        <family val="3"/>
        <charset val="128"/>
      </rPr>
      <t>当たりの炭水化物成分表（利用可能炭水化物及び糖アルコール</t>
    </r>
    <r>
      <rPr>
        <b/>
        <sz val="12"/>
        <rFont val="Times New Roman"/>
        <family val="1"/>
      </rPr>
      <t xml:space="preserve"> </t>
    </r>
    <r>
      <rPr>
        <b/>
        <sz val="12"/>
        <rFont val="ＭＳ Ｐゴシック"/>
        <family val="3"/>
        <charset val="128"/>
      </rPr>
      <t>））</t>
    </r>
    <rPh sb="2" eb="4">
      <t>サクイン</t>
    </rPh>
    <rPh sb="6" eb="7">
      <t>ショク</t>
    </rPh>
    <rPh sb="7" eb="8">
      <t>ブ</t>
    </rPh>
    <rPh sb="15" eb="16">
      <t>ア</t>
    </rPh>
    <rPh sb="19" eb="23">
      <t>タンスイカブツ</t>
    </rPh>
    <rPh sb="23" eb="26">
      <t>セイブンヒョウ</t>
    </rPh>
    <phoneticPr fontId="2"/>
  </si>
  <si>
    <r>
      <rPr>
        <b/>
        <sz val="12"/>
        <rFont val="ＭＳ Ｐゴシック"/>
        <family val="3"/>
        <charset val="128"/>
      </rPr>
      <t>新旧索引表（別表</t>
    </r>
    <r>
      <rPr>
        <b/>
        <sz val="12"/>
        <rFont val="Times New Roman"/>
        <family val="1"/>
      </rPr>
      <t>2</t>
    </r>
    <r>
      <rPr>
        <b/>
        <sz val="12"/>
        <rFont val="ＭＳ Ｐゴシック"/>
        <family val="3"/>
        <charset val="128"/>
      </rPr>
      <t>　可食部</t>
    </r>
    <r>
      <rPr>
        <b/>
        <sz val="12"/>
        <rFont val="Times New Roman"/>
        <family val="1"/>
      </rPr>
      <t xml:space="preserve"> 100 g </t>
    </r>
    <r>
      <rPr>
        <b/>
        <sz val="12"/>
        <rFont val="ＭＳ Ｐゴシック"/>
        <family val="3"/>
        <charset val="128"/>
      </rPr>
      <t>当たりの有機酸成分表）</t>
    </r>
    <rPh sb="2" eb="4">
      <t>サクイン</t>
    </rPh>
    <rPh sb="6" eb="8">
      <t>ベッピョウ</t>
    </rPh>
    <rPh sb="10" eb="13">
      <t>カショクブ</t>
    </rPh>
    <rPh sb="20" eb="21">
      <t>ア</t>
    </rPh>
    <rPh sb="24" eb="27">
      <t>ユウキサン</t>
    </rPh>
    <rPh sb="27" eb="30">
      <t>セイブンヒョウ</t>
    </rPh>
    <phoneticPr fontId="2"/>
  </si>
  <si>
    <t>（その他）野菜ミックスジュース、通常タイプ</t>
    <phoneticPr fontId="2"/>
  </si>
  <si>
    <t>（その他）野菜ミックスジュース、濃縮タイプ</t>
    <phoneticPr fontId="2"/>
  </si>
  <si>
    <t>（その他）野菜ミックスジュース、通常タイプ</t>
    <phoneticPr fontId="2"/>
  </si>
  <si>
    <t>（その他）野菜ミックスジュース、濃縮タイプ</t>
    <phoneticPr fontId="2"/>
  </si>
  <si>
    <r>
      <rPr>
        <sz val="12"/>
        <rFont val="ＭＳ Ｐゴシック"/>
        <family val="3"/>
        <charset val="128"/>
      </rPr>
      <t>更新日：</t>
    </r>
    <r>
      <rPr>
        <sz val="12"/>
        <rFont val="Times New Roman"/>
        <family val="1"/>
      </rPr>
      <t>2020</t>
    </r>
    <r>
      <rPr>
        <sz val="12"/>
        <rFont val="ＭＳ Ｐゴシック"/>
        <family val="3"/>
        <charset val="128"/>
      </rPr>
      <t>年</t>
    </r>
    <r>
      <rPr>
        <sz val="12"/>
        <rFont val="Times New Roman"/>
        <family val="1"/>
      </rPr>
      <t>2</t>
    </r>
    <r>
      <rPr>
        <sz val="12"/>
        <rFont val="ＭＳ Ｐゴシック"/>
        <family val="3"/>
        <charset val="128"/>
      </rPr>
      <t>月</t>
    </r>
    <r>
      <rPr>
        <sz val="12"/>
        <rFont val="Times New Roman"/>
        <family val="1"/>
      </rPr>
      <t>28</t>
    </r>
    <r>
      <rPr>
        <sz val="12"/>
        <rFont val="ＭＳ Ｐゴシック"/>
        <family val="3"/>
        <charset val="128"/>
      </rPr>
      <t>日</t>
    </r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</si>
</sst>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1"/>
      <color theme="1"/>
      <name val="ＭＳ Ｐゴシック"/>
      <family val="2"/>
      <charset val="128"/>
      <scheme val="minor"/>
    </font>
    <font>
      <sz val="11"/>
      <color theme="1"/>
      <name val="Leelawadee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ＭＳ Ｐゴシック"/>
      <family val="3"/>
      <charset val="128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Times New Roman"/>
      <family val="3"/>
      <charset val="128"/>
    </font>
    <font>
      <b/>
      <sz val="11"/>
      <color theme="1"/>
      <name val="Times New Roman"/>
      <family val="1"/>
    </font>
    <font>
      <sz val="6"/>
      <name val="ＭＳ Ｐ明朝"/>
      <family val="1"/>
      <charset val="128"/>
    </font>
    <font>
      <sz val="9"/>
      <name val="Times New Roman"/>
      <family val="3"/>
      <charset val="128"/>
    </font>
    <font>
      <sz val="9"/>
      <name val="ＭＳ Ｐゴシック"/>
      <family val="3"/>
      <charset val="128"/>
      <scheme val="minor"/>
    </font>
    <font>
      <sz val="8"/>
      <name val="Times New Roman"/>
      <family val="1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2"/>
      <name val="Times New Roman"/>
      <family val="3"/>
      <charset val="128"/>
    </font>
    <font>
      <b/>
      <sz val="11"/>
      <color rgb="FFFF0000"/>
      <name val="ＭＳ Ｐゴシック"/>
      <family val="3"/>
      <charset val="128"/>
    </font>
    <font>
      <i/>
      <sz val="8"/>
      <name val="Times New Roman"/>
      <family val="1"/>
    </font>
    <font>
      <i/>
      <sz val="9"/>
      <name val="Times New Roman"/>
      <family val="1"/>
    </font>
    <font>
      <sz val="10"/>
      <name val="Times New Roman"/>
      <family val="1"/>
    </font>
    <font>
      <i/>
      <sz val="9"/>
      <name val="ＭＳ Ｐゴシック"/>
      <family val="3"/>
      <charset val="128"/>
    </font>
    <font>
      <sz val="11"/>
      <name val="Times New Roman"/>
      <family val="1"/>
    </font>
    <font>
      <sz val="7"/>
      <name val="Times New Roman"/>
      <family val="1"/>
    </font>
    <font>
      <vertAlign val="subscript"/>
      <sz val="9"/>
      <name val="Times New Roman"/>
      <family val="1"/>
    </font>
    <font>
      <b/>
      <sz val="11"/>
      <name val="Times New Roman"/>
      <family val="1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Times New Roman"/>
      <family val="1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62">
    <xf numFmtId="0" fontId="0" fillId="0" borderId="0" xfId="0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49" fontId="6" fillId="0" borderId="0" xfId="0" applyNumberFormat="1" applyFont="1" applyFill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49" fontId="8" fillId="0" borderId="0" xfId="0" applyNumberFormat="1" applyFont="1" applyFill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right" vertical="center"/>
    </xf>
    <xf numFmtId="49" fontId="18" fillId="0" borderId="0" xfId="0" applyNumberFormat="1" applyFont="1" applyFill="1" applyAlignment="1">
      <alignment vertical="center"/>
    </xf>
    <xf numFmtId="0" fontId="10" fillId="0" borderId="0" xfId="0" applyFont="1" applyFill="1">
      <alignment vertical="center"/>
    </xf>
    <xf numFmtId="0" fontId="19" fillId="0" borderId="1" xfId="0" applyFont="1" applyFill="1" applyBorder="1">
      <alignment vertical="center"/>
    </xf>
    <xf numFmtId="0" fontId="19" fillId="0" borderId="2" xfId="0" applyFont="1" applyFill="1" applyBorder="1">
      <alignment vertical="center"/>
    </xf>
    <xf numFmtId="0" fontId="20" fillId="0" borderId="0" xfId="0" applyFont="1" applyFill="1" applyAlignment="1">
      <alignment vertical="center" wrapText="1"/>
    </xf>
    <xf numFmtId="49" fontId="9" fillId="0" borderId="0" xfId="0" applyNumberFormat="1" applyFont="1" applyFill="1" applyAlignment="1">
      <alignment horizontal="left" vertical="center"/>
    </xf>
    <xf numFmtId="0" fontId="21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9" fillId="0" borderId="5" xfId="0" applyFont="1" applyFill="1" applyBorder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 wrapText="1"/>
    </xf>
    <xf numFmtId="0" fontId="25" fillId="0" borderId="11" xfId="0" applyFont="1" applyFill="1" applyBorder="1" applyAlignment="1">
      <alignment horizontal="right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49" fontId="28" fillId="0" borderId="0" xfId="0" applyNumberFormat="1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2" fillId="0" borderId="0" xfId="0" applyFont="1" applyFill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left" vertical="center" wrapText="1"/>
    </xf>
    <xf numFmtId="0" fontId="30" fillId="0" borderId="33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>
      <alignment vertical="center"/>
    </xf>
    <xf numFmtId="49" fontId="5" fillId="0" borderId="0" xfId="0" applyNumberFormat="1" applyFont="1" applyFill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>
      <alignment vertical="center"/>
    </xf>
    <xf numFmtId="49" fontId="8" fillId="0" borderId="0" xfId="0" applyNumberFormat="1" applyFont="1" applyFill="1">
      <alignment vertical="center"/>
    </xf>
    <xf numFmtId="49" fontId="8" fillId="0" borderId="0" xfId="0" applyNumberFormat="1" applyFont="1" applyFill="1" applyAlignment="1">
      <alignment vertical="center" wrapText="1"/>
    </xf>
    <xf numFmtId="0" fontId="37" fillId="0" borderId="0" xfId="0" applyFont="1" applyFill="1" applyBorder="1">
      <alignment vertical="center"/>
    </xf>
    <xf numFmtId="0" fontId="8" fillId="0" borderId="2" xfId="0" applyFont="1" applyFill="1" applyBorder="1">
      <alignment vertical="center"/>
    </xf>
    <xf numFmtId="49" fontId="8" fillId="0" borderId="2" xfId="0" applyNumberFormat="1" applyFont="1" applyFill="1" applyBorder="1">
      <alignment vertical="center"/>
    </xf>
    <xf numFmtId="49" fontId="8" fillId="0" borderId="3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49" fontId="8" fillId="0" borderId="5" xfId="0" applyNumberFormat="1" applyFont="1" applyFill="1" applyBorder="1">
      <alignment vertical="center"/>
    </xf>
    <xf numFmtId="49" fontId="8" fillId="0" borderId="6" xfId="0" applyNumberFormat="1" applyFont="1" applyFill="1" applyBorder="1">
      <alignment vertical="center"/>
    </xf>
    <xf numFmtId="49" fontId="5" fillId="0" borderId="0" xfId="0" applyNumberFormat="1" applyFont="1" applyFill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right" vertical="center" wrapText="1"/>
    </xf>
    <xf numFmtId="49" fontId="5" fillId="0" borderId="11" xfId="0" applyNumberFormat="1" applyFont="1" applyFill="1" applyBorder="1" applyAlignment="1">
      <alignment horizontal="right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left" vertical="center" wrapText="1"/>
    </xf>
    <xf numFmtId="49" fontId="5" fillId="0" borderId="20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25" fillId="0" borderId="11" xfId="3" applyFont="1" applyFill="1" applyBorder="1" applyAlignment="1">
      <alignment horizontal="right" vertical="center" wrapText="1"/>
    </xf>
    <xf numFmtId="0" fontId="25" fillId="0" borderId="11" xfId="3" applyFont="1" applyFill="1" applyBorder="1" applyAlignment="1">
      <alignment horizontal="center" vertical="center" wrapText="1"/>
    </xf>
    <xf numFmtId="0" fontId="25" fillId="0" borderId="19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38" fillId="0" borderId="14" xfId="3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49" fontId="28" fillId="0" borderId="0" xfId="0" applyNumberFormat="1" applyFont="1" applyFill="1" applyAlignment="1">
      <alignment vertical="center"/>
    </xf>
    <xf numFmtId="49" fontId="28" fillId="0" borderId="0" xfId="3" applyNumberFormat="1" applyFont="1" applyFill="1" applyBorder="1" applyAlignment="1">
      <alignment horizontal="left" vertical="center"/>
    </xf>
    <xf numFmtId="0" fontId="37" fillId="0" borderId="2" xfId="0" applyFont="1" applyFill="1" applyBorder="1">
      <alignment vertical="center"/>
    </xf>
    <xf numFmtId="0" fontId="37" fillId="0" borderId="5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37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38" fontId="5" fillId="0" borderId="15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left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left" vertical="center"/>
    </xf>
    <xf numFmtId="0" fontId="40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>
      <alignment vertical="center"/>
    </xf>
    <xf numFmtId="0" fontId="35" fillId="0" borderId="20" xfId="0" applyFont="1" applyFill="1" applyBorder="1" applyAlignment="1">
      <alignment horizontal="justify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left" vertical="center"/>
    </xf>
    <xf numFmtId="0" fontId="44" fillId="0" borderId="7" xfId="0" applyNumberFormat="1" applyFont="1" applyFill="1" applyBorder="1" applyAlignment="1">
      <alignment horizontal="center" vertical="center"/>
    </xf>
    <xf numFmtId="0" fontId="44" fillId="0" borderId="8" xfId="0" applyNumberFormat="1" applyFont="1" applyFill="1" applyBorder="1" applyAlignment="1">
      <alignment horizontal="center" vertical="center"/>
    </xf>
    <xf numFmtId="0" fontId="44" fillId="0" borderId="9" xfId="0" applyNumberFormat="1" applyFont="1" applyFill="1" applyBorder="1" applyAlignment="1">
      <alignment horizontal="center" vertical="center"/>
    </xf>
    <xf numFmtId="0" fontId="44" fillId="0" borderId="10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right" vertical="center"/>
    </xf>
    <xf numFmtId="0" fontId="35" fillId="0" borderId="7" xfId="0" applyFont="1" applyFill="1" applyBorder="1" applyAlignment="1">
      <alignment horizontal="justify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38" fillId="0" borderId="10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24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26" xfId="0" applyFont="1" applyFill="1" applyBorder="1" applyAlignment="1">
      <alignment horizontal="center" vertical="center" wrapText="1"/>
    </xf>
    <xf numFmtId="0" fontId="44" fillId="0" borderId="27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44" fillId="0" borderId="21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4" fillId="0" borderId="17" xfId="0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30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4" fillId="0" borderId="28" xfId="0" applyFont="1" applyFill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/>
    </xf>
    <xf numFmtId="0" fontId="44" fillId="0" borderId="35" xfId="0" applyFont="1" applyFill="1" applyBorder="1" applyAlignment="1">
      <alignment horizontal="center" vertical="center"/>
    </xf>
    <xf numFmtId="0" fontId="44" fillId="0" borderId="36" xfId="0" applyFont="1" applyFill="1" applyBorder="1" applyAlignment="1">
      <alignment horizontal="center" vertical="center"/>
    </xf>
    <xf numFmtId="0" fontId="44" fillId="0" borderId="37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38" xfId="0" applyFont="1" applyFill="1" applyBorder="1" applyAlignment="1">
      <alignment horizontal="center" vertical="center" wrapText="1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 wrapText="1"/>
    </xf>
    <xf numFmtId="0" fontId="44" fillId="0" borderId="33" xfId="0" applyNumberFormat="1" applyFont="1" applyFill="1" applyBorder="1" applyAlignment="1">
      <alignment horizontal="center" vertical="center"/>
    </xf>
    <xf numFmtId="0" fontId="44" fillId="0" borderId="34" xfId="0" applyNumberFormat="1" applyFont="1" applyFill="1" applyBorder="1" applyAlignment="1">
      <alignment horizontal="center" vertical="center"/>
    </xf>
    <xf numFmtId="0" fontId="44" fillId="0" borderId="36" xfId="0" applyNumberFormat="1" applyFont="1" applyFill="1" applyBorder="1" applyAlignment="1">
      <alignment horizontal="center" vertical="center"/>
    </xf>
    <xf numFmtId="0" fontId="44" fillId="0" borderId="20" xfId="0" applyNumberFormat="1" applyFont="1" applyFill="1" applyBorder="1" applyAlignment="1">
      <alignment horizontal="center" vertical="center"/>
    </xf>
    <xf numFmtId="49" fontId="44" fillId="0" borderId="7" xfId="0" applyNumberFormat="1" applyFont="1" applyFill="1" applyBorder="1" applyAlignment="1">
      <alignment horizontal="center" vertical="center"/>
    </xf>
    <xf numFmtId="49" fontId="44" fillId="0" borderId="8" xfId="0" applyNumberFormat="1" applyFont="1" applyFill="1" applyBorder="1" applyAlignment="1">
      <alignment horizontal="center" vertical="center"/>
    </xf>
    <xf numFmtId="49" fontId="44" fillId="0" borderId="10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45" fillId="0" borderId="7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horizontal="justify" vertical="center" wrapText="1"/>
    </xf>
  </cellXfs>
  <cellStyles count="5">
    <cellStyle name="桁区切り" xfId="1" builtinId="6"/>
    <cellStyle name="標準" xfId="0" builtinId="0"/>
    <cellStyle name="標準 2 2 2 2" xfId="3"/>
    <cellStyle name="標準 21" xfId="2"/>
    <cellStyle name="標準 21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39;&#28304;&#23460;(&#12362;&#12424;&#12381;70GB)/&#9733;H29&#24180;&#24230;&#20197;&#21069;/&#9733;2015&#24180;&#20197;&#38477;&#12395;&#21521;&#12369;&#12390;&#65288;&#27598;&#24180;&#24230;&#20844;&#34920;&#12289;&#20998;&#26512;&#39135;&#21697;&#35201;&#26395;&#31561;&#65289;/&#9679;&#27598;&#24180;&#24230;&#20844;&#34920;/&#36861;&#35036;2019&#24180;&#20844;&#34920;&#38306;&#20418;/&#36861;&#35036;2019&#24180;&#12288;&#28310;&#20633;/&#9675;&#215;&#20316;&#26989;/&#65288;&#35330;&#27491;&#20998;&#65289;&#31532;2&#37096;&#31532;2&#31456;&#31532;3&#34920;&#9675;&#215;&#34920;&#65288;HP&#29256;&#12398;&#124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39;&#28304;&#23460;(&#12362;&#12424;&#12381;70GB)/&#9733;H29&#24180;&#24230;&#20197;&#21069;/&#9733;2015&#24180;&#20197;&#38477;&#12395;&#21521;&#12369;&#12390;&#65288;&#27598;&#24180;&#24230;&#20844;&#34920;&#12289;&#20998;&#26512;&#39135;&#21697;&#35201;&#26395;&#31561;&#65289;/&#9679;&#27598;&#24180;&#24230;&#20844;&#34920;/&#36861;&#35036;2019&#24180;&#20844;&#34920;&#38306;&#20418;/&#36861;&#35036;2019&#24180;&#12288;&#28310;&#20633;/&#9675;&#215;&#20316;&#26989;/&#65288;&#35330;&#27491;&#20998;&#65289;&#31532;2&#37096;&#31532;2&#31456;&#31532;4&#34920;&#9675;&#215;&#34920;&#65288;HP&#29256;&#12398;&#1241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収載値"/>
      <sheetName val="2016収載値"/>
      <sheetName val="2017収載値"/>
      <sheetName val="第3表 アミノ酸組成によるたんぱく質 1 g 当たり"/>
      <sheetName val="追１"/>
      <sheetName val="追２"/>
      <sheetName val="追３"/>
      <sheetName val="追４"/>
      <sheetName val="【第3表】数値"/>
      <sheetName val="合１"/>
      <sheetName val="合２"/>
      <sheetName val="合３"/>
      <sheetName val="合４"/>
      <sheetName val="○×表"/>
      <sheetName val="○×表 (並び替え)"/>
    </sheetNames>
    <sheetDataSet>
      <sheetData sheetId="0"/>
      <sheetData sheetId="1"/>
      <sheetData sheetId="2"/>
      <sheetData sheetId="3">
        <row r="10">
          <cell r="B10" t="str">
            <v>01026</v>
          </cell>
          <cell r="C10">
            <v>26</v>
          </cell>
          <cell r="D10" t="str">
            <v>こむぎ　［パン類］　食パン　食パン</v>
          </cell>
          <cell r="E10">
            <v>42</v>
          </cell>
          <cell r="F10">
            <v>80</v>
          </cell>
          <cell r="G10">
            <v>23</v>
          </cell>
          <cell r="H10">
            <v>17</v>
          </cell>
          <cell r="I10">
            <v>26</v>
          </cell>
          <cell r="J10">
            <v>43</v>
          </cell>
          <cell r="K10">
            <v>59</v>
          </cell>
          <cell r="L10">
            <v>38</v>
          </cell>
          <cell r="M10">
            <v>97</v>
          </cell>
          <cell r="N10">
            <v>34</v>
          </cell>
          <cell r="O10">
            <v>12</v>
          </cell>
          <cell r="P10">
            <v>49</v>
          </cell>
          <cell r="Q10">
            <v>27</v>
          </cell>
          <cell r="R10">
            <v>39</v>
          </cell>
          <cell r="S10">
            <v>33</v>
          </cell>
          <cell r="T10">
            <v>46</v>
          </cell>
          <cell r="U10">
            <v>400</v>
          </cell>
          <cell r="V10">
            <v>41</v>
          </cell>
          <cell r="W10">
            <v>140</v>
          </cell>
          <cell r="X10">
            <v>62</v>
          </cell>
          <cell r="Y10" t="str">
            <v>-</v>
          </cell>
          <cell r="Z10">
            <v>1200</v>
          </cell>
          <cell r="AA10">
            <v>46</v>
          </cell>
          <cell r="AB10" t="str">
            <v/>
          </cell>
          <cell r="AC10">
            <v>1</v>
          </cell>
        </row>
        <row r="11">
          <cell r="B11" t="str">
            <v>01174</v>
          </cell>
          <cell r="C11" t="str">
            <v/>
          </cell>
          <cell r="D11" t="str">
            <v>こむぎ　［パン類］　食パン　焼き</v>
          </cell>
          <cell r="E11">
            <v>41</v>
          </cell>
          <cell r="F11">
            <v>81</v>
          </cell>
          <cell r="G11">
            <v>21</v>
          </cell>
          <cell r="H11">
            <v>16</v>
          </cell>
          <cell r="I11">
            <v>25</v>
          </cell>
          <cell r="J11">
            <v>41</v>
          </cell>
          <cell r="K11">
            <v>60</v>
          </cell>
          <cell r="L11">
            <v>37</v>
          </cell>
          <cell r="M11">
            <v>96</v>
          </cell>
          <cell r="N11">
            <v>33</v>
          </cell>
          <cell r="O11">
            <v>12</v>
          </cell>
          <cell r="P11">
            <v>48</v>
          </cell>
          <cell r="Q11">
            <v>27</v>
          </cell>
          <cell r="R11">
            <v>39</v>
          </cell>
          <cell r="S11">
            <v>33</v>
          </cell>
          <cell r="T11">
            <v>45</v>
          </cell>
          <cell r="U11">
            <v>400</v>
          </cell>
          <cell r="V11">
            <v>40</v>
          </cell>
          <cell r="W11">
            <v>140</v>
          </cell>
          <cell r="X11">
            <v>56</v>
          </cell>
          <cell r="Y11" t="str">
            <v>-</v>
          </cell>
          <cell r="Z11">
            <v>1200</v>
          </cell>
          <cell r="AA11">
            <v>47</v>
          </cell>
          <cell r="AB11" t="str">
            <v/>
          </cell>
          <cell r="AC11">
            <v>2</v>
          </cell>
        </row>
        <row r="12">
          <cell r="B12" t="str">
            <v>01175</v>
          </cell>
          <cell r="C12" t="str">
            <v/>
          </cell>
          <cell r="D12" t="str">
            <v>こむぎ　［パン類］　食パン　耳を除いたもの</v>
          </cell>
          <cell r="E12">
            <v>41</v>
          </cell>
          <cell r="F12">
            <v>79</v>
          </cell>
          <cell r="G12">
            <v>25</v>
          </cell>
          <cell r="H12">
            <v>16</v>
          </cell>
          <cell r="I12">
            <v>26</v>
          </cell>
          <cell r="J12">
            <v>42</v>
          </cell>
          <cell r="K12">
            <v>59</v>
          </cell>
          <cell r="L12">
            <v>38</v>
          </cell>
          <cell r="M12">
            <v>97</v>
          </cell>
          <cell r="N12">
            <v>34</v>
          </cell>
          <cell r="O12">
            <v>12</v>
          </cell>
          <cell r="P12">
            <v>48</v>
          </cell>
          <cell r="Q12">
            <v>26</v>
          </cell>
          <cell r="R12">
            <v>40</v>
          </cell>
          <cell r="S12">
            <v>32</v>
          </cell>
          <cell r="T12">
            <v>44</v>
          </cell>
          <cell r="U12">
            <v>400</v>
          </cell>
          <cell r="V12">
            <v>40</v>
          </cell>
          <cell r="W12">
            <v>140</v>
          </cell>
          <cell r="X12">
            <v>62</v>
          </cell>
          <cell r="Y12" t="str">
            <v>-</v>
          </cell>
          <cell r="Z12">
            <v>1200</v>
          </cell>
          <cell r="AA12">
            <v>47</v>
          </cell>
          <cell r="AB12" t="str">
            <v>耳の割合： 45 %   
耳以外の割合 : 55 %</v>
          </cell>
          <cell r="AC12">
            <v>3</v>
          </cell>
        </row>
        <row r="13">
          <cell r="B13" t="str">
            <v>02068</v>
          </cell>
          <cell r="C13" t="str">
            <v/>
          </cell>
          <cell r="D13" t="str">
            <v>＜いも類＞　アメリカほどいも　塊根　生</v>
          </cell>
          <cell r="E13">
            <v>57</v>
          </cell>
          <cell r="F13">
            <v>98</v>
          </cell>
          <cell r="G13">
            <v>68</v>
          </cell>
          <cell r="H13">
            <v>14</v>
          </cell>
          <cell r="I13">
            <v>17</v>
          </cell>
          <cell r="J13">
            <v>31</v>
          </cell>
          <cell r="K13">
            <v>67</v>
          </cell>
          <cell r="L13">
            <v>40</v>
          </cell>
          <cell r="M13">
            <v>110</v>
          </cell>
          <cell r="N13">
            <v>65</v>
          </cell>
          <cell r="O13">
            <v>25</v>
          </cell>
          <cell r="P13">
            <v>75</v>
          </cell>
          <cell r="Q13">
            <v>43</v>
          </cell>
          <cell r="R13">
            <v>47</v>
          </cell>
          <cell r="S13">
            <v>52</v>
          </cell>
          <cell r="T13">
            <v>170</v>
          </cell>
          <cell r="U13">
            <v>120</v>
          </cell>
          <cell r="V13">
            <v>54</v>
          </cell>
          <cell r="W13">
            <v>73</v>
          </cell>
          <cell r="X13">
            <v>84</v>
          </cell>
          <cell r="Y13" t="str">
            <v>-</v>
          </cell>
          <cell r="Z13">
            <v>1200</v>
          </cell>
          <cell r="AA13">
            <v>64</v>
          </cell>
          <cell r="AB13" t="str">
            <v xml:space="preserve">別名： アピオス
廃棄部位： 表層及び両端
</v>
          </cell>
          <cell r="AC13">
            <v>4</v>
          </cell>
        </row>
        <row r="14">
          <cell r="B14" t="str">
            <v>02069</v>
          </cell>
          <cell r="C14" t="str">
            <v/>
          </cell>
          <cell r="D14" t="str">
            <v>＜いも類＞　アメリカほどいも　塊根　ゆで</v>
          </cell>
          <cell r="E14">
            <v>56</v>
          </cell>
          <cell r="F14">
            <v>97</v>
          </cell>
          <cell r="G14">
            <v>67</v>
          </cell>
          <cell r="H14">
            <v>13</v>
          </cell>
          <cell r="I14">
            <v>18</v>
          </cell>
          <cell r="J14">
            <v>31</v>
          </cell>
          <cell r="K14">
            <v>66</v>
          </cell>
          <cell r="L14">
            <v>41</v>
          </cell>
          <cell r="M14">
            <v>110</v>
          </cell>
          <cell r="N14">
            <v>65</v>
          </cell>
          <cell r="O14">
            <v>25</v>
          </cell>
          <cell r="P14">
            <v>75</v>
          </cell>
          <cell r="Q14">
            <v>43</v>
          </cell>
          <cell r="R14">
            <v>46</v>
          </cell>
          <cell r="S14">
            <v>52</v>
          </cell>
          <cell r="T14">
            <v>160</v>
          </cell>
          <cell r="U14">
            <v>120</v>
          </cell>
          <cell r="V14">
            <v>54</v>
          </cell>
          <cell r="W14">
            <v>76</v>
          </cell>
          <cell r="X14">
            <v>84</v>
          </cell>
          <cell r="Y14" t="str">
            <v>-</v>
          </cell>
          <cell r="Z14">
            <v>1200</v>
          </cell>
          <cell r="AA14">
            <v>65</v>
          </cell>
          <cell r="AB14" t="str">
            <v>別名： アピオス
廃棄部位： 表皮、剥皮の際に表皮に付着する表層及び両端</v>
          </cell>
          <cell r="AC14">
            <v>5</v>
          </cell>
        </row>
        <row r="15">
          <cell r="B15" t="str">
            <v>04104</v>
          </cell>
          <cell r="C15" t="str">
            <v/>
          </cell>
          <cell r="D15" t="str">
            <v>だいず　［全粒・全粒製品］　全粒　国産　青大豆　乾</v>
          </cell>
          <cell r="E15">
            <v>53</v>
          </cell>
          <cell r="F15">
            <v>90</v>
          </cell>
          <cell r="G15">
            <v>74</v>
          </cell>
          <cell r="H15">
            <v>16</v>
          </cell>
          <cell r="I15">
            <v>19</v>
          </cell>
          <cell r="J15">
            <v>35</v>
          </cell>
          <cell r="K15">
            <v>59</v>
          </cell>
          <cell r="L15">
            <v>43</v>
          </cell>
          <cell r="M15">
            <v>100</v>
          </cell>
          <cell r="N15">
            <v>49</v>
          </cell>
          <cell r="O15">
            <v>16</v>
          </cell>
          <cell r="P15">
            <v>57</v>
          </cell>
          <cell r="Q15">
            <v>33</v>
          </cell>
          <cell r="R15">
            <v>87</v>
          </cell>
          <cell r="S15">
            <v>50</v>
          </cell>
          <cell r="T15">
            <v>130</v>
          </cell>
          <cell r="U15">
            <v>210</v>
          </cell>
          <cell r="V15">
            <v>49</v>
          </cell>
          <cell r="W15">
            <v>60</v>
          </cell>
          <cell r="X15">
            <v>68</v>
          </cell>
          <cell r="Y15" t="str">
            <v>-</v>
          </cell>
          <cell r="Z15">
            <v>1200</v>
          </cell>
          <cell r="AA15">
            <v>22</v>
          </cell>
          <cell r="AB15" t="str">
            <v/>
          </cell>
          <cell r="AC15">
            <v>6</v>
          </cell>
        </row>
        <row r="16">
          <cell r="B16" t="str">
            <v>04105</v>
          </cell>
          <cell r="C16" t="str">
            <v/>
          </cell>
          <cell r="D16" t="str">
            <v>だいず　［全粒・全粒製品］　全粒　国産　青大豆　ゆで</v>
          </cell>
          <cell r="E16">
            <v>53</v>
          </cell>
          <cell r="F16">
            <v>90</v>
          </cell>
          <cell r="G16">
            <v>74</v>
          </cell>
          <cell r="H16">
            <v>16</v>
          </cell>
          <cell r="I16">
            <v>16</v>
          </cell>
          <cell r="J16">
            <v>32</v>
          </cell>
          <cell r="K16">
            <v>59</v>
          </cell>
          <cell r="L16">
            <v>43</v>
          </cell>
          <cell r="M16">
            <v>100</v>
          </cell>
          <cell r="N16">
            <v>49</v>
          </cell>
          <cell r="O16">
            <v>16</v>
          </cell>
          <cell r="P16">
            <v>57</v>
          </cell>
          <cell r="Q16">
            <v>33</v>
          </cell>
          <cell r="R16">
            <v>87</v>
          </cell>
          <cell r="S16">
            <v>50</v>
          </cell>
          <cell r="T16">
            <v>130</v>
          </cell>
          <cell r="U16">
            <v>210</v>
          </cell>
          <cell r="V16">
            <v>49</v>
          </cell>
          <cell r="W16">
            <v>60</v>
          </cell>
          <cell r="X16">
            <v>68</v>
          </cell>
          <cell r="Y16" t="str">
            <v>-</v>
          </cell>
          <cell r="Z16">
            <v>1200</v>
          </cell>
          <cell r="AA16">
            <v>22</v>
          </cell>
          <cell r="AB16" t="str">
            <v/>
          </cell>
          <cell r="AC16">
            <v>7</v>
          </cell>
        </row>
        <row r="17">
          <cell r="B17" t="str">
            <v>04077</v>
          </cell>
          <cell r="C17">
            <v>277</v>
          </cell>
          <cell r="D17" t="str">
            <v>だいず　［全粒・全粒製品］　全粒　国産　黒大豆　乾</v>
          </cell>
          <cell r="E17">
            <v>54</v>
          </cell>
          <cell r="F17">
            <v>89</v>
          </cell>
          <cell r="G17">
            <v>74</v>
          </cell>
          <cell r="H17">
            <v>16</v>
          </cell>
          <cell r="I17">
            <v>19</v>
          </cell>
          <cell r="J17">
            <v>34</v>
          </cell>
          <cell r="K17">
            <v>59</v>
          </cell>
          <cell r="L17">
            <v>43</v>
          </cell>
          <cell r="M17">
            <v>100</v>
          </cell>
          <cell r="N17">
            <v>49</v>
          </cell>
          <cell r="O17">
            <v>15</v>
          </cell>
          <cell r="P17">
            <v>56</v>
          </cell>
          <cell r="Q17">
            <v>32</v>
          </cell>
          <cell r="R17">
            <v>88</v>
          </cell>
          <cell r="S17">
            <v>49</v>
          </cell>
          <cell r="T17">
            <v>130</v>
          </cell>
          <cell r="U17">
            <v>210</v>
          </cell>
          <cell r="V17">
            <v>49</v>
          </cell>
          <cell r="W17">
            <v>60</v>
          </cell>
          <cell r="X17">
            <v>69</v>
          </cell>
          <cell r="Y17" t="str">
            <v>-</v>
          </cell>
          <cell r="Z17">
            <v>1200</v>
          </cell>
          <cell r="AA17">
            <v>23</v>
          </cell>
          <cell r="AB17" t="str">
            <v/>
          </cell>
          <cell r="AC17">
            <v>8</v>
          </cell>
        </row>
        <row r="18">
          <cell r="B18" t="str">
            <v>04106</v>
          </cell>
          <cell r="C18" t="str">
            <v/>
          </cell>
          <cell r="D18" t="str">
            <v>だいず　［全粒・全粒製品］　全粒　国産　黒大豆　ゆで</v>
          </cell>
          <cell r="E18">
            <v>53</v>
          </cell>
          <cell r="F18">
            <v>88</v>
          </cell>
          <cell r="G18">
            <v>73</v>
          </cell>
          <cell r="H18">
            <v>16</v>
          </cell>
          <cell r="I18">
            <v>17</v>
          </cell>
          <cell r="J18">
            <v>32</v>
          </cell>
          <cell r="K18">
            <v>59</v>
          </cell>
          <cell r="L18">
            <v>42</v>
          </cell>
          <cell r="M18">
            <v>100</v>
          </cell>
          <cell r="N18">
            <v>48</v>
          </cell>
          <cell r="O18">
            <v>16</v>
          </cell>
          <cell r="P18">
            <v>57</v>
          </cell>
          <cell r="Q18">
            <v>33</v>
          </cell>
          <cell r="R18">
            <v>88</v>
          </cell>
          <cell r="S18">
            <v>49</v>
          </cell>
          <cell r="T18">
            <v>130</v>
          </cell>
          <cell r="U18">
            <v>210</v>
          </cell>
          <cell r="V18">
            <v>49</v>
          </cell>
          <cell r="W18">
            <v>60</v>
          </cell>
          <cell r="X18">
            <v>67</v>
          </cell>
          <cell r="Y18" t="str">
            <v>-</v>
          </cell>
          <cell r="Z18">
            <v>1200</v>
          </cell>
          <cell r="AA18">
            <v>23</v>
          </cell>
          <cell r="AB18" t="str">
            <v/>
          </cell>
          <cell r="AC18">
            <v>9</v>
          </cell>
        </row>
        <row r="19">
          <cell r="B19" t="str">
            <v>05047</v>
          </cell>
          <cell r="C19" t="str">
            <v/>
          </cell>
          <cell r="D19" t="str">
            <v>（ひし類）　とうびし　生</v>
          </cell>
          <cell r="E19">
            <v>51</v>
          </cell>
          <cell r="F19">
            <v>84</v>
          </cell>
          <cell r="G19">
            <v>54</v>
          </cell>
          <cell r="H19">
            <v>28</v>
          </cell>
          <cell r="I19">
            <v>21</v>
          </cell>
          <cell r="J19">
            <v>49</v>
          </cell>
          <cell r="K19">
            <v>51</v>
          </cell>
          <cell r="L19">
            <v>36</v>
          </cell>
          <cell r="M19">
            <v>87</v>
          </cell>
          <cell r="N19">
            <v>43</v>
          </cell>
          <cell r="O19">
            <v>20</v>
          </cell>
          <cell r="P19">
            <v>60</v>
          </cell>
          <cell r="Q19">
            <v>35</v>
          </cell>
          <cell r="R19">
            <v>130</v>
          </cell>
          <cell r="S19">
            <v>48</v>
          </cell>
          <cell r="T19">
            <v>110</v>
          </cell>
          <cell r="U19">
            <v>210</v>
          </cell>
          <cell r="V19">
            <v>63</v>
          </cell>
          <cell r="W19">
            <v>40</v>
          </cell>
          <cell r="X19">
            <v>69</v>
          </cell>
          <cell r="Y19" t="str">
            <v>-</v>
          </cell>
          <cell r="Z19">
            <v>1200</v>
          </cell>
          <cell r="AA19">
            <v>20</v>
          </cell>
          <cell r="AB19" t="str">
            <v>廃棄部位： 皮</v>
          </cell>
          <cell r="AC19">
            <v>10</v>
          </cell>
        </row>
        <row r="20">
          <cell r="B20" t="str">
            <v>05048</v>
          </cell>
          <cell r="C20" t="str">
            <v/>
          </cell>
          <cell r="D20" t="str">
            <v>（ひし類）　とうびし　ゆで</v>
          </cell>
          <cell r="E20">
            <v>51</v>
          </cell>
          <cell r="F20">
            <v>85</v>
          </cell>
          <cell r="G20">
            <v>54</v>
          </cell>
          <cell r="H20">
            <v>28</v>
          </cell>
          <cell r="I20">
            <v>22</v>
          </cell>
          <cell r="J20">
            <v>49</v>
          </cell>
          <cell r="K20">
            <v>52</v>
          </cell>
          <cell r="L20">
            <v>36</v>
          </cell>
          <cell r="M20">
            <v>87</v>
          </cell>
          <cell r="N20">
            <v>44</v>
          </cell>
          <cell r="O20">
            <v>20</v>
          </cell>
          <cell r="P20">
            <v>60</v>
          </cell>
          <cell r="Q20">
            <v>35</v>
          </cell>
          <cell r="R20">
            <v>130</v>
          </cell>
          <cell r="S20">
            <v>48</v>
          </cell>
          <cell r="T20">
            <v>120</v>
          </cell>
          <cell r="U20">
            <v>210</v>
          </cell>
          <cell r="V20">
            <v>62</v>
          </cell>
          <cell r="W20">
            <v>41</v>
          </cell>
          <cell r="X20">
            <v>69</v>
          </cell>
          <cell r="Y20" t="str">
            <v>-</v>
          </cell>
          <cell r="Z20">
            <v>1200</v>
          </cell>
          <cell r="AA20">
            <v>20</v>
          </cell>
          <cell r="AB20" t="str">
            <v>廃棄部位： 皮</v>
          </cell>
          <cell r="AC20">
            <v>11</v>
          </cell>
        </row>
        <row r="21">
          <cell r="B21" t="str">
            <v>06393</v>
          </cell>
          <cell r="C21" t="str">
            <v/>
          </cell>
          <cell r="D21" t="str">
            <v>（ピーマン類）　オレンジピーマン　果実　生</v>
          </cell>
          <cell r="E21">
            <v>34</v>
          </cell>
          <cell r="F21">
            <v>53</v>
          </cell>
          <cell r="G21">
            <v>56</v>
          </cell>
          <cell r="H21">
            <v>11</v>
          </cell>
          <cell r="I21">
            <v>24</v>
          </cell>
          <cell r="J21">
            <v>35</v>
          </cell>
          <cell r="K21">
            <v>36</v>
          </cell>
          <cell r="L21">
            <v>27</v>
          </cell>
          <cell r="M21">
            <v>63</v>
          </cell>
          <cell r="N21">
            <v>61</v>
          </cell>
          <cell r="O21">
            <v>11</v>
          </cell>
          <cell r="P21">
            <v>48</v>
          </cell>
          <cell r="Q21">
            <v>22</v>
          </cell>
          <cell r="R21">
            <v>45</v>
          </cell>
          <cell r="S21">
            <v>47</v>
          </cell>
          <cell r="T21">
            <v>320</v>
          </cell>
          <cell r="U21">
            <v>210</v>
          </cell>
          <cell r="V21">
            <v>38</v>
          </cell>
          <cell r="W21">
            <v>34</v>
          </cell>
          <cell r="X21">
            <v>89</v>
          </cell>
          <cell r="Y21" t="str">
            <v>-</v>
          </cell>
          <cell r="Z21">
            <v>1200</v>
          </cell>
          <cell r="AA21">
            <v>53</v>
          </cell>
          <cell r="AB21" t="str">
            <v>別名： パプリカ
廃棄部位： へた、しん及び種子</v>
          </cell>
          <cell r="AC21">
            <v>12</v>
          </cell>
        </row>
        <row r="22">
          <cell r="B22" t="str">
            <v>07182</v>
          </cell>
          <cell r="C22" t="str">
            <v/>
          </cell>
          <cell r="D22" t="str">
            <v>（すぐり類）　カシス　冷凍</v>
          </cell>
          <cell r="E22">
            <v>62</v>
          </cell>
          <cell r="F22">
            <v>77</v>
          </cell>
          <cell r="G22">
            <v>63</v>
          </cell>
          <cell r="H22">
            <v>24</v>
          </cell>
          <cell r="I22">
            <v>28</v>
          </cell>
          <cell r="J22">
            <v>51</v>
          </cell>
          <cell r="K22">
            <v>50</v>
          </cell>
          <cell r="L22">
            <v>35</v>
          </cell>
          <cell r="M22">
            <v>85</v>
          </cell>
          <cell r="N22">
            <v>50</v>
          </cell>
          <cell r="O22">
            <v>16</v>
          </cell>
          <cell r="P22">
            <v>50</v>
          </cell>
          <cell r="Q22">
            <v>31</v>
          </cell>
          <cell r="R22">
            <v>79</v>
          </cell>
          <cell r="S22">
            <v>59</v>
          </cell>
          <cell r="T22">
            <v>120</v>
          </cell>
          <cell r="U22">
            <v>240</v>
          </cell>
          <cell r="V22">
            <v>67</v>
          </cell>
          <cell r="W22">
            <v>47</v>
          </cell>
          <cell r="X22">
            <v>59</v>
          </cell>
          <cell r="Y22" t="str">
            <v>-</v>
          </cell>
          <cell r="Z22">
            <v>1200</v>
          </cell>
          <cell r="AA22">
            <v>43</v>
          </cell>
          <cell r="AB22" t="str">
            <v>別名： くろふさすぐり、くろすぐり</v>
          </cell>
          <cell r="AC22">
            <v>13</v>
          </cell>
        </row>
        <row r="23">
          <cell r="B23" t="str">
            <v>07184</v>
          </cell>
          <cell r="C23" t="str">
            <v/>
          </cell>
          <cell r="D23" t="str">
            <v>（もも類）　もも　黄肉種　生</v>
          </cell>
          <cell r="E23">
            <v>29</v>
          </cell>
          <cell r="F23">
            <v>49</v>
          </cell>
          <cell r="G23">
            <v>50</v>
          </cell>
          <cell r="H23">
            <v>10</v>
          </cell>
          <cell r="I23">
            <v>16</v>
          </cell>
          <cell r="J23">
            <v>26</v>
          </cell>
          <cell r="K23">
            <v>28</v>
          </cell>
          <cell r="L23">
            <v>24</v>
          </cell>
          <cell r="M23">
            <v>52</v>
          </cell>
          <cell r="N23">
            <v>37</v>
          </cell>
          <cell r="O23">
            <v>9</v>
          </cell>
          <cell r="P23">
            <v>39</v>
          </cell>
          <cell r="Q23">
            <v>23</v>
          </cell>
          <cell r="R23">
            <v>30</v>
          </cell>
          <cell r="S23">
            <v>47</v>
          </cell>
          <cell r="T23">
            <v>560</v>
          </cell>
          <cell r="U23">
            <v>94</v>
          </cell>
          <cell r="V23">
            <v>32</v>
          </cell>
          <cell r="W23">
            <v>34</v>
          </cell>
          <cell r="X23">
            <v>53</v>
          </cell>
          <cell r="Y23" t="str">
            <v>-</v>
          </cell>
          <cell r="Z23">
            <v>1200</v>
          </cell>
          <cell r="AA23">
            <v>88</v>
          </cell>
          <cell r="AB23" t="str">
            <v>廃棄部位： 果皮及び核</v>
          </cell>
          <cell r="AC23">
            <v>14</v>
          </cell>
        </row>
        <row r="24">
          <cell r="B24" t="str">
            <v>08058</v>
          </cell>
          <cell r="C24" t="str">
            <v/>
          </cell>
          <cell r="D24" t="str">
            <v>カットなめこ　生</v>
          </cell>
          <cell r="E24">
            <v>59</v>
          </cell>
          <cell r="F24">
            <v>96</v>
          </cell>
          <cell r="G24">
            <v>71</v>
          </cell>
          <cell r="H24">
            <v>12</v>
          </cell>
          <cell r="I24">
            <v>13</v>
          </cell>
          <cell r="J24">
            <v>25</v>
          </cell>
          <cell r="K24">
            <v>56</v>
          </cell>
          <cell r="L24">
            <v>36</v>
          </cell>
          <cell r="M24">
            <v>92</v>
          </cell>
          <cell r="N24">
            <v>72</v>
          </cell>
          <cell r="O24">
            <v>16</v>
          </cell>
          <cell r="P24">
            <v>71</v>
          </cell>
          <cell r="Q24">
            <v>33</v>
          </cell>
          <cell r="R24">
            <v>76</v>
          </cell>
          <cell r="S24">
            <v>95</v>
          </cell>
          <cell r="T24">
            <v>110</v>
          </cell>
          <cell r="U24">
            <v>160</v>
          </cell>
          <cell r="V24">
            <v>62</v>
          </cell>
          <cell r="W24">
            <v>58</v>
          </cell>
          <cell r="X24">
            <v>71</v>
          </cell>
          <cell r="Y24" t="str">
            <v>-</v>
          </cell>
          <cell r="Z24">
            <v>1200</v>
          </cell>
          <cell r="AA24">
            <v>36</v>
          </cell>
          <cell r="AB24" t="str">
            <v>別名： なめたけ
試料： 栽培品</v>
          </cell>
          <cell r="AC24">
            <v>15</v>
          </cell>
        </row>
        <row r="25">
          <cell r="B25" t="str">
            <v>10448</v>
          </cell>
          <cell r="C25" t="str">
            <v/>
          </cell>
          <cell r="D25" t="str">
            <v>＜魚類＞　（たら類）　加工品　さくらでんぶ</v>
          </cell>
          <cell r="E25">
            <v>57</v>
          </cell>
          <cell r="F25">
            <v>98</v>
          </cell>
          <cell r="G25">
            <v>110</v>
          </cell>
          <cell r="H25">
            <v>33</v>
          </cell>
          <cell r="I25">
            <v>13</v>
          </cell>
          <cell r="J25">
            <v>47</v>
          </cell>
          <cell r="K25">
            <v>48</v>
          </cell>
          <cell r="L25">
            <v>39</v>
          </cell>
          <cell r="M25">
            <v>87</v>
          </cell>
          <cell r="N25">
            <v>58</v>
          </cell>
          <cell r="O25">
            <v>13</v>
          </cell>
          <cell r="P25">
            <v>63</v>
          </cell>
          <cell r="Q25">
            <v>27</v>
          </cell>
          <cell r="R25">
            <v>73</v>
          </cell>
          <cell r="S25">
            <v>68</v>
          </cell>
          <cell r="T25">
            <v>120</v>
          </cell>
          <cell r="U25">
            <v>190</v>
          </cell>
          <cell r="V25">
            <v>51</v>
          </cell>
          <cell r="W25">
            <v>43</v>
          </cell>
          <cell r="X25">
            <v>60</v>
          </cell>
          <cell r="Y25">
            <v>2</v>
          </cell>
          <cell r="Z25">
            <v>1200</v>
          </cell>
          <cell r="AA25">
            <v>17</v>
          </cell>
          <cell r="AB25" t="str">
            <v/>
          </cell>
          <cell r="AC25">
            <v>16</v>
          </cell>
        </row>
        <row r="26">
          <cell r="B26" t="str">
            <v>10449</v>
          </cell>
          <cell r="C26" t="str">
            <v/>
          </cell>
          <cell r="D26" t="str">
            <v>＜魚類＞　ふな　ふなずし</v>
          </cell>
          <cell r="E26">
            <v>50</v>
          </cell>
          <cell r="F26">
            <v>86</v>
          </cell>
          <cell r="G26">
            <v>75</v>
          </cell>
          <cell r="H26">
            <v>30</v>
          </cell>
          <cell r="I26">
            <v>13</v>
          </cell>
          <cell r="J26">
            <v>43</v>
          </cell>
          <cell r="K26">
            <v>45</v>
          </cell>
          <cell r="L26">
            <v>39</v>
          </cell>
          <cell r="M26">
            <v>83</v>
          </cell>
          <cell r="N26">
            <v>54</v>
          </cell>
          <cell r="O26">
            <v>12</v>
          </cell>
          <cell r="P26">
            <v>60</v>
          </cell>
          <cell r="Q26">
            <v>24</v>
          </cell>
          <cell r="R26">
            <v>67</v>
          </cell>
          <cell r="S26">
            <v>89</v>
          </cell>
          <cell r="T26">
            <v>89</v>
          </cell>
          <cell r="U26">
            <v>160</v>
          </cell>
          <cell r="V26">
            <v>120</v>
          </cell>
          <cell r="W26">
            <v>70</v>
          </cell>
          <cell r="X26">
            <v>65</v>
          </cell>
          <cell r="Y26">
            <v>25</v>
          </cell>
          <cell r="Z26">
            <v>1200</v>
          </cell>
          <cell r="AA26">
            <v>17</v>
          </cell>
          <cell r="AB26" t="str">
            <v>廃棄部位： 頭部、ひれ、尾
試料： 魚の表面に付着した飯をヘラ等で軽く拭ったもの</v>
          </cell>
          <cell r="AC26">
            <v>17</v>
          </cell>
        </row>
        <row r="27">
          <cell r="B27" t="str">
            <v>10450</v>
          </cell>
          <cell r="C27" t="str">
            <v/>
          </cell>
          <cell r="D27" t="str">
            <v>＜魚類＞　（まぐろ類）　くろまぐろ　養殖　赤身　生</v>
          </cell>
          <cell r="E27">
            <v>54</v>
          </cell>
          <cell r="F27">
            <v>89</v>
          </cell>
          <cell r="G27">
            <v>110</v>
          </cell>
          <cell r="H27">
            <v>34</v>
          </cell>
          <cell r="I27">
            <v>12</v>
          </cell>
          <cell r="J27">
            <v>46</v>
          </cell>
          <cell r="K27">
            <v>44</v>
          </cell>
          <cell r="L27">
            <v>42</v>
          </cell>
          <cell r="M27">
            <v>86</v>
          </cell>
          <cell r="N27">
            <v>55</v>
          </cell>
          <cell r="O27">
            <v>14</v>
          </cell>
          <cell r="P27">
            <v>62</v>
          </cell>
          <cell r="Q27">
            <v>110</v>
          </cell>
          <cell r="R27">
            <v>67</v>
          </cell>
          <cell r="S27">
            <v>65</v>
          </cell>
          <cell r="T27">
            <v>110</v>
          </cell>
          <cell r="U27">
            <v>150</v>
          </cell>
          <cell r="V27">
            <v>54</v>
          </cell>
          <cell r="W27">
            <v>39</v>
          </cell>
          <cell r="X27">
            <v>49</v>
          </cell>
          <cell r="Y27">
            <v>3</v>
          </cell>
          <cell r="Z27">
            <v>1200</v>
          </cell>
          <cell r="AA27">
            <v>16</v>
          </cell>
          <cell r="AB27" t="str">
            <v>別名： まぐろ、ほんまぐろ、しび
蓄養を含む
切り身</v>
          </cell>
          <cell r="AC27">
            <v>18</v>
          </cell>
        </row>
        <row r="28">
          <cell r="B28" t="str">
            <v>10451</v>
          </cell>
          <cell r="C28" t="str">
            <v/>
          </cell>
          <cell r="D28" t="str">
            <v>＜魚類＞　（まぐろ類）　くろまぐろ　養殖　赤身　水煮</v>
          </cell>
          <cell r="E28">
            <v>55</v>
          </cell>
          <cell r="F28">
            <v>90</v>
          </cell>
          <cell r="G28">
            <v>110</v>
          </cell>
          <cell r="H28">
            <v>35</v>
          </cell>
          <cell r="I28">
            <v>12</v>
          </cell>
          <cell r="J28">
            <v>47</v>
          </cell>
          <cell r="K28">
            <v>45</v>
          </cell>
          <cell r="L28">
            <v>42</v>
          </cell>
          <cell r="M28">
            <v>87</v>
          </cell>
          <cell r="N28">
            <v>56</v>
          </cell>
          <cell r="O28">
            <v>14</v>
          </cell>
          <cell r="P28">
            <v>62</v>
          </cell>
          <cell r="Q28">
            <v>100</v>
          </cell>
          <cell r="R28">
            <v>68</v>
          </cell>
          <cell r="S28">
            <v>66</v>
          </cell>
          <cell r="T28">
            <v>110</v>
          </cell>
          <cell r="U28">
            <v>150</v>
          </cell>
          <cell r="V28">
            <v>52</v>
          </cell>
          <cell r="W28">
            <v>39</v>
          </cell>
          <cell r="X28">
            <v>50</v>
          </cell>
          <cell r="Y28">
            <v>2</v>
          </cell>
          <cell r="Z28">
            <v>1100</v>
          </cell>
          <cell r="AA28">
            <v>16</v>
          </cell>
          <cell r="AB28" t="str">
            <v>別名： まぐろ、ほんまぐろ、しび
蓄養を含む
切り身</v>
          </cell>
          <cell r="AC28">
            <v>19</v>
          </cell>
        </row>
        <row r="29">
          <cell r="B29" t="str">
            <v>10452</v>
          </cell>
          <cell r="C29" t="str">
            <v/>
          </cell>
          <cell r="D29" t="str">
            <v>＜魚類＞　（まぐろ類）　くろまぐろ　養殖　赤身　蒸し</v>
          </cell>
          <cell r="E29">
            <v>55</v>
          </cell>
          <cell r="F29">
            <v>90</v>
          </cell>
          <cell r="G29">
            <v>110</v>
          </cell>
          <cell r="H29">
            <v>35</v>
          </cell>
          <cell r="I29">
            <v>12</v>
          </cell>
          <cell r="J29">
            <v>47</v>
          </cell>
          <cell r="K29">
            <v>45</v>
          </cell>
          <cell r="L29">
            <v>42</v>
          </cell>
          <cell r="M29">
            <v>86</v>
          </cell>
          <cell r="N29">
            <v>56</v>
          </cell>
          <cell r="O29">
            <v>15</v>
          </cell>
          <cell r="P29">
            <v>62</v>
          </cell>
          <cell r="Q29">
            <v>100</v>
          </cell>
          <cell r="R29">
            <v>68</v>
          </cell>
          <cell r="S29">
            <v>66</v>
          </cell>
          <cell r="T29">
            <v>110</v>
          </cell>
          <cell r="U29">
            <v>150</v>
          </cell>
          <cell r="V29">
            <v>52</v>
          </cell>
          <cell r="W29">
            <v>39</v>
          </cell>
          <cell r="X29">
            <v>51</v>
          </cell>
          <cell r="Y29">
            <v>2</v>
          </cell>
          <cell r="Z29">
            <v>1100</v>
          </cell>
          <cell r="AA29">
            <v>16</v>
          </cell>
          <cell r="AB29" t="str">
            <v>別名： まぐろ、ほんまぐろ、しび
蓄養を含む
切り身</v>
          </cell>
          <cell r="AC29">
            <v>20</v>
          </cell>
        </row>
        <row r="30">
          <cell r="B30" t="str">
            <v>10453</v>
          </cell>
          <cell r="C30" t="str">
            <v/>
          </cell>
          <cell r="D30" t="str">
            <v>＜魚類＞　（まぐろ類）　くろまぐろ　養殖　赤身　電子レンジ調理</v>
          </cell>
          <cell r="E30">
            <v>55</v>
          </cell>
          <cell r="F30">
            <v>90</v>
          </cell>
          <cell r="G30">
            <v>110</v>
          </cell>
          <cell r="H30">
            <v>34</v>
          </cell>
          <cell r="I30">
            <v>12</v>
          </cell>
          <cell r="J30">
            <v>46</v>
          </cell>
          <cell r="K30">
            <v>44</v>
          </cell>
          <cell r="L30">
            <v>42</v>
          </cell>
          <cell r="M30">
            <v>86</v>
          </cell>
          <cell r="N30">
            <v>55</v>
          </cell>
          <cell r="O30">
            <v>15</v>
          </cell>
          <cell r="P30">
            <v>62</v>
          </cell>
          <cell r="Q30">
            <v>110</v>
          </cell>
          <cell r="R30">
            <v>67</v>
          </cell>
          <cell r="S30">
            <v>65</v>
          </cell>
          <cell r="T30">
            <v>110</v>
          </cell>
          <cell r="U30">
            <v>160</v>
          </cell>
          <cell r="V30">
            <v>52</v>
          </cell>
          <cell r="W30">
            <v>38</v>
          </cell>
          <cell r="X30">
            <v>50</v>
          </cell>
          <cell r="Y30">
            <v>2</v>
          </cell>
          <cell r="Z30">
            <v>1100</v>
          </cell>
          <cell r="AA30">
            <v>16</v>
          </cell>
          <cell r="AB30" t="str">
            <v>別名： まぐろ、ほんまぐろ、しび
蓄養を含む
切り身</v>
          </cell>
          <cell r="AC30">
            <v>21</v>
          </cell>
        </row>
        <row r="31">
          <cell r="B31" t="str">
            <v>10454</v>
          </cell>
          <cell r="C31" t="str">
            <v/>
          </cell>
          <cell r="D31" t="str">
            <v>＜魚類＞　（まぐろ類）　くろまぐろ　養殖　赤身　焼き</v>
          </cell>
          <cell r="E31">
            <v>53</v>
          </cell>
          <cell r="F31">
            <v>89</v>
          </cell>
          <cell r="G31">
            <v>110</v>
          </cell>
          <cell r="H31">
            <v>35</v>
          </cell>
          <cell r="I31">
            <v>12</v>
          </cell>
          <cell r="J31">
            <v>47</v>
          </cell>
          <cell r="K31">
            <v>44</v>
          </cell>
          <cell r="L31">
            <v>42</v>
          </cell>
          <cell r="M31">
            <v>86</v>
          </cell>
          <cell r="N31">
            <v>55</v>
          </cell>
          <cell r="O31">
            <v>14</v>
          </cell>
          <cell r="P31">
            <v>60</v>
          </cell>
          <cell r="Q31">
            <v>110</v>
          </cell>
          <cell r="R31">
            <v>68</v>
          </cell>
          <cell r="S31">
            <v>66</v>
          </cell>
          <cell r="T31">
            <v>110</v>
          </cell>
          <cell r="U31">
            <v>150</v>
          </cell>
          <cell r="V31">
            <v>53</v>
          </cell>
          <cell r="W31">
            <v>39</v>
          </cell>
          <cell r="X31">
            <v>51</v>
          </cell>
          <cell r="Y31">
            <v>2</v>
          </cell>
          <cell r="Z31">
            <v>1100</v>
          </cell>
          <cell r="AA31">
            <v>16</v>
          </cell>
          <cell r="AB31" t="str">
            <v>別名： まぐろ、ほんまぐろ、しび
蓄養を含む
切り身</v>
          </cell>
          <cell r="AC31">
            <v>22</v>
          </cell>
        </row>
        <row r="32">
          <cell r="B32" t="str">
            <v>10455</v>
          </cell>
          <cell r="C32" t="str">
            <v/>
          </cell>
          <cell r="D32" t="str">
            <v>＜魚類＞　（まぐろ類）　くろまぐろ　養殖　赤身　ソテー</v>
          </cell>
          <cell r="E32">
            <v>54</v>
          </cell>
          <cell r="F32">
            <v>89</v>
          </cell>
          <cell r="G32">
            <v>110</v>
          </cell>
          <cell r="H32">
            <v>34</v>
          </cell>
          <cell r="I32">
            <v>12</v>
          </cell>
          <cell r="J32">
            <v>46</v>
          </cell>
          <cell r="K32">
            <v>44</v>
          </cell>
          <cell r="L32">
            <v>42</v>
          </cell>
          <cell r="M32">
            <v>86</v>
          </cell>
          <cell r="N32">
            <v>55</v>
          </cell>
          <cell r="O32">
            <v>15</v>
          </cell>
          <cell r="P32">
            <v>62</v>
          </cell>
          <cell r="Q32">
            <v>110</v>
          </cell>
          <cell r="R32">
            <v>67</v>
          </cell>
          <cell r="S32">
            <v>66</v>
          </cell>
          <cell r="T32">
            <v>110</v>
          </cell>
          <cell r="U32">
            <v>150</v>
          </cell>
          <cell r="V32">
            <v>53</v>
          </cell>
          <cell r="W32">
            <v>38</v>
          </cell>
          <cell r="X32">
            <v>50</v>
          </cell>
          <cell r="Y32">
            <v>2</v>
          </cell>
          <cell r="Z32">
            <v>1100</v>
          </cell>
          <cell r="AA32">
            <v>16</v>
          </cell>
          <cell r="AB32" t="str">
            <v>別名： まぐろ、ほんまぐろ、しび
蓄養を含む
切り身</v>
          </cell>
          <cell r="AC32">
            <v>23</v>
          </cell>
        </row>
        <row r="33">
          <cell r="B33" t="str">
            <v>10456</v>
          </cell>
          <cell r="C33" t="str">
            <v/>
          </cell>
          <cell r="D33" t="str">
            <v>＜魚類＞　（まぐろ類）　くろまぐろ　養殖　赤身　天ぷら</v>
          </cell>
          <cell r="E33">
            <v>53</v>
          </cell>
          <cell r="F33">
            <v>89</v>
          </cell>
          <cell r="G33">
            <v>110</v>
          </cell>
          <cell r="H33">
            <v>34</v>
          </cell>
          <cell r="I33">
            <v>12</v>
          </cell>
          <cell r="J33">
            <v>46</v>
          </cell>
          <cell r="K33">
            <v>44</v>
          </cell>
          <cell r="L33">
            <v>40</v>
          </cell>
          <cell r="M33">
            <v>85</v>
          </cell>
          <cell r="N33">
            <v>55</v>
          </cell>
          <cell r="O33">
            <v>14</v>
          </cell>
          <cell r="P33">
            <v>61</v>
          </cell>
          <cell r="Q33">
            <v>110</v>
          </cell>
          <cell r="R33">
            <v>66</v>
          </cell>
          <cell r="S33">
            <v>65</v>
          </cell>
          <cell r="T33">
            <v>110</v>
          </cell>
          <cell r="U33">
            <v>160</v>
          </cell>
          <cell r="V33">
            <v>52</v>
          </cell>
          <cell r="W33">
            <v>40</v>
          </cell>
          <cell r="X33">
            <v>51</v>
          </cell>
          <cell r="Y33">
            <v>2</v>
          </cell>
          <cell r="Z33">
            <v>1100</v>
          </cell>
          <cell r="AA33">
            <v>17</v>
          </cell>
          <cell r="AB33" t="str">
            <v>別名： まぐろ、ほんまぐろ、しび
蓄養を含む
切り身</v>
          </cell>
          <cell r="AC33">
            <v>24</v>
          </cell>
        </row>
        <row r="34">
          <cell r="B34" t="str">
            <v>11032</v>
          </cell>
          <cell r="C34">
            <v>1482</v>
          </cell>
          <cell r="D34" t="str">
            <v>＜畜肉類＞　うし　［乳用肥育牛肉］　かた　赤肉　生</v>
          </cell>
          <cell r="E34">
            <v>55</v>
          </cell>
          <cell r="F34">
            <v>97</v>
          </cell>
          <cell r="G34">
            <v>110</v>
          </cell>
          <cell r="H34">
            <v>31</v>
          </cell>
          <cell r="I34">
            <v>14</v>
          </cell>
          <cell r="J34">
            <v>45</v>
          </cell>
          <cell r="K34">
            <v>48</v>
          </cell>
          <cell r="L34">
            <v>43</v>
          </cell>
          <cell r="M34">
            <v>91</v>
          </cell>
          <cell r="N34">
            <v>56</v>
          </cell>
          <cell r="O34">
            <v>15</v>
          </cell>
          <cell r="P34">
            <v>59</v>
          </cell>
          <cell r="Q34">
            <v>40</v>
          </cell>
          <cell r="R34">
            <v>76</v>
          </cell>
          <cell r="S34">
            <v>69</v>
          </cell>
          <cell r="T34">
            <v>110</v>
          </cell>
          <cell r="U34">
            <v>180</v>
          </cell>
          <cell r="V34">
            <v>54</v>
          </cell>
          <cell r="W34">
            <v>47</v>
          </cell>
          <cell r="X34">
            <v>52</v>
          </cell>
          <cell r="Y34">
            <v>7</v>
          </cell>
          <cell r="Z34">
            <v>1200</v>
          </cell>
          <cell r="AA34">
            <v>17</v>
          </cell>
          <cell r="AB34" t="str">
            <v>試料： ホルスタイン種（去勢、肥育牛）
皮下脂肪及び筋間脂肪を除いたもの</v>
          </cell>
          <cell r="AC34">
            <v>25</v>
          </cell>
        </row>
        <row r="35">
          <cell r="B35" t="str">
            <v>11301</v>
          </cell>
          <cell r="C35" t="str">
            <v/>
          </cell>
          <cell r="D35" t="str">
            <v>＜畜肉類＞　うし　［乳用肥育牛肉］　かた　赤肉　ゆで</v>
          </cell>
          <cell r="E35">
            <v>56</v>
          </cell>
          <cell r="F35">
            <v>98</v>
          </cell>
          <cell r="G35">
            <v>110</v>
          </cell>
          <cell r="H35">
            <v>31</v>
          </cell>
          <cell r="I35">
            <v>13</v>
          </cell>
          <cell r="J35">
            <v>45</v>
          </cell>
          <cell r="K35">
            <v>49</v>
          </cell>
          <cell r="L35">
            <v>43</v>
          </cell>
          <cell r="M35">
            <v>92</v>
          </cell>
          <cell r="N35">
            <v>56</v>
          </cell>
          <cell r="O35">
            <v>15</v>
          </cell>
          <cell r="P35">
            <v>59</v>
          </cell>
          <cell r="Q35">
            <v>37</v>
          </cell>
          <cell r="R35">
            <v>77</v>
          </cell>
          <cell r="S35">
            <v>69</v>
          </cell>
          <cell r="T35">
            <v>110</v>
          </cell>
          <cell r="U35">
            <v>180</v>
          </cell>
          <cell r="V35">
            <v>55</v>
          </cell>
          <cell r="W35">
            <v>47</v>
          </cell>
          <cell r="X35">
            <v>52</v>
          </cell>
          <cell r="Y35">
            <v>8</v>
          </cell>
          <cell r="Z35">
            <v>1100</v>
          </cell>
          <cell r="AA35">
            <v>15</v>
          </cell>
          <cell r="AB35" t="str">
            <v>試料： ホルスタイン種（去勢、肥育牛）
皮下脂肪及び筋間脂肪を除いたもの</v>
          </cell>
          <cell r="AC35">
            <v>26</v>
          </cell>
        </row>
        <row r="36">
          <cell r="B36" t="str">
            <v>11302</v>
          </cell>
          <cell r="C36" t="str">
            <v/>
          </cell>
          <cell r="D36" t="str">
            <v>＜畜肉類＞　うし　［乳用肥育牛肉］　かた　赤肉　焼き</v>
          </cell>
          <cell r="E36">
            <v>56</v>
          </cell>
          <cell r="F36">
            <v>98</v>
          </cell>
          <cell r="G36">
            <v>110</v>
          </cell>
          <cell r="H36">
            <v>31</v>
          </cell>
          <cell r="I36">
            <v>13</v>
          </cell>
          <cell r="J36">
            <v>45</v>
          </cell>
          <cell r="K36">
            <v>49</v>
          </cell>
          <cell r="L36">
            <v>43</v>
          </cell>
          <cell r="M36">
            <v>92</v>
          </cell>
          <cell r="N36">
            <v>56</v>
          </cell>
          <cell r="O36">
            <v>15</v>
          </cell>
          <cell r="P36">
            <v>60</v>
          </cell>
          <cell r="Q36">
            <v>41</v>
          </cell>
          <cell r="R36">
            <v>77</v>
          </cell>
          <cell r="S36">
            <v>68</v>
          </cell>
          <cell r="T36">
            <v>110</v>
          </cell>
          <cell r="U36">
            <v>180</v>
          </cell>
          <cell r="V36">
            <v>53</v>
          </cell>
          <cell r="W36">
            <v>46</v>
          </cell>
          <cell r="X36">
            <v>52</v>
          </cell>
          <cell r="Y36">
            <v>6</v>
          </cell>
          <cell r="Z36">
            <v>1100</v>
          </cell>
          <cell r="AA36">
            <v>16</v>
          </cell>
          <cell r="AB36" t="str">
            <v>試料： ホルスタイン種（去勢、肥育牛）
皮下脂肪及び筋間脂肪を除いたもの</v>
          </cell>
          <cell r="AC36">
            <v>27</v>
          </cell>
        </row>
        <row r="37">
          <cell r="B37" t="str">
            <v>11176</v>
          </cell>
          <cell r="C37">
            <v>1655</v>
          </cell>
          <cell r="D37" t="str">
            <v>＜畜肉類＞　ぶた　［ハム類］　ロースハム　ロースハム</v>
          </cell>
          <cell r="E37">
            <v>55</v>
          </cell>
          <cell r="F37">
            <v>93</v>
          </cell>
          <cell r="G37">
            <v>100</v>
          </cell>
          <cell r="H37">
            <v>31</v>
          </cell>
          <cell r="I37">
            <v>12</v>
          </cell>
          <cell r="J37">
            <v>44</v>
          </cell>
          <cell r="K37">
            <v>46</v>
          </cell>
          <cell r="L37">
            <v>42</v>
          </cell>
          <cell r="M37">
            <v>88</v>
          </cell>
          <cell r="N37">
            <v>56</v>
          </cell>
          <cell r="O37">
            <v>14</v>
          </cell>
          <cell r="P37">
            <v>59</v>
          </cell>
          <cell r="Q37">
            <v>46</v>
          </cell>
          <cell r="R37">
            <v>76</v>
          </cell>
          <cell r="S37">
            <v>68</v>
          </cell>
          <cell r="T37">
            <v>110</v>
          </cell>
          <cell r="U37">
            <v>180</v>
          </cell>
          <cell r="V37">
            <v>60</v>
          </cell>
          <cell r="W37">
            <v>49</v>
          </cell>
          <cell r="X37">
            <v>52</v>
          </cell>
          <cell r="Y37">
            <v>10</v>
          </cell>
          <cell r="Z37">
            <v>1200</v>
          </cell>
          <cell r="AA37">
            <v>15</v>
          </cell>
          <cell r="AB37" t="str">
            <v/>
          </cell>
          <cell r="AC37">
            <v>28</v>
          </cell>
        </row>
        <row r="38">
          <cell r="B38" t="str">
            <v>11303</v>
          </cell>
          <cell r="C38" t="str">
            <v/>
          </cell>
          <cell r="D38" t="str">
            <v>＜畜肉類＞　ぶた　［ハム類〕　ロースハム　ゆで</v>
          </cell>
          <cell r="E38">
            <v>55</v>
          </cell>
          <cell r="F38">
            <v>94</v>
          </cell>
          <cell r="G38">
            <v>100</v>
          </cell>
          <cell r="H38">
            <v>32</v>
          </cell>
          <cell r="I38">
            <v>12</v>
          </cell>
          <cell r="J38">
            <v>44</v>
          </cell>
          <cell r="K38">
            <v>47</v>
          </cell>
          <cell r="L38">
            <v>42</v>
          </cell>
          <cell r="M38">
            <v>89</v>
          </cell>
          <cell r="N38">
            <v>56</v>
          </cell>
          <cell r="O38">
            <v>15</v>
          </cell>
          <cell r="P38">
            <v>59</v>
          </cell>
          <cell r="Q38">
            <v>44</v>
          </cell>
          <cell r="R38">
            <v>77</v>
          </cell>
          <cell r="S38">
            <v>68</v>
          </cell>
          <cell r="T38">
            <v>110</v>
          </cell>
          <cell r="U38">
            <v>180</v>
          </cell>
          <cell r="V38">
            <v>58</v>
          </cell>
          <cell r="W38">
            <v>49</v>
          </cell>
          <cell r="X38">
            <v>53</v>
          </cell>
          <cell r="Y38">
            <v>8</v>
          </cell>
          <cell r="Z38">
            <v>1200</v>
          </cell>
          <cell r="AA38">
            <v>15</v>
          </cell>
          <cell r="AB38" t="str">
            <v/>
          </cell>
          <cell r="AC38">
            <v>29</v>
          </cell>
        </row>
        <row r="39">
          <cell r="B39" t="str">
            <v>11304</v>
          </cell>
          <cell r="C39" t="str">
            <v/>
          </cell>
          <cell r="D39" t="str">
            <v>＜畜肉類＞　ぶた　［ハム類〕　ロースハム　焼き</v>
          </cell>
          <cell r="E39">
            <v>54</v>
          </cell>
          <cell r="F39">
            <v>93</v>
          </cell>
          <cell r="G39">
            <v>100</v>
          </cell>
          <cell r="H39">
            <v>31</v>
          </cell>
          <cell r="I39">
            <v>12</v>
          </cell>
          <cell r="J39">
            <v>43</v>
          </cell>
          <cell r="K39">
            <v>46</v>
          </cell>
          <cell r="L39">
            <v>42</v>
          </cell>
          <cell r="M39">
            <v>88</v>
          </cell>
          <cell r="N39">
            <v>56</v>
          </cell>
          <cell r="O39">
            <v>15</v>
          </cell>
          <cell r="P39">
            <v>58</v>
          </cell>
          <cell r="Q39">
            <v>47</v>
          </cell>
          <cell r="R39">
            <v>77</v>
          </cell>
          <cell r="S39">
            <v>68</v>
          </cell>
          <cell r="T39">
            <v>110</v>
          </cell>
          <cell r="U39">
            <v>180</v>
          </cell>
          <cell r="V39">
            <v>59</v>
          </cell>
          <cell r="W39">
            <v>49</v>
          </cell>
          <cell r="X39">
            <v>53</v>
          </cell>
          <cell r="Y39">
            <v>9</v>
          </cell>
          <cell r="Z39">
            <v>1200</v>
          </cell>
          <cell r="AA39">
            <v>15</v>
          </cell>
          <cell r="AB39" t="str">
            <v/>
          </cell>
          <cell r="AC39">
            <v>30</v>
          </cell>
        </row>
        <row r="40">
          <cell r="B40" t="str">
            <v>11305</v>
          </cell>
          <cell r="C40" t="str">
            <v/>
          </cell>
          <cell r="D40" t="str">
            <v>＜畜肉類＞　ぶた　［ハム類〕　ロースハム　フライ</v>
          </cell>
          <cell r="E40">
            <v>54</v>
          </cell>
          <cell r="F40">
            <v>92</v>
          </cell>
          <cell r="G40">
            <v>88</v>
          </cell>
          <cell r="H40">
            <v>27</v>
          </cell>
          <cell r="I40">
            <v>14</v>
          </cell>
          <cell r="J40">
            <v>42</v>
          </cell>
          <cell r="K40">
            <v>49</v>
          </cell>
          <cell r="L40">
            <v>36</v>
          </cell>
          <cell r="M40">
            <v>85</v>
          </cell>
          <cell r="N40">
            <v>51</v>
          </cell>
          <cell r="O40">
            <v>14</v>
          </cell>
          <cell r="P40">
            <v>59</v>
          </cell>
          <cell r="Q40">
            <v>43</v>
          </cell>
          <cell r="R40">
            <v>68</v>
          </cell>
          <cell r="S40">
            <v>63</v>
          </cell>
          <cell r="T40">
            <v>98</v>
          </cell>
          <cell r="U40">
            <v>220</v>
          </cell>
          <cell r="V40">
            <v>58</v>
          </cell>
          <cell r="W40">
            <v>65</v>
          </cell>
          <cell r="X40">
            <v>53</v>
          </cell>
          <cell r="Y40">
            <v>9</v>
          </cell>
          <cell r="Z40">
            <v>1200</v>
          </cell>
          <cell r="AA40">
            <v>21</v>
          </cell>
          <cell r="AB40" t="str">
            <v/>
          </cell>
          <cell r="AC40">
            <v>31</v>
          </cell>
        </row>
        <row r="41">
          <cell r="B41" t="str">
            <v>11186</v>
          </cell>
          <cell r="C41" t="str">
            <v>1664</v>
          </cell>
          <cell r="D41" t="str">
            <v>＜畜肉類＞　ぶた　［ソーセージ類］　ウインナーソーセージ　ウインナーソーセージ</v>
          </cell>
          <cell r="E41">
            <v>49</v>
          </cell>
          <cell r="F41">
            <v>86</v>
          </cell>
          <cell r="G41">
            <v>90</v>
          </cell>
          <cell r="H41">
            <v>28</v>
          </cell>
          <cell r="I41">
            <v>11</v>
          </cell>
          <cell r="J41">
            <v>39</v>
          </cell>
          <cell r="K41">
            <v>44</v>
          </cell>
          <cell r="L41">
            <v>36</v>
          </cell>
          <cell r="M41">
            <v>80</v>
          </cell>
          <cell r="N41">
            <v>51</v>
          </cell>
          <cell r="O41">
            <v>12</v>
          </cell>
          <cell r="P41">
            <v>55</v>
          </cell>
          <cell r="Q41">
            <v>40</v>
          </cell>
          <cell r="R41">
            <v>76</v>
          </cell>
          <cell r="S41">
            <v>71</v>
          </cell>
          <cell r="T41">
            <v>100</v>
          </cell>
          <cell r="U41">
            <v>190</v>
          </cell>
          <cell r="V41">
            <v>84</v>
          </cell>
          <cell r="W41">
            <v>62</v>
          </cell>
          <cell r="X41">
            <v>52</v>
          </cell>
          <cell r="Y41">
            <v>24</v>
          </cell>
          <cell r="Z41">
            <v>1200</v>
          </cell>
          <cell r="AA41">
            <v>16</v>
          </cell>
          <cell r="AB41" t="str">
            <v/>
          </cell>
          <cell r="AC41">
            <v>32</v>
          </cell>
        </row>
        <row r="42">
          <cell r="B42" t="str">
            <v>11306</v>
          </cell>
          <cell r="C42" t="str">
            <v/>
          </cell>
          <cell r="D42" t="str">
            <v>＜畜肉類＞　ぶた　［ソーセージ類〕　ウインナーソーセージ　ゆで</v>
          </cell>
          <cell r="E42">
            <v>50</v>
          </cell>
          <cell r="F42">
            <v>88</v>
          </cell>
          <cell r="G42">
            <v>92</v>
          </cell>
          <cell r="H42">
            <v>28</v>
          </cell>
          <cell r="I42">
            <v>11</v>
          </cell>
          <cell r="J42">
            <v>39</v>
          </cell>
          <cell r="K42">
            <v>45</v>
          </cell>
          <cell r="L42">
            <v>37</v>
          </cell>
          <cell r="M42">
            <v>82</v>
          </cell>
          <cell r="N42">
            <v>52</v>
          </cell>
          <cell r="O42">
            <v>13</v>
          </cell>
          <cell r="P42">
            <v>56</v>
          </cell>
          <cell r="Q42">
            <v>40</v>
          </cell>
          <cell r="R42">
            <v>77</v>
          </cell>
          <cell r="S42">
            <v>72</v>
          </cell>
          <cell r="T42">
            <v>100</v>
          </cell>
          <cell r="U42">
            <v>190</v>
          </cell>
          <cell r="V42">
            <v>83</v>
          </cell>
          <cell r="W42">
            <v>61</v>
          </cell>
          <cell r="X42">
            <v>52</v>
          </cell>
          <cell r="Y42">
            <v>23</v>
          </cell>
          <cell r="Z42">
            <v>1200</v>
          </cell>
          <cell r="AA42">
            <v>16</v>
          </cell>
          <cell r="AB42" t="str">
            <v/>
          </cell>
          <cell r="AC42">
            <v>33</v>
          </cell>
        </row>
        <row r="43">
          <cell r="B43" t="str">
            <v>11307</v>
          </cell>
          <cell r="C43" t="str">
            <v/>
          </cell>
          <cell r="D43" t="str">
            <v>＜畜肉類＞　ぶた　［ソーセージ類〕　ウインナーソーセージ　焼き</v>
          </cell>
          <cell r="E43">
            <v>49</v>
          </cell>
          <cell r="F43">
            <v>88</v>
          </cell>
          <cell r="G43">
            <v>92</v>
          </cell>
          <cell r="H43">
            <v>28</v>
          </cell>
          <cell r="I43">
            <v>11</v>
          </cell>
          <cell r="J43">
            <v>38</v>
          </cell>
          <cell r="K43">
            <v>45</v>
          </cell>
          <cell r="L43">
            <v>38</v>
          </cell>
          <cell r="M43">
            <v>82</v>
          </cell>
          <cell r="N43">
            <v>52</v>
          </cell>
          <cell r="O43">
            <v>12</v>
          </cell>
          <cell r="P43">
            <v>56</v>
          </cell>
          <cell r="Q43">
            <v>39</v>
          </cell>
          <cell r="R43">
            <v>77</v>
          </cell>
          <cell r="S43">
            <v>72</v>
          </cell>
          <cell r="T43">
            <v>100</v>
          </cell>
          <cell r="U43">
            <v>190</v>
          </cell>
          <cell r="V43">
            <v>82</v>
          </cell>
          <cell r="W43">
            <v>60</v>
          </cell>
          <cell r="X43">
            <v>52</v>
          </cell>
          <cell r="Y43">
            <v>23</v>
          </cell>
          <cell r="Z43">
            <v>1200</v>
          </cell>
          <cell r="AA43">
            <v>16</v>
          </cell>
          <cell r="AB43" t="str">
            <v/>
          </cell>
          <cell r="AC43">
            <v>34</v>
          </cell>
        </row>
        <row r="44">
          <cell r="B44" t="str">
            <v>11308</v>
          </cell>
          <cell r="C44" t="str">
            <v/>
          </cell>
          <cell r="D44" t="str">
            <v>＜畜肉類＞　ぶた　［ソーセージ類〕　ウインナーソーセージ　フライ</v>
          </cell>
          <cell r="E44">
            <v>49</v>
          </cell>
          <cell r="F44">
            <v>88</v>
          </cell>
          <cell r="G44">
            <v>88</v>
          </cell>
          <cell r="H44">
            <v>27</v>
          </cell>
          <cell r="I44">
            <v>11</v>
          </cell>
          <cell r="J44">
            <v>39</v>
          </cell>
          <cell r="K44">
            <v>45</v>
          </cell>
          <cell r="L44">
            <v>37</v>
          </cell>
          <cell r="M44">
            <v>82</v>
          </cell>
          <cell r="N44">
            <v>51</v>
          </cell>
          <cell r="O44">
            <v>13</v>
          </cell>
          <cell r="P44">
            <v>56</v>
          </cell>
          <cell r="Q44">
            <v>39</v>
          </cell>
          <cell r="R44">
            <v>75</v>
          </cell>
          <cell r="S44">
            <v>71</v>
          </cell>
          <cell r="T44">
            <v>100</v>
          </cell>
          <cell r="U44">
            <v>190</v>
          </cell>
          <cell r="V44">
            <v>81</v>
          </cell>
          <cell r="W44">
            <v>64</v>
          </cell>
          <cell r="X44">
            <v>53</v>
          </cell>
          <cell r="Y44">
            <v>22</v>
          </cell>
          <cell r="Z44">
            <v>1200</v>
          </cell>
          <cell r="AA44">
            <v>17</v>
          </cell>
          <cell r="AB44" t="str">
            <v/>
          </cell>
          <cell r="AC44">
            <v>35</v>
          </cell>
        </row>
        <row r="45">
          <cell r="B45" t="str">
            <v>11245</v>
          </cell>
          <cell r="C45">
            <v>1679</v>
          </cell>
          <cell r="D45" t="str">
            <v>＜畜肉類＞　めんよう　［マトン］　ロース　皮下脂肪なし　生</v>
          </cell>
          <cell r="E45">
            <v>54</v>
          </cell>
          <cell r="F45">
            <v>95</v>
          </cell>
          <cell r="G45">
            <v>100</v>
          </cell>
          <cell r="H45">
            <v>33</v>
          </cell>
          <cell r="I45">
            <v>14</v>
          </cell>
          <cell r="J45">
            <v>47</v>
          </cell>
          <cell r="K45">
            <v>47</v>
          </cell>
          <cell r="L45">
            <v>44</v>
          </cell>
          <cell r="M45">
            <v>91</v>
          </cell>
          <cell r="N45">
            <v>59</v>
          </cell>
          <cell r="O45">
            <v>15</v>
          </cell>
          <cell r="P45">
            <v>57</v>
          </cell>
          <cell r="Q45">
            <v>43</v>
          </cell>
          <cell r="R45">
            <v>77</v>
          </cell>
          <cell r="S45">
            <v>65</v>
          </cell>
          <cell r="T45">
            <v>110</v>
          </cell>
          <cell r="U45">
            <v>180</v>
          </cell>
          <cell r="V45">
            <v>53</v>
          </cell>
          <cell r="W45">
            <v>45</v>
          </cell>
          <cell r="X45">
            <v>54</v>
          </cell>
          <cell r="Y45">
            <v>6</v>
          </cell>
          <cell r="Z45">
            <v>1200</v>
          </cell>
          <cell r="AA45">
            <v>17</v>
          </cell>
          <cell r="AB45" t="str">
            <v>別名： ひつじ
試料： オーストラリア産</v>
          </cell>
          <cell r="AC45">
            <v>36</v>
          </cell>
        </row>
        <row r="46">
          <cell r="B46" t="str">
            <v>11246</v>
          </cell>
          <cell r="C46">
            <v>1684</v>
          </cell>
          <cell r="D46" t="str">
            <v>＜畜肉類＞　めんよう　［ラム］　ロース　皮下脂肪なし　生</v>
          </cell>
          <cell r="E46">
            <v>54</v>
          </cell>
          <cell r="F46">
            <v>96</v>
          </cell>
          <cell r="G46">
            <v>110</v>
          </cell>
          <cell r="H46">
            <v>33</v>
          </cell>
          <cell r="I46">
            <v>14</v>
          </cell>
          <cell r="J46">
            <v>47</v>
          </cell>
          <cell r="K46">
            <v>48</v>
          </cell>
          <cell r="L46">
            <v>43</v>
          </cell>
          <cell r="M46">
            <v>91</v>
          </cell>
          <cell r="N46">
            <v>58</v>
          </cell>
          <cell r="O46">
            <v>15</v>
          </cell>
          <cell r="P46">
            <v>59</v>
          </cell>
          <cell r="Q46">
            <v>53</v>
          </cell>
          <cell r="R46">
            <v>75</v>
          </cell>
          <cell r="S46">
            <v>67</v>
          </cell>
          <cell r="T46">
            <v>110</v>
          </cell>
          <cell r="U46">
            <v>180</v>
          </cell>
          <cell r="V46">
            <v>51</v>
          </cell>
          <cell r="W46">
            <v>44</v>
          </cell>
          <cell r="X46">
            <v>53</v>
          </cell>
          <cell r="Y46">
            <v>5</v>
          </cell>
          <cell r="Z46">
            <v>1200</v>
          </cell>
          <cell r="AA46">
            <v>17</v>
          </cell>
          <cell r="AB46" t="str">
            <v>別名： ひつじ
試料： ニュージーランド及びオーストラリア産
筋間脂肪： 6.4 ％</v>
          </cell>
          <cell r="AC46">
            <v>37</v>
          </cell>
        </row>
        <row r="47">
          <cell r="B47" t="str">
            <v>12004</v>
          </cell>
          <cell r="C47">
            <v>1744</v>
          </cell>
          <cell r="D47" t="str">
            <v>鶏卵　全卵　生</v>
          </cell>
          <cell r="E47">
            <v>59</v>
          </cell>
          <cell r="F47">
            <v>97</v>
          </cell>
          <cell r="G47">
            <v>83</v>
          </cell>
          <cell r="H47">
            <v>36</v>
          </cell>
          <cell r="I47">
            <v>27</v>
          </cell>
          <cell r="J47">
            <v>63</v>
          </cell>
          <cell r="K47">
            <v>59</v>
          </cell>
          <cell r="L47">
            <v>53</v>
          </cell>
          <cell r="M47">
            <v>110</v>
          </cell>
          <cell r="N47">
            <v>57</v>
          </cell>
          <cell r="O47">
            <v>17</v>
          </cell>
          <cell r="P47">
            <v>73</v>
          </cell>
          <cell r="Q47">
            <v>29</v>
          </cell>
          <cell r="R47">
            <v>74</v>
          </cell>
          <cell r="S47">
            <v>63</v>
          </cell>
          <cell r="T47">
            <v>110</v>
          </cell>
          <cell r="U47">
            <v>150</v>
          </cell>
          <cell r="V47">
            <v>38</v>
          </cell>
          <cell r="W47">
            <v>44</v>
          </cell>
          <cell r="X47">
            <v>95</v>
          </cell>
          <cell r="Y47" t="str">
            <v>-</v>
          </cell>
          <cell r="Z47">
            <v>1200</v>
          </cell>
          <cell r="AA47">
            <v>17</v>
          </cell>
          <cell r="AB47" t="str">
            <v>廃棄部位： 卵殻（付着卵白を含まない）
卵黄：卵白＝29：71</v>
          </cell>
          <cell r="AC47">
            <v>38</v>
          </cell>
        </row>
        <row r="48">
          <cell r="B48" t="str">
            <v>12005</v>
          </cell>
          <cell r="C48">
            <v>1745</v>
          </cell>
          <cell r="D48" t="str">
            <v>鶏卵　全卵　ゆで</v>
          </cell>
          <cell r="E48">
            <v>60</v>
          </cell>
          <cell r="F48">
            <v>98</v>
          </cell>
          <cell r="G48">
            <v>81</v>
          </cell>
          <cell r="H48">
            <v>38</v>
          </cell>
          <cell r="I48">
            <v>25</v>
          </cell>
          <cell r="J48">
            <v>63</v>
          </cell>
          <cell r="K48">
            <v>60</v>
          </cell>
          <cell r="L48">
            <v>51</v>
          </cell>
          <cell r="M48">
            <v>110</v>
          </cell>
          <cell r="N48">
            <v>56</v>
          </cell>
          <cell r="O48">
            <v>17</v>
          </cell>
          <cell r="P48">
            <v>74</v>
          </cell>
          <cell r="Q48">
            <v>30</v>
          </cell>
          <cell r="R48">
            <v>73</v>
          </cell>
          <cell r="S48">
            <v>63</v>
          </cell>
          <cell r="T48">
            <v>110</v>
          </cell>
          <cell r="U48">
            <v>150</v>
          </cell>
          <cell r="V48">
            <v>38</v>
          </cell>
          <cell r="W48">
            <v>43</v>
          </cell>
          <cell r="X48">
            <v>94</v>
          </cell>
          <cell r="Y48" t="str">
            <v>-</v>
          </cell>
          <cell r="Z48">
            <v>1200</v>
          </cell>
          <cell r="AA48">
            <v>18</v>
          </cell>
          <cell r="AB48" t="str">
            <v>廃棄部位： 卵殻
卵黄：卵白＝30：70</v>
          </cell>
          <cell r="AC48">
            <v>39</v>
          </cell>
        </row>
        <row r="49">
          <cell r="B49" t="str">
            <v>12021</v>
          </cell>
          <cell r="C49" t="str">
            <v/>
          </cell>
          <cell r="D49" t="str">
            <v>鶏卵　全卵　目玉焼き</v>
          </cell>
          <cell r="E49">
            <v>60</v>
          </cell>
          <cell r="F49">
            <v>98</v>
          </cell>
          <cell r="G49">
            <v>81</v>
          </cell>
          <cell r="H49">
            <v>37</v>
          </cell>
          <cell r="I49">
            <v>25</v>
          </cell>
          <cell r="J49">
            <v>62</v>
          </cell>
          <cell r="K49">
            <v>59</v>
          </cell>
          <cell r="L49">
            <v>52</v>
          </cell>
          <cell r="M49">
            <v>110</v>
          </cell>
          <cell r="N49">
            <v>57</v>
          </cell>
          <cell r="O49">
            <v>17</v>
          </cell>
          <cell r="P49">
            <v>75</v>
          </cell>
          <cell r="Q49">
            <v>30</v>
          </cell>
          <cell r="R49">
            <v>73</v>
          </cell>
          <cell r="S49">
            <v>63</v>
          </cell>
          <cell r="T49">
            <v>110</v>
          </cell>
          <cell r="U49">
            <v>150</v>
          </cell>
          <cell r="V49">
            <v>38</v>
          </cell>
          <cell r="W49">
            <v>44</v>
          </cell>
          <cell r="X49">
            <v>93</v>
          </cell>
          <cell r="Y49" t="str">
            <v>-</v>
          </cell>
          <cell r="Z49">
            <v>1100</v>
          </cell>
          <cell r="AA49">
            <v>19</v>
          </cell>
          <cell r="AB49" t="str">
            <v/>
          </cell>
          <cell r="AC49">
            <v>40</v>
          </cell>
        </row>
        <row r="50">
          <cell r="B50" t="str">
            <v>12022</v>
          </cell>
          <cell r="C50" t="str">
            <v/>
          </cell>
          <cell r="D50" t="str">
            <v>鶏卵　全卵　いり</v>
          </cell>
          <cell r="E50">
            <v>60</v>
          </cell>
          <cell r="F50">
            <v>98</v>
          </cell>
          <cell r="G50">
            <v>82</v>
          </cell>
          <cell r="H50">
            <v>37</v>
          </cell>
          <cell r="I50">
            <v>26</v>
          </cell>
          <cell r="J50">
            <v>63</v>
          </cell>
          <cell r="K50">
            <v>59</v>
          </cell>
          <cell r="L50">
            <v>51</v>
          </cell>
          <cell r="M50">
            <v>110</v>
          </cell>
          <cell r="N50">
            <v>56</v>
          </cell>
          <cell r="O50">
            <v>17</v>
          </cell>
          <cell r="P50">
            <v>75</v>
          </cell>
          <cell r="Q50">
            <v>29</v>
          </cell>
          <cell r="R50">
            <v>74</v>
          </cell>
          <cell r="S50">
            <v>63</v>
          </cell>
          <cell r="T50">
            <v>110</v>
          </cell>
          <cell r="U50">
            <v>150</v>
          </cell>
          <cell r="V50">
            <v>37</v>
          </cell>
          <cell r="W50">
            <v>44</v>
          </cell>
          <cell r="X50">
            <v>92</v>
          </cell>
          <cell r="Y50" t="str">
            <v>-</v>
          </cell>
          <cell r="Z50">
            <v>1100</v>
          </cell>
          <cell r="AA50">
            <v>18</v>
          </cell>
          <cell r="AB50" t="str">
            <v/>
          </cell>
          <cell r="AC50">
            <v>41</v>
          </cell>
        </row>
        <row r="51">
          <cell r="B51" t="str">
            <v>12023</v>
          </cell>
          <cell r="C51" t="str">
            <v/>
          </cell>
          <cell r="D51" t="str">
            <v>鶏卵　全卵　揚げ</v>
          </cell>
          <cell r="E51">
            <v>60</v>
          </cell>
          <cell r="F51">
            <v>98</v>
          </cell>
          <cell r="G51">
            <v>76</v>
          </cell>
          <cell r="H51">
            <v>36</v>
          </cell>
          <cell r="I51">
            <v>24</v>
          </cell>
          <cell r="J51">
            <v>61</v>
          </cell>
          <cell r="K51">
            <v>61</v>
          </cell>
          <cell r="L51">
            <v>52</v>
          </cell>
          <cell r="M51">
            <v>110</v>
          </cell>
          <cell r="N51">
            <v>56</v>
          </cell>
          <cell r="O51">
            <v>17</v>
          </cell>
          <cell r="P51">
            <v>76</v>
          </cell>
          <cell r="Q51">
            <v>31</v>
          </cell>
          <cell r="R51">
            <v>70</v>
          </cell>
          <cell r="S51">
            <v>64</v>
          </cell>
          <cell r="T51">
            <v>120</v>
          </cell>
          <cell r="U51">
            <v>150</v>
          </cell>
          <cell r="V51">
            <v>39</v>
          </cell>
          <cell r="W51">
            <v>44</v>
          </cell>
          <cell r="X51">
            <v>92</v>
          </cell>
          <cell r="Y51" t="str">
            <v>-</v>
          </cell>
          <cell r="Z51">
            <v>1100</v>
          </cell>
          <cell r="AA51">
            <v>19</v>
          </cell>
          <cell r="AB51" t="str">
            <v/>
          </cell>
          <cell r="AC51">
            <v>42</v>
          </cell>
        </row>
        <row r="52">
          <cell r="B52" t="str">
            <v>12010</v>
          </cell>
          <cell r="C52">
            <v>1750</v>
          </cell>
          <cell r="D52" t="str">
            <v>鶏卵　卵黄　生</v>
          </cell>
          <cell r="E52">
            <v>59</v>
          </cell>
          <cell r="F52">
            <v>100</v>
          </cell>
          <cell r="G52">
            <v>89</v>
          </cell>
          <cell r="H52">
            <v>28</v>
          </cell>
          <cell r="I52">
            <v>22</v>
          </cell>
          <cell r="J52">
            <v>50</v>
          </cell>
          <cell r="K52">
            <v>49</v>
          </cell>
          <cell r="L52">
            <v>55</v>
          </cell>
          <cell r="M52">
            <v>100</v>
          </cell>
          <cell r="N52">
            <v>61</v>
          </cell>
          <cell r="O52">
            <v>16</v>
          </cell>
          <cell r="P52">
            <v>68</v>
          </cell>
          <cell r="Q52">
            <v>31</v>
          </cell>
          <cell r="R52">
            <v>85</v>
          </cell>
          <cell r="S52">
            <v>59</v>
          </cell>
          <cell r="T52">
            <v>110</v>
          </cell>
          <cell r="U52">
            <v>140</v>
          </cell>
          <cell r="V52">
            <v>35</v>
          </cell>
          <cell r="W52">
            <v>48</v>
          </cell>
          <cell r="X52">
            <v>110</v>
          </cell>
          <cell r="Y52" t="str">
            <v>-</v>
          </cell>
          <cell r="Z52">
            <v>1200</v>
          </cell>
          <cell r="AA52">
            <v>18</v>
          </cell>
          <cell r="AB52" t="str">
            <v/>
          </cell>
          <cell r="AC52">
            <v>43</v>
          </cell>
        </row>
        <row r="53">
          <cell r="B53" t="str">
            <v>12011</v>
          </cell>
          <cell r="C53">
            <v>1751</v>
          </cell>
          <cell r="D53" t="str">
            <v>鶏卵　卵黄　ゆで</v>
          </cell>
          <cell r="E53">
            <v>61</v>
          </cell>
          <cell r="F53">
            <v>100</v>
          </cell>
          <cell r="G53">
            <v>89</v>
          </cell>
          <cell r="H53">
            <v>28</v>
          </cell>
          <cell r="I53">
            <v>20</v>
          </cell>
          <cell r="J53">
            <v>48</v>
          </cell>
          <cell r="K53">
            <v>49</v>
          </cell>
          <cell r="L53">
            <v>54</v>
          </cell>
          <cell r="M53">
            <v>100</v>
          </cell>
          <cell r="N53">
            <v>61</v>
          </cell>
          <cell r="O53">
            <v>17</v>
          </cell>
          <cell r="P53">
            <v>69</v>
          </cell>
          <cell r="Q53">
            <v>31</v>
          </cell>
          <cell r="R53">
            <v>86</v>
          </cell>
          <cell r="S53">
            <v>58</v>
          </cell>
          <cell r="T53">
            <v>110</v>
          </cell>
          <cell r="U53">
            <v>140</v>
          </cell>
          <cell r="V53">
            <v>35</v>
          </cell>
          <cell r="W53">
            <v>46</v>
          </cell>
          <cell r="X53">
            <v>110</v>
          </cell>
          <cell r="Y53" t="str">
            <v>-</v>
          </cell>
          <cell r="Z53">
            <v>1100</v>
          </cell>
          <cell r="AA53">
            <v>19</v>
          </cell>
          <cell r="AB53" t="str">
            <v/>
          </cell>
          <cell r="AC53">
            <v>44</v>
          </cell>
        </row>
        <row r="54">
          <cell r="B54" t="str">
            <v>12014</v>
          </cell>
          <cell r="C54">
            <v>1754</v>
          </cell>
          <cell r="D54" t="str">
            <v>鶏卵　卵白　生</v>
          </cell>
          <cell r="E54">
            <v>58</v>
          </cell>
          <cell r="F54">
            <v>94</v>
          </cell>
          <cell r="G54">
            <v>78</v>
          </cell>
          <cell r="H54">
            <v>41</v>
          </cell>
          <cell r="I54">
            <v>31</v>
          </cell>
          <cell r="J54">
            <v>72</v>
          </cell>
          <cell r="K54">
            <v>66</v>
          </cell>
          <cell r="L54">
            <v>51</v>
          </cell>
          <cell r="M54">
            <v>120</v>
          </cell>
          <cell r="N54">
            <v>54</v>
          </cell>
          <cell r="O54">
            <v>17</v>
          </cell>
          <cell r="P54">
            <v>77</v>
          </cell>
          <cell r="Q54">
            <v>28</v>
          </cell>
          <cell r="R54">
            <v>65</v>
          </cell>
          <cell r="S54">
            <v>66</v>
          </cell>
          <cell r="T54">
            <v>120</v>
          </cell>
          <cell r="U54">
            <v>150</v>
          </cell>
          <cell r="V54">
            <v>40</v>
          </cell>
          <cell r="W54">
            <v>42</v>
          </cell>
          <cell r="X54">
            <v>86</v>
          </cell>
          <cell r="Y54" t="str">
            <v>-</v>
          </cell>
          <cell r="Z54">
            <v>1200</v>
          </cell>
          <cell r="AA54">
            <v>17</v>
          </cell>
          <cell r="AB54" t="str">
            <v/>
          </cell>
          <cell r="AC54">
            <v>45</v>
          </cell>
        </row>
        <row r="55">
          <cell r="B55" t="str">
            <v>12015</v>
          </cell>
          <cell r="C55">
            <v>1755</v>
          </cell>
          <cell r="D55" t="str">
            <v>鶏卵　卵白　ゆで</v>
          </cell>
          <cell r="E55">
            <v>60</v>
          </cell>
          <cell r="F55">
            <v>95</v>
          </cell>
          <cell r="G55">
            <v>77</v>
          </cell>
          <cell r="H55">
            <v>43</v>
          </cell>
          <cell r="I55">
            <v>28</v>
          </cell>
          <cell r="J55">
            <v>71</v>
          </cell>
          <cell r="K55">
            <v>66</v>
          </cell>
          <cell r="L55">
            <v>50</v>
          </cell>
          <cell r="M55">
            <v>120</v>
          </cell>
          <cell r="N55">
            <v>54</v>
          </cell>
          <cell r="O55">
            <v>17</v>
          </cell>
          <cell r="P55">
            <v>77</v>
          </cell>
          <cell r="Q55">
            <v>29</v>
          </cell>
          <cell r="R55">
            <v>66</v>
          </cell>
          <cell r="S55">
            <v>65</v>
          </cell>
          <cell r="T55">
            <v>120</v>
          </cell>
          <cell r="U55">
            <v>150</v>
          </cell>
          <cell r="V55">
            <v>40</v>
          </cell>
          <cell r="W55">
            <v>42</v>
          </cell>
          <cell r="X55">
            <v>87</v>
          </cell>
          <cell r="Y55" t="str">
            <v>-</v>
          </cell>
          <cell r="Z55">
            <v>1100</v>
          </cell>
          <cell r="AA55">
            <v>18</v>
          </cell>
          <cell r="AB55" t="str">
            <v/>
          </cell>
          <cell r="AC55">
            <v>46</v>
          </cell>
        </row>
        <row r="56">
          <cell r="B56" t="str">
            <v>13016</v>
          </cell>
          <cell r="C56">
            <v>1775</v>
          </cell>
          <cell r="D56" t="str">
            <v>＜牛乳及び乳製品＞　（クリーム類）　クリーム　植物性脂肪</v>
          </cell>
          <cell r="E56">
            <v>59</v>
          </cell>
          <cell r="F56">
            <v>110</v>
          </cell>
          <cell r="G56">
            <v>91</v>
          </cell>
          <cell r="H56">
            <v>28</v>
          </cell>
          <cell r="I56">
            <v>10</v>
          </cell>
          <cell r="J56">
            <v>38</v>
          </cell>
          <cell r="K56">
            <v>52</v>
          </cell>
          <cell r="L56">
            <v>55</v>
          </cell>
          <cell r="M56">
            <v>110</v>
          </cell>
          <cell r="N56">
            <v>53</v>
          </cell>
          <cell r="O56">
            <v>13</v>
          </cell>
          <cell r="P56">
            <v>72</v>
          </cell>
          <cell r="Q56">
            <v>32</v>
          </cell>
          <cell r="R56">
            <v>38</v>
          </cell>
          <cell r="S56">
            <v>37</v>
          </cell>
          <cell r="T56">
            <v>88</v>
          </cell>
          <cell r="U56">
            <v>230</v>
          </cell>
          <cell r="V56">
            <v>21</v>
          </cell>
          <cell r="W56">
            <v>100</v>
          </cell>
          <cell r="X56">
            <v>67</v>
          </cell>
          <cell r="Y56" t="str">
            <v>-</v>
          </cell>
          <cell r="Z56">
            <v>1200</v>
          </cell>
          <cell r="AA56">
            <v>27</v>
          </cell>
          <cell r="AB56" t="str">
            <v/>
          </cell>
          <cell r="AC56">
            <v>47</v>
          </cell>
        </row>
        <row r="57">
          <cell r="B57" t="str">
            <v>14032</v>
          </cell>
          <cell r="C57" t="str">
            <v/>
          </cell>
          <cell r="D57" t="str">
            <v>（動物脂類）　たらのあぶら</v>
          </cell>
          <cell r="E57">
            <v>49</v>
          </cell>
          <cell r="F57">
            <v>100</v>
          </cell>
          <cell r="G57">
            <v>79</v>
          </cell>
          <cell r="H57">
            <v>0</v>
          </cell>
          <cell r="I57">
            <v>31</v>
          </cell>
          <cell r="J57">
            <v>31</v>
          </cell>
          <cell r="K57">
            <v>42</v>
          </cell>
          <cell r="L57">
            <v>25</v>
          </cell>
          <cell r="M57">
            <v>68</v>
          </cell>
          <cell r="N57">
            <v>70</v>
          </cell>
          <cell r="O57">
            <v>0</v>
          </cell>
          <cell r="P57">
            <v>80</v>
          </cell>
          <cell r="Q57">
            <v>42</v>
          </cell>
          <cell r="R57">
            <v>67</v>
          </cell>
          <cell r="S57">
            <v>97</v>
          </cell>
          <cell r="T57">
            <v>91</v>
          </cell>
          <cell r="U57">
            <v>160</v>
          </cell>
          <cell r="V57">
            <v>97</v>
          </cell>
          <cell r="W57">
            <v>61</v>
          </cell>
          <cell r="X57">
            <v>82</v>
          </cell>
          <cell r="Y57" t="str">
            <v>-</v>
          </cell>
          <cell r="Z57">
            <v>1200</v>
          </cell>
          <cell r="AA57">
            <v>220</v>
          </cell>
          <cell r="AB57" t="str">
            <v/>
          </cell>
          <cell r="AC57">
            <v>48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×表 (2)"/>
      <sheetName val="2015収載値"/>
      <sheetName val="2016収載値"/>
      <sheetName val="2017収載値"/>
      <sheetName val="第4表 （基準窒素による）たんぱく質 1 g 当たり"/>
      <sheetName val="追１"/>
      <sheetName val="追２"/>
      <sheetName val="追３"/>
      <sheetName val="追４"/>
      <sheetName val="【第4表】数値"/>
      <sheetName val="合１"/>
      <sheetName val="合２"/>
      <sheetName val="合３"/>
      <sheetName val="合４"/>
      <sheetName val="○×表"/>
      <sheetName val="○×表 (並び替え)"/>
    </sheetNames>
    <sheetDataSet>
      <sheetData sheetId="0"/>
      <sheetData sheetId="1"/>
      <sheetData sheetId="2"/>
      <sheetData sheetId="3"/>
      <sheetData sheetId="4">
        <row r="10">
          <cell r="B10" t="str">
            <v>01026</v>
          </cell>
          <cell r="C10">
            <v>26</v>
          </cell>
          <cell r="D10" t="str">
            <v>こむぎ［パン類］食パン、食パン</v>
          </cell>
          <cell r="E10">
            <v>35</v>
          </cell>
          <cell r="F10">
            <v>66</v>
          </cell>
          <cell r="G10">
            <v>19</v>
          </cell>
          <cell r="H10">
            <v>14</v>
          </cell>
          <cell r="I10">
            <v>22</v>
          </cell>
          <cell r="J10">
            <v>35</v>
          </cell>
          <cell r="K10">
            <v>49</v>
          </cell>
          <cell r="L10">
            <v>32</v>
          </cell>
          <cell r="M10">
            <v>80</v>
          </cell>
          <cell r="N10">
            <v>28</v>
          </cell>
          <cell r="O10">
            <v>10</v>
          </cell>
          <cell r="P10">
            <v>40</v>
          </cell>
          <cell r="Q10">
            <v>22</v>
          </cell>
          <cell r="R10">
            <v>32</v>
          </cell>
          <cell r="S10">
            <v>28</v>
          </cell>
          <cell r="T10">
            <v>38</v>
          </cell>
          <cell r="U10">
            <v>330</v>
          </cell>
          <cell r="V10">
            <v>34</v>
          </cell>
          <cell r="W10">
            <v>110</v>
          </cell>
          <cell r="X10">
            <v>51</v>
          </cell>
          <cell r="Y10" t="str">
            <v>-</v>
          </cell>
          <cell r="Z10">
            <v>960</v>
          </cell>
          <cell r="AA10">
            <v>38</v>
          </cell>
          <cell r="AB10" t="str">
            <v/>
          </cell>
          <cell r="AC10">
            <v>1</v>
          </cell>
        </row>
        <row r="11">
          <cell r="B11" t="str">
            <v>01174</v>
          </cell>
          <cell r="C11" t="str">
            <v/>
          </cell>
          <cell r="D11" t="str">
            <v>こむぎ［パン類］食パン、焼き</v>
          </cell>
          <cell r="E11">
            <v>35</v>
          </cell>
          <cell r="F11">
            <v>68</v>
          </cell>
          <cell r="G11">
            <v>18</v>
          </cell>
          <cell r="H11">
            <v>13</v>
          </cell>
          <cell r="I11">
            <v>21</v>
          </cell>
          <cell r="J11">
            <v>35</v>
          </cell>
          <cell r="K11">
            <v>50</v>
          </cell>
          <cell r="L11">
            <v>31</v>
          </cell>
          <cell r="M11">
            <v>81</v>
          </cell>
          <cell r="N11">
            <v>27</v>
          </cell>
          <cell r="O11">
            <v>10</v>
          </cell>
          <cell r="P11">
            <v>40</v>
          </cell>
          <cell r="Q11">
            <v>23</v>
          </cell>
          <cell r="R11">
            <v>33</v>
          </cell>
          <cell r="S11">
            <v>28</v>
          </cell>
          <cell r="T11">
            <v>38</v>
          </cell>
          <cell r="U11">
            <v>340</v>
          </cell>
          <cell r="V11">
            <v>34</v>
          </cell>
          <cell r="W11">
            <v>120</v>
          </cell>
          <cell r="X11">
            <v>47</v>
          </cell>
          <cell r="Y11" t="str">
            <v>-</v>
          </cell>
          <cell r="Z11">
            <v>980</v>
          </cell>
          <cell r="AA11">
            <v>40</v>
          </cell>
          <cell r="AB11" t="str">
            <v/>
          </cell>
          <cell r="AC11">
            <v>2</v>
          </cell>
        </row>
        <row r="12">
          <cell r="B12" t="str">
            <v>01175</v>
          </cell>
          <cell r="C12" t="str">
            <v/>
          </cell>
          <cell r="D12" t="str">
            <v>こむぎ［パン類］食パン、耳を除いたもの</v>
          </cell>
          <cell r="E12">
            <v>35</v>
          </cell>
          <cell r="F12">
            <v>67</v>
          </cell>
          <cell r="G12">
            <v>21</v>
          </cell>
          <cell r="H12">
            <v>14</v>
          </cell>
          <cell r="I12">
            <v>21</v>
          </cell>
          <cell r="J12">
            <v>35</v>
          </cell>
          <cell r="K12">
            <v>49</v>
          </cell>
          <cell r="L12">
            <v>32</v>
          </cell>
          <cell r="M12">
            <v>81</v>
          </cell>
          <cell r="N12">
            <v>28</v>
          </cell>
          <cell r="O12">
            <v>10</v>
          </cell>
          <cell r="P12">
            <v>41</v>
          </cell>
          <cell r="Q12">
            <v>22</v>
          </cell>
          <cell r="R12">
            <v>34</v>
          </cell>
          <cell r="S12">
            <v>27</v>
          </cell>
          <cell r="T12">
            <v>37</v>
          </cell>
          <cell r="U12">
            <v>330</v>
          </cell>
          <cell r="V12">
            <v>33</v>
          </cell>
          <cell r="W12">
            <v>120</v>
          </cell>
          <cell r="X12">
            <v>52</v>
          </cell>
          <cell r="Y12" t="str">
            <v>-</v>
          </cell>
          <cell r="Z12">
            <v>970</v>
          </cell>
          <cell r="AA12">
            <v>39</v>
          </cell>
          <cell r="AB12" t="str">
            <v>耳の割合： 45 %
耳以外の割合 : 55 %</v>
          </cell>
          <cell r="AC12">
            <v>3</v>
          </cell>
        </row>
        <row r="13">
          <cell r="B13" t="str">
            <v>02068</v>
          </cell>
          <cell r="C13" t="str">
            <v/>
          </cell>
          <cell r="D13" t="str">
            <v>＜いも類＞アメリカほどいも、塊根、生</v>
          </cell>
          <cell r="E13">
            <v>34</v>
          </cell>
          <cell r="F13">
            <v>59</v>
          </cell>
          <cell r="G13">
            <v>41</v>
          </cell>
          <cell r="H13">
            <v>8</v>
          </cell>
          <cell r="I13">
            <v>10</v>
          </cell>
          <cell r="J13">
            <v>19</v>
          </cell>
          <cell r="K13">
            <v>40</v>
          </cell>
          <cell r="L13">
            <v>24</v>
          </cell>
          <cell r="M13">
            <v>64</v>
          </cell>
          <cell r="N13">
            <v>39</v>
          </cell>
          <cell r="O13">
            <v>15</v>
          </cell>
          <cell r="P13">
            <v>45</v>
          </cell>
          <cell r="Q13">
            <v>26</v>
          </cell>
          <cell r="R13">
            <v>28</v>
          </cell>
          <cell r="S13">
            <v>31</v>
          </cell>
          <cell r="T13">
            <v>100</v>
          </cell>
          <cell r="U13">
            <v>70</v>
          </cell>
          <cell r="V13">
            <v>32</v>
          </cell>
          <cell r="W13">
            <v>43</v>
          </cell>
          <cell r="X13">
            <v>50</v>
          </cell>
          <cell r="Y13" t="str">
            <v>-</v>
          </cell>
          <cell r="Z13">
            <v>690</v>
          </cell>
          <cell r="AA13">
            <v>38</v>
          </cell>
          <cell r="AB13" t="str">
            <v>別名： アピオス
廃棄部位： 表層及び両端</v>
          </cell>
          <cell r="AC13">
            <v>4</v>
          </cell>
        </row>
        <row r="14">
          <cell r="B14" t="str">
            <v>02069</v>
          </cell>
          <cell r="C14" t="str">
            <v/>
          </cell>
          <cell r="D14" t="str">
            <v>＜いも類＞アメリカほどいも、塊根、ゆで</v>
          </cell>
          <cell r="E14">
            <v>34</v>
          </cell>
          <cell r="F14">
            <v>59</v>
          </cell>
          <cell r="G14">
            <v>41</v>
          </cell>
          <cell r="H14">
            <v>8</v>
          </cell>
          <cell r="I14">
            <v>11</v>
          </cell>
          <cell r="J14">
            <v>19</v>
          </cell>
          <cell r="K14">
            <v>41</v>
          </cell>
          <cell r="L14">
            <v>25</v>
          </cell>
          <cell r="M14">
            <v>66</v>
          </cell>
          <cell r="N14">
            <v>40</v>
          </cell>
          <cell r="O14">
            <v>15</v>
          </cell>
          <cell r="P14">
            <v>46</v>
          </cell>
          <cell r="Q14">
            <v>26</v>
          </cell>
          <cell r="R14">
            <v>28</v>
          </cell>
          <cell r="S14">
            <v>32</v>
          </cell>
          <cell r="T14">
            <v>100</v>
          </cell>
          <cell r="U14">
            <v>76</v>
          </cell>
          <cell r="V14">
            <v>33</v>
          </cell>
          <cell r="W14">
            <v>47</v>
          </cell>
          <cell r="X14">
            <v>52</v>
          </cell>
          <cell r="Y14" t="str">
            <v>-</v>
          </cell>
          <cell r="Z14">
            <v>710</v>
          </cell>
          <cell r="AA14">
            <v>40</v>
          </cell>
          <cell r="AB14" t="str">
            <v>別名： アピオス
廃棄部位： 表皮、剥皮の際に表皮に付着する表層及び両端</v>
          </cell>
          <cell r="AC14">
            <v>5</v>
          </cell>
        </row>
        <row r="15">
          <cell r="B15" t="str">
            <v>04104</v>
          </cell>
          <cell r="C15" t="str">
            <v/>
          </cell>
          <cell r="D15" t="str">
            <v>だいず［全粒・全粒製品］全粒、国産、青大豆、乾</v>
          </cell>
          <cell r="E15">
            <v>50</v>
          </cell>
          <cell r="F15">
            <v>83</v>
          </cell>
          <cell r="G15">
            <v>69</v>
          </cell>
          <cell r="H15">
            <v>15</v>
          </cell>
          <cell r="I15">
            <v>18</v>
          </cell>
          <cell r="J15">
            <v>33</v>
          </cell>
          <cell r="K15">
            <v>56</v>
          </cell>
          <cell r="L15">
            <v>39</v>
          </cell>
          <cell r="M15">
            <v>95</v>
          </cell>
          <cell r="N15">
            <v>45</v>
          </cell>
          <cell r="O15">
            <v>15</v>
          </cell>
          <cell r="P15">
            <v>53</v>
          </cell>
          <cell r="Q15">
            <v>31</v>
          </cell>
          <cell r="R15">
            <v>82</v>
          </cell>
          <cell r="S15">
            <v>46</v>
          </cell>
          <cell r="T15">
            <v>120</v>
          </cell>
          <cell r="U15">
            <v>200</v>
          </cell>
          <cell r="V15">
            <v>46</v>
          </cell>
          <cell r="W15">
            <v>57</v>
          </cell>
          <cell r="X15">
            <v>63</v>
          </cell>
          <cell r="Y15" t="str">
            <v>-</v>
          </cell>
          <cell r="Z15">
            <v>1100</v>
          </cell>
          <cell r="AA15">
            <v>22</v>
          </cell>
          <cell r="AB15" t="str">
            <v/>
          </cell>
          <cell r="AC15">
            <v>6</v>
          </cell>
        </row>
        <row r="16">
          <cell r="B16" t="str">
            <v>04105</v>
          </cell>
          <cell r="C16" t="str">
            <v/>
          </cell>
          <cell r="D16" t="str">
            <v>だいず［全粒・全粒製品］全粒、国産、青大豆、ゆで</v>
          </cell>
          <cell r="E16">
            <v>49</v>
          </cell>
          <cell r="F16">
            <v>83</v>
          </cell>
          <cell r="G16">
            <v>68</v>
          </cell>
          <cell r="H16">
            <v>14</v>
          </cell>
          <cell r="I16">
            <v>15</v>
          </cell>
          <cell r="J16">
            <v>29</v>
          </cell>
          <cell r="K16">
            <v>55</v>
          </cell>
          <cell r="L16">
            <v>39</v>
          </cell>
          <cell r="M16">
            <v>94</v>
          </cell>
          <cell r="N16">
            <v>45</v>
          </cell>
          <cell r="O16">
            <v>14</v>
          </cell>
          <cell r="P16">
            <v>52</v>
          </cell>
          <cell r="Q16">
            <v>30</v>
          </cell>
          <cell r="R16">
            <v>80</v>
          </cell>
          <cell r="S16">
            <v>46</v>
          </cell>
          <cell r="T16">
            <v>120</v>
          </cell>
          <cell r="U16">
            <v>190</v>
          </cell>
          <cell r="V16">
            <v>45</v>
          </cell>
          <cell r="W16">
            <v>55</v>
          </cell>
          <cell r="X16">
            <v>63</v>
          </cell>
          <cell r="Y16" t="str">
            <v>-</v>
          </cell>
          <cell r="Z16">
            <v>1100</v>
          </cell>
          <cell r="AA16">
            <v>21</v>
          </cell>
          <cell r="AB16" t="str">
            <v/>
          </cell>
          <cell r="AC16">
            <v>7</v>
          </cell>
        </row>
        <row r="17">
          <cell r="B17" t="str">
            <v>04077</v>
          </cell>
          <cell r="C17">
            <v>277</v>
          </cell>
          <cell r="D17" t="str">
            <v>だいず［全粒・全粒製品］全粒、国産、黒大豆、乾</v>
          </cell>
          <cell r="E17">
            <v>49</v>
          </cell>
          <cell r="F17">
            <v>81</v>
          </cell>
          <cell r="G17">
            <v>69</v>
          </cell>
          <cell r="H17">
            <v>14</v>
          </cell>
          <cell r="I17">
            <v>17</v>
          </cell>
          <cell r="J17">
            <v>32</v>
          </cell>
          <cell r="K17">
            <v>55</v>
          </cell>
          <cell r="L17">
            <v>39</v>
          </cell>
          <cell r="M17">
            <v>93</v>
          </cell>
          <cell r="N17">
            <v>45</v>
          </cell>
          <cell r="O17">
            <v>14</v>
          </cell>
          <cell r="P17">
            <v>51</v>
          </cell>
          <cell r="Q17">
            <v>30</v>
          </cell>
          <cell r="R17">
            <v>86</v>
          </cell>
          <cell r="S17">
            <v>45</v>
          </cell>
          <cell r="T17">
            <v>130</v>
          </cell>
          <cell r="U17">
            <v>200</v>
          </cell>
          <cell r="V17">
            <v>45</v>
          </cell>
          <cell r="W17">
            <v>56</v>
          </cell>
          <cell r="X17">
            <v>63</v>
          </cell>
          <cell r="Y17" t="str">
            <v>-</v>
          </cell>
          <cell r="Z17">
            <v>1100</v>
          </cell>
          <cell r="AA17">
            <v>22</v>
          </cell>
          <cell r="AB17" t="str">
            <v/>
          </cell>
          <cell r="AC17">
            <v>8</v>
          </cell>
        </row>
        <row r="18">
          <cell r="B18" t="str">
            <v>04106</v>
          </cell>
          <cell r="C18" t="str">
            <v/>
          </cell>
          <cell r="D18" t="str">
            <v>だいず［全粒・全粒製品］全粒、国産、黒大豆、ゆで</v>
          </cell>
          <cell r="E18">
            <v>50</v>
          </cell>
          <cell r="F18">
            <v>84</v>
          </cell>
          <cell r="G18">
            <v>69</v>
          </cell>
          <cell r="H18">
            <v>15</v>
          </cell>
          <cell r="I18">
            <v>16</v>
          </cell>
          <cell r="J18">
            <v>30</v>
          </cell>
          <cell r="K18">
            <v>56</v>
          </cell>
          <cell r="L18">
            <v>40</v>
          </cell>
          <cell r="M18">
            <v>96</v>
          </cell>
          <cell r="N18">
            <v>46</v>
          </cell>
          <cell r="O18">
            <v>14</v>
          </cell>
          <cell r="P18">
            <v>52</v>
          </cell>
          <cell r="Q18">
            <v>30</v>
          </cell>
          <cell r="R18">
            <v>82</v>
          </cell>
          <cell r="S18">
            <v>46</v>
          </cell>
          <cell r="T18">
            <v>120</v>
          </cell>
          <cell r="U18">
            <v>200</v>
          </cell>
          <cell r="V18">
            <v>46</v>
          </cell>
          <cell r="W18">
            <v>57</v>
          </cell>
          <cell r="X18">
            <v>64</v>
          </cell>
          <cell r="Y18" t="str">
            <v>-</v>
          </cell>
          <cell r="Z18">
            <v>1100</v>
          </cell>
          <cell r="AA18">
            <v>22</v>
          </cell>
          <cell r="AB18" t="str">
            <v/>
          </cell>
          <cell r="AC18">
            <v>9</v>
          </cell>
        </row>
        <row r="19">
          <cell r="B19" t="str">
            <v>05047</v>
          </cell>
          <cell r="C19" t="str">
            <v/>
          </cell>
          <cell r="D19" t="str">
            <v>（ひし類）とうびし、生</v>
          </cell>
          <cell r="E19">
            <v>48</v>
          </cell>
          <cell r="F19">
            <v>79</v>
          </cell>
          <cell r="G19">
            <v>51</v>
          </cell>
          <cell r="H19">
            <v>26</v>
          </cell>
          <cell r="I19">
            <v>20</v>
          </cell>
          <cell r="J19">
            <v>46</v>
          </cell>
          <cell r="K19">
            <v>49</v>
          </cell>
          <cell r="L19">
            <v>34</v>
          </cell>
          <cell r="M19">
            <v>82</v>
          </cell>
          <cell r="N19">
            <v>41</v>
          </cell>
          <cell r="O19">
            <v>19</v>
          </cell>
          <cell r="P19">
            <v>57</v>
          </cell>
          <cell r="Q19">
            <v>33</v>
          </cell>
          <cell r="R19">
            <v>130</v>
          </cell>
          <cell r="S19">
            <v>45</v>
          </cell>
          <cell r="T19">
            <v>110</v>
          </cell>
          <cell r="U19">
            <v>200</v>
          </cell>
          <cell r="V19">
            <v>59</v>
          </cell>
          <cell r="W19">
            <v>38</v>
          </cell>
          <cell r="X19">
            <v>65</v>
          </cell>
          <cell r="Y19" t="str">
            <v>-</v>
          </cell>
          <cell r="Z19">
            <v>1100</v>
          </cell>
          <cell r="AA19">
            <v>19</v>
          </cell>
          <cell r="AB19" t="str">
            <v>廃棄部位： 皮</v>
          </cell>
          <cell r="AC19">
            <v>10</v>
          </cell>
        </row>
        <row r="20">
          <cell r="B20" t="str">
            <v>05048</v>
          </cell>
          <cell r="C20" t="str">
            <v/>
          </cell>
          <cell r="D20" t="str">
            <v>（ひし類）とうびし、ゆで</v>
          </cell>
          <cell r="E20">
            <v>47</v>
          </cell>
          <cell r="F20">
            <v>78</v>
          </cell>
          <cell r="G20">
            <v>50</v>
          </cell>
          <cell r="H20">
            <v>25</v>
          </cell>
          <cell r="I20">
            <v>20</v>
          </cell>
          <cell r="J20">
            <v>45</v>
          </cell>
          <cell r="K20">
            <v>48</v>
          </cell>
          <cell r="L20">
            <v>33</v>
          </cell>
          <cell r="M20">
            <v>81</v>
          </cell>
          <cell r="N20">
            <v>40</v>
          </cell>
          <cell r="O20">
            <v>19</v>
          </cell>
          <cell r="P20">
            <v>55</v>
          </cell>
          <cell r="Q20">
            <v>32</v>
          </cell>
          <cell r="R20">
            <v>120</v>
          </cell>
          <cell r="S20">
            <v>44</v>
          </cell>
          <cell r="T20">
            <v>110</v>
          </cell>
          <cell r="U20">
            <v>190</v>
          </cell>
          <cell r="V20">
            <v>57</v>
          </cell>
          <cell r="W20">
            <v>38</v>
          </cell>
          <cell r="X20">
            <v>64</v>
          </cell>
          <cell r="Y20" t="str">
            <v>-</v>
          </cell>
          <cell r="Z20">
            <v>1100</v>
          </cell>
          <cell r="AA20">
            <v>18</v>
          </cell>
          <cell r="AB20" t="str">
            <v>廃棄部位： 皮</v>
          </cell>
          <cell r="AC20">
            <v>11</v>
          </cell>
        </row>
        <row r="21">
          <cell r="B21" t="str">
            <v>06393</v>
          </cell>
          <cell r="C21" t="str">
            <v/>
          </cell>
          <cell r="D21" t="str">
            <v>（ピーマン類）オレンジピーマン、果実、生</v>
          </cell>
          <cell r="E21">
            <v>25</v>
          </cell>
          <cell r="F21">
            <v>39</v>
          </cell>
          <cell r="G21">
            <v>42</v>
          </cell>
          <cell r="H21">
            <v>8</v>
          </cell>
          <cell r="I21">
            <v>18</v>
          </cell>
          <cell r="J21">
            <v>26</v>
          </cell>
          <cell r="K21">
            <v>27</v>
          </cell>
          <cell r="L21">
            <v>21</v>
          </cell>
          <cell r="M21">
            <v>47</v>
          </cell>
          <cell r="N21">
            <v>45</v>
          </cell>
          <cell r="O21">
            <v>8</v>
          </cell>
          <cell r="P21">
            <v>36</v>
          </cell>
          <cell r="Q21">
            <v>17</v>
          </cell>
          <cell r="R21">
            <v>34</v>
          </cell>
          <cell r="S21">
            <v>35</v>
          </cell>
          <cell r="T21">
            <v>240</v>
          </cell>
          <cell r="U21">
            <v>160</v>
          </cell>
          <cell r="V21">
            <v>29</v>
          </cell>
          <cell r="W21">
            <v>26</v>
          </cell>
          <cell r="X21">
            <v>66</v>
          </cell>
          <cell r="Y21" t="str">
            <v>-</v>
          </cell>
          <cell r="Z21">
            <v>870</v>
          </cell>
          <cell r="AA21">
            <v>40</v>
          </cell>
          <cell r="AB21" t="str">
            <v>別名： パプリカ
廃棄部位： へた、しん及び種子</v>
          </cell>
          <cell r="AC21">
            <v>12</v>
          </cell>
        </row>
        <row r="22">
          <cell r="B22" t="str">
            <v>07182</v>
          </cell>
          <cell r="C22" t="str">
            <v/>
          </cell>
          <cell r="D22" t="str">
            <v>（すぐり類）カシス、冷凍</v>
          </cell>
          <cell r="E22">
            <v>41</v>
          </cell>
          <cell r="F22">
            <v>50</v>
          </cell>
          <cell r="G22">
            <v>42</v>
          </cell>
          <cell r="H22">
            <v>16</v>
          </cell>
          <cell r="I22">
            <v>18</v>
          </cell>
          <cell r="J22">
            <v>34</v>
          </cell>
          <cell r="K22">
            <v>33</v>
          </cell>
          <cell r="L22">
            <v>23</v>
          </cell>
          <cell r="M22">
            <v>56</v>
          </cell>
          <cell r="N22">
            <v>33</v>
          </cell>
          <cell r="O22">
            <v>10</v>
          </cell>
          <cell r="P22">
            <v>33</v>
          </cell>
          <cell r="Q22">
            <v>20</v>
          </cell>
          <cell r="R22">
            <v>52</v>
          </cell>
          <cell r="S22">
            <v>39</v>
          </cell>
          <cell r="T22">
            <v>81</v>
          </cell>
          <cell r="U22">
            <v>160</v>
          </cell>
          <cell r="V22">
            <v>44</v>
          </cell>
          <cell r="W22">
            <v>30</v>
          </cell>
          <cell r="X22">
            <v>39</v>
          </cell>
          <cell r="Y22" t="str">
            <v>-</v>
          </cell>
          <cell r="Z22">
            <v>760</v>
          </cell>
          <cell r="AA22">
            <v>28</v>
          </cell>
          <cell r="AB22" t="str">
            <v>別名： くろふさすぐり、くろすぐり</v>
          </cell>
          <cell r="AC22">
            <v>13</v>
          </cell>
        </row>
        <row r="23">
          <cell r="B23" t="str">
            <v>07184</v>
          </cell>
          <cell r="C23" t="str">
            <v/>
          </cell>
          <cell r="D23" t="str">
            <v>（もも類）もも、黄肉種、生</v>
          </cell>
          <cell r="E23">
            <v>21</v>
          </cell>
          <cell r="F23">
            <v>35</v>
          </cell>
          <cell r="G23">
            <v>36</v>
          </cell>
          <cell r="H23">
            <v>7</v>
          </cell>
          <cell r="I23">
            <v>12</v>
          </cell>
          <cell r="J23">
            <v>19</v>
          </cell>
          <cell r="K23">
            <v>20</v>
          </cell>
          <cell r="L23">
            <v>17</v>
          </cell>
          <cell r="M23">
            <v>37</v>
          </cell>
          <cell r="N23">
            <v>26</v>
          </cell>
          <cell r="O23">
            <v>6</v>
          </cell>
          <cell r="P23">
            <v>28</v>
          </cell>
          <cell r="Q23">
            <v>17</v>
          </cell>
          <cell r="R23">
            <v>22</v>
          </cell>
          <cell r="S23">
            <v>33</v>
          </cell>
          <cell r="T23">
            <v>400</v>
          </cell>
          <cell r="U23">
            <v>67</v>
          </cell>
          <cell r="V23">
            <v>23</v>
          </cell>
          <cell r="W23">
            <v>24</v>
          </cell>
          <cell r="X23">
            <v>38</v>
          </cell>
          <cell r="Y23" t="str">
            <v>-</v>
          </cell>
          <cell r="Z23">
            <v>830</v>
          </cell>
          <cell r="AA23">
            <v>63</v>
          </cell>
          <cell r="AB23" t="str">
            <v>廃棄部位： 果皮及び核</v>
          </cell>
          <cell r="AC23">
            <v>14</v>
          </cell>
        </row>
        <row r="24">
          <cell r="B24" t="str">
            <v>08058</v>
          </cell>
          <cell r="C24" t="str">
            <v/>
          </cell>
          <cell r="D24" t="str">
            <v>なめこ、カットなめこ、生</v>
          </cell>
          <cell r="E24">
            <v>37</v>
          </cell>
          <cell r="F24">
            <v>61</v>
          </cell>
          <cell r="G24">
            <v>45</v>
          </cell>
          <cell r="H24">
            <v>8</v>
          </cell>
          <cell r="I24">
            <v>8</v>
          </cell>
          <cell r="J24">
            <v>16</v>
          </cell>
          <cell r="K24">
            <v>35</v>
          </cell>
          <cell r="L24">
            <v>23</v>
          </cell>
          <cell r="M24">
            <v>58</v>
          </cell>
          <cell r="N24">
            <v>45</v>
          </cell>
          <cell r="O24">
            <v>10</v>
          </cell>
          <cell r="P24">
            <v>45</v>
          </cell>
          <cell r="Q24">
            <v>21</v>
          </cell>
          <cell r="R24">
            <v>48</v>
          </cell>
          <cell r="S24">
            <v>60</v>
          </cell>
          <cell r="T24">
            <v>69</v>
          </cell>
          <cell r="U24">
            <v>100</v>
          </cell>
          <cell r="V24">
            <v>39</v>
          </cell>
          <cell r="W24">
            <v>37</v>
          </cell>
          <cell r="X24">
            <v>45</v>
          </cell>
          <cell r="Y24" t="str">
            <v>-</v>
          </cell>
          <cell r="Z24">
            <v>740</v>
          </cell>
          <cell r="AA24">
            <v>23</v>
          </cell>
          <cell r="AB24" t="str">
            <v>別名： なめたけ
試料： 栽培品</v>
          </cell>
          <cell r="AC24">
            <v>15</v>
          </cell>
        </row>
        <row r="25">
          <cell r="B25" t="str">
            <v>10448</v>
          </cell>
          <cell r="C25" t="str">
            <v/>
          </cell>
          <cell r="D25" t="str">
            <v>＜魚類＞（たら類）加工品、桜でんぶ</v>
          </cell>
          <cell r="E25">
            <v>52</v>
          </cell>
          <cell r="F25">
            <v>90</v>
          </cell>
          <cell r="G25">
            <v>97</v>
          </cell>
          <cell r="H25">
            <v>30</v>
          </cell>
          <cell r="I25">
            <v>12</v>
          </cell>
          <cell r="J25">
            <v>42</v>
          </cell>
          <cell r="K25">
            <v>43</v>
          </cell>
          <cell r="L25">
            <v>36</v>
          </cell>
          <cell r="M25">
            <v>79</v>
          </cell>
          <cell r="N25">
            <v>52</v>
          </cell>
          <cell r="O25">
            <v>12</v>
          </cell>
          <cell r="P25">
            <v>57</v>
          </cell>
          <cell r="Q25">
            <v>24</v>
          </cell>
          <cell r="R25">
            <v>66</v>
          </cell>
          <cell r="S25">
            <v>62</v>
          </cell>
          <cell r="T25">
            <v>110</v>
          </cell>
          <cell r="U25">
            <v>170</v>
          </cell>
          <cell r="V25">
            <v>46</v>
          </cell>
          <cell r="W25">
            <v>39</v>
          </cell>
          <cell r="X25">
            <v>54</v>
          </cell>
          <cell r="Y25">
            <v>2</v>
          </cell>
          <cell r="Z25">
            <v>1100</v>
          </cell>
          <cell r="AA25">
            <v>15</v>
          </cell>
          <cell r="AB25" t="str">
            <v/>
          </cell>
          <cell r="AC25">
            <v>16</v>
          </cell>
        </row>
        <row r="26">
          <cell r="B26" t="str">
            <v>10449</v>
          </cell>
          <cell r="C26" t="str">
            <v/>
          </cell>
          <cell r="D26" t="str">
            <v>＜魚類＞ふな、ふなずし</v>
          </cell>
          <cell r="E26">
            <v>45</v>
          </cell>
          <cell r="F26">
            <v>77</v>
          </cell>
          <cell r="G26">
            <v>67</v>
          </cell>
          <cell r="H26">
            <v>27</v>
          </cell>
          <cell r="I26">
            <v>12</v>
          </cell>
          <cell r="J26">
            <v>38</v>
          </cell>
          <cell r="K26">
            <v>40</v>
          </cell>
          <cell r="L26">
            <v>34</v>
          </cell>
          <cell r="M26">
            <v>75</v>
          </cell>
          <cell r="N26">
            <v>48</v>
          </cell>
          <cell r="O26">
            <v>11</v>
          </cell>
          <cell r="P26">
            <v>54</v>
          </cell>
          <cell r="Q26">
            <v>21</v>
          </cell>
          <cell r="R26">
            <v>60</v>
          </cell>
          <cell r="S26">
            <v>80</v>
          </cell>
          <cell r="T26">
            <v>79</v>
          </cell>
          <cell r="U26">
            <v>150</v>
          </cell>
          <cell r="V26">
            <v>100</v>
          </cell>
          <cell r="W26">
            <v>62</v>
          </cell>
          <cell r="X26">
            <v>58</v>
          </cell>
          <cell r="Y26">
            <v>22</v>
          </cell>
          <cell r="Z26">
            <v>1000</v>
          </cell>
          <cell r="AA26">
            <v>15</v>
          </cell>
          <cell r="AB26" t="str">
            <v>廃棄部位： 頭部、ひれ、尾
試料： 魚の表面に付着した飯をヘラ等で軽く拭ったもの</v>
          </cell>
          <cell r="AC26">
            <v>17</v>
          </cell>
        </row>
        <row r="27">
          <cell r="B27" t="str">
            <v>10450</v>
          </cell>
          <cell r="C27" t="str">
            <v/>
          </cell>
          <cell r="D27" t="str">
            <v>＜魚類＞（まぐろ類）くろまぐろ、養殖、赤身、生</v>
          </cell>
          <cell r="E27">
            <v>44</v>
          </cell>
          <cell r="F27">
            <v>73</v>
          </cell>
          <cell r="G27">
            <v>87</v>
          </cell>
          <cell r="H27">
            <v>28</v>
          </cell>
          <cell r="I27">
            <v>10</v>
          </cell>
          <cell r="J27">
            <v>38</v>
          </cell>
          <cell r="K27">
            <v>36</v>
          </cell>
          <cell r="L27">
            <v>34</v>
          </cell>
          <cell r="M27">
            <v>70</v>
          </cell>
          <cell r="N27">
            <v>45</v>
          </cell>
          <cell r="O27">
            <v>12</v>
          </cell>
          <cell r="P27">
            <v>51</v>
          </cell>
          <cell r="Q27">
            <v>92</v>
          </cell>
          <cell r="R27">
            <v>55</v>
          </cell>
          <cell r="S27">
            <v>54</v>
          </cell>
          <cell r="T27">
            <v>88</v>
          </cell>
          <cell r="U27">
            <v>130</v>
          </cell>
          <cell r="V27">
            <v>44</v>
          </cell>
          <cell r="W27">
            <v>32</v>
          </cell>
          <cell r="X27">
            <v>41</v>
          </cell>
          <cell r="Y27">
            <v>2</v>
          </cell>
          <cell r="Z27">
            <v>950</v>
          </cell>
          <cell r="AA27">
            <v>13</v>
          </cell>
          <cell r="AB27" t="str">
            <v>別名： まぐろ、ほんまぐろ、しび
蓄養を含む
切り身</v>
          </cell>
          <cell r="AC27">
            <v>18</v>
          </cell>
        </row>
        <row r="28">
          <cell r="B28" t="str">
            <v>10451</v>
          </cell>
          <cell r="C28" t="str">
            <v/>
          </cell>
          <cell r="D28" t="str">
            <v>＜魚類＞（まぐろ類）くろまぐろ、養殖、赤身、水煮</v>
          </cell>
          <cell r="E28">
            <v>45</v>
          </cell>
          <cell r="F28">
            <v>75</v>
          </cell>
          <cell r="G28">
            <v>90</v>
          </cell>
          <cell r="H28">
            <v>29</v>
          </cell>
          <cell r="I28">
            <v>10</v>
          </cell>
          <cell r="J28">
            <v>39</v>
          </cell>
          <cell r="K28">
            <v>37</v>
          </cell>
          <cell r="L28">
            <v>35</v>
          </cell>
          <cell r="M28">
            <v>72</v>
          </cell>
          <cell r="N28">
            <v>46</v>
          </cell>
          <cell r="O28">
            <v>12</v>
          </cell>
          <cell r="P28">
            <v>51</v>
          </cell>
          <cell r="Q28">
            <v>83</v>
          </cell>
          <cell r="R28">
            <v>56</v>
          </cell>
          <cell r="S28">
            <v>55</v>
          </cell>
          <cell r="T28">
            <v>91</v>
          </cell>
          <cell r="U28">
            <v>130</v>
          </cell>
          <cell r="V28">
            <v>43</v>
          </cell>
          <cell r="W28">
            <v>32</v>
          </cell>
          <cell r="X28">
            <v>42</v>
          </cell>
          <cell r="Y28">
            <v>2</v>
          </cell>
          <cell r="Z28">
            <v>930</v>
          </cell>
          <cell r="AA28">
            <v>13</v>
          </cell>
          <cell r="AB28" t="str">
            <v>別名： まぐろ、ほんまぐろ、しび
蓄養を含む
切り身</v>
          </cell>
          <cell r="AC28">
            <v>19</v>
          </cell>
        </row>
        <row r="29">
          <cell r="B29" t="str">
            <v>10452</v>
          </cell>
          <cell r="C29" t="str">
            <v/>
          </cell>
          <cell r="D29" t="str">
            <v>＜魚類＞（まぐろ類）くろまぐろ、養殖、赤身、蒸し</v>
          </cell>
          <cell r="E29">
            <v>44</v>
          </cell>
          <cell r="F29">
            <v>73</v>
          </cell>
          <cell r="G29">
            <v>88</v>
          </cell>
          <cell r="H29">
            <v>29</v>
          </cell>
          <cell r="I29">
            <v>10</v>
          </cell>
          <cell r="J29">
            <v>38</v>
          </cell>
          <cell r="K29">
            <v>36</v>
          </cell>
          <cell r="L29">
            <v>34</v>
          </cell>
          <cell r="M29">
            <v>70</v>
          </cell>
          <cell r="N29">
            <v>45</v>
          </cell>
          <cell r="O29">
            <v>12</v>
          </cell>
          <cell r="P29">
            <v>50</v>
          </cell>
          <cell r="Q29">
            <v>82</v>
          </cell>
          <cell r="R29">
            <v>55</v>
          </cell>
          <cell r="S29">
            <v>54</v>
          </cell>
          <cell r="T29">
            <v>89</v>
          </cell>
          <cell r="U29">
            <v>130</v>
          </cell>
          <cell r="V29">
            <v>43</v>
          </cell>
          <cell r="W29">
            <v>31</v>
          </cell>
          <cell r="X29">
            <v>41</v>
          </cell>
          <cell r="Y29">
            <v>2</v>
          </cell>
          <cell r="Z29">
            <v>910</v>
          </cell>
          <cell r="AA29">
            <v>13</v>
          </cell>
          <cell r="AB29" t="str">
            <v>別名： まぐろ、ほんまぐろ、しび
蓄養を含む
切り身</v>
          </cell>
          <cell r="AC29">
            <v>20</v>
          </cell>
        </row>
        <row r="30">
          <cell r="B30" t="str">
            <v>10453</v>
          </cell>
          <cell r="C30" t="str">
            <v/>
          </cell>
          <cell r="D30" t="str">
            <v>＜魚類＞（まぐろ類）くろまぐろ、養殖、赤身、電子レンジ調理</v>
          </cell>
          <cell r="E30">
            <v>44</v>
          </cell>
          <cell r="F30">
            <v>73</v>
          </cell>
          <cell r="G30">
            <v>88</v>
          </cell>
          <cell r="H30">
            <v>28</v>
          </cell>
          <cell r="I30">
            <v>10</v>
          </cell>
          <cell r="J30">
            <v>38</v>
          </cell>
          <cell r="K30">
            <v>36</v>
          </cell>
          <cell r="L30">
            <v>34</v>
          </cell>
          <cell r="M30">
            <v>70</v>
          </cell>
          <cell r="N30">
            <v>45</v>
          </cell>
          <cell r="O30">
            <v>12</v>
          </cell>
          <cell r="P30">
            <v>50</v>
          </cell>
          <cell r="Q30">
            <v>86</v>
          </cell>
          <cell r="R30">
            <v>54</v>
          </cell>
          <cell r="S30">
            <v>53</v>
          </cell>
          <cell r="T30">
            <v>88</v>
          </cell>
          <cell r="U30">
            <v>130</v>
          </cell>
          <cell r="V30">
            <v>42</v>
          </cell>
          <cell r="W30">
            <v>31</v>
          </cell>
          <cell r="X30">
            <v>41</v>
          </cell>
          <cell r="Y30">
            <v>1</v>
          </cell>
          <cell r="Z30">
            <v>920</v>
          </cell>
          <cell r="AA30">
            <v>13</v>
          </cell>
          <cell r="AB30" t="str">
            <v>別名： まぐろ、ほんまぐろ、しび
蓄養を含む
切り身</v>
          </cell>
          <cell r="AC30">
            <v>21</v>
          </cell>
        </row>
        <row r="31">
          <cell r="B31" t="str">
            <v>10454</v>
          </cell>
          <cell r="C31" t="str">
            <v/>
          </cell>
          <cell r="D31" t="str">
            <v>＜魚類＞（まぐろ類）くろまぐろ、養殖、赤身、焼き</v>
          </cell>
          <cell r="E31">
            <v>43</v>
          </cell>
          <cell r="F31">
            <v>73</v>
          </cell>
          <cell r="G31">
            <v>89</v>
          </cell>
          <cell r="H31">
            <v>29</v>
          </cell>
          <cell r="I31">
            <v>10</v>
          </cell>
          <cell r="J31">
            <v>39</v>
          </cell>
          <cell r="K31">
            <v>36</v>
          </cell>
          <cell r="L31">
            <v>34</v>
          </cell>
          <cell r="M31">
            <v>71</v>
          </cell>
          <cell r="N31">
            <v>46</v>
          </cell>
          <cell r="O31">
            <v>12</v>
          </cell>
          <cell r="P31">
            <v>50</v>
          </cell>
          <cell r="Q31">
            <v>90</v>
          </cell>
          <cell r="R31">
            <v>56</v>
          </cell>
          <cell r="S31">
            <v>54</v>
          </cell>
          <cell r="T31">
            <v>89</v>
          </cell>
          <cell r="U31">
            <v>130</v>
          </cell>
          <cell r="V31">
            <v>44</v>
          </cell>
          <cell r="W31">
            <v>32</v>
          </cell>
          <cell r="X31">
            <v>42</v>
          </cell>
          <cell r="Y31">
            <v>2</v>
          </cell>
          <cell r="Z31">
            <v>930</v>
          </cell>
          <cell r="AA31">
            <v>13</v>
          </cell>
          <cell r="AB31" t="str">
            <v>別名： まぐろ、ほんまぐろ、しび
蓄養を含む
切り身</v>
          </cell>
          <cell r="AC31">
            <v>22</v>
          </cell>
        </row>
        <row r="32">
          <cell r="B32" t="str">
            <v>10455</v>
          </cell>
          <cell r="C32" t="str">
            <v/>
          </cell>
          <cell r="D32" t="str">
            <v>＜魚類＞（まぐろ類）くろまぐろ、養殖、赤身、ソテー</v>
          </cell>
          <cell r="E32">
            <v>44</v>
          </cell>
          <cell r="F32">
            <v>73</v>
          </cell>
          <cell r="G32">
            <v>88</v>
          </cell>
          <cell r="H32">
            <v>28</v>
          </cell>
          <cell r="I32">
            <v>10</v>
          </cell>
          <cell r="J32">
            <v>38</v>
          </cell>
          <cell r="K32">
            <v>36</v>
          </cell>
          <cell r="L32">
            <v>34</v>
          </cell>
          <cell r="M32">
            <v>71</v>
          </cell>
          <cell r="N32">
            <v>45</v>
          </cell>
          <cell r="O32">
            <v>12</v>
          </cell>
          <cell r="P32">
            <v>51</v>
          </cell>
          <cell r="Q32">
            <v>89</v>
          </cell>
          <cell r="R32">
            <v>55</v>
          </cell>
          <cell r="S32">
            <v>54</v>
          </cell>
          <cell r="T32">
            <v>89</v>
          </cell>
          <cell r="U32">
            <v>130</v>
          </cell>
          <cell r="V32">
            <v>44</v>
          </cell>
          <cell r="W32">
            <v>31</v>
          </cell>
          <cell r="X32">
            <v>41</v>
          </cell>
          <cell r="Y32">
            <v>2</v>
          </cell>
          <cell r="Z32">
            <v>930</v>
          </cell>
          <cell r="AA32">
            <v>13</v>
          </cell>
          <cell r="AB32" t="str">
            <v>別名： まぐろ、ほんまぐろ、しび
蓄養を含む
切り身</v>
          </cell>
          <cell r="AC32">
            <v>23</v>
          </cell>
        </row>
        <row r="33">
          <cell r="B33" t="str">
            <v>10456</v>
          </cell>
          <cell r="C33" t="str">
            <v/>
          </cell>
          <cell r="D33" t="str">
            <v>＜魚類＞（まぐろ類）くろまぐろ、養殖、赤身、天ぷら</v>
          </cell>
          <cell r="E33">
            <v>44</v>
          </cell>
          <cell r="F33">
            <v>73</v>
          </cell>
          <cell r="G33">
            <v>88</v>
          </cell>
          <cell r="H33">
            <v>28</v>
          </cell>
          <cell r="I33">
            <v>10</v>
          </cell>
          <cell r="J33">
            <v>38</v>
          </cell>
          <cell r="K33">
            <v>36</v>
          </cell>
          <cell r="L33">
            <v>33</v>
          </cell>
          <cell r="M33">
            <v>70</v>
          </cell>
          <cell r="N33">
            <v>45</v>
          </cell>
          <cell r="O33">
            <v>12</v>
          </cell>
          <cell r="P33">
            <v>50</v>
          </cell>
          <cell r="Q33">
            <v>89</v>
          </cell>
          <cell r="R33">
            <v>54</v>
          </cell>
          <cell r="S33">
            <v>54</v>
          </cell>
          <cell r="T33">
            <v>88</v>
          </cell>
          <cell r="U33">
            <v>130</v>
          </cell>
          <cell r="V33">
            <v>43</v>
          </cell>
          <cell r="W33">
            <v>33</v>
          </cell>
          <cell r="X33">
            <v>42</v>
          </cell>
          <cell r="Y33">
            <v>2</v>
          </cell>
          <cell r="Z33">
            <v>930</v>
          </cell>
          <cell r="AA33">
            <v>14</v>
          </cell>
          <cell r="AB33" t="str">
            <v>別名： まぐろ、ほんまぐろ、しび
蓄養を含む
切り身</v>
          </cell>
          <cell r="AC33">
            <v>24</v>
          </cell>
        </row>
        <row r="34">
          <cell r="B34" t="str">
            <v>11032</v>
          </cell>
          <cell r="C34">
            <v>1482</v>
          </cell>
          <cell r="D34" t="str">
            <v>＜畜肉類＞うし［乳用肥育牛肉］かた、赤肉、生</v>
          </cell>
          <cell r="E34">
            <v>47</v>
          </cell>
          <cell r="F34">
            <v>83</v>
          </cell>
          <cell r="G34">
            <v>91</v>
          </cell>
          <cell r="H34">
            <v>26</v>
          </cell>
          <cell r="I34">
            <v>12</v>
          </cell>
          <cell r="J34">
            <v>38</v>
          </cell>
          <cell r="K34">
            <v>41</v>
          </cell>
          <cell r="L34">
            <v>36</v>
          </cell>
          <cell r="M34">
            <v>78</v>
          </cell>
          <cell r="N34">
            <v>47</v>
          </cell>
          <cell r="O34">
            <v>13</v>
          </cell>
          <cell r="P34">
            <v>51</v>
          </cell>
          <cell r="Q34">
            <v>34</v>
          </cell>
          <cell r="R34">
            <v>65</v>
          </cell>
          <cell r="S34">
            <v>59</v>
          </cell>
          <cell r="T34">
            <v>92</v>
          </cell>
          <cell r="U34">
            <v>160</v>
          </cell>
          <cell r="V34">
            <v>46</v>
          </cell>
          <cell r="W34">
            <v>40</v>
          </cell>
          <cell r="X34">
            <v>44</v>
          </cell>
          <cell r="Y34">
            <v>6</v>
          </cell>
          <cell r="Z34">
            <v>990</v>
          </cell>
          <cell r="AA34">
            <v>14</v>
          </cell>
          <cell r="AB34" t="str">
            <v>試料： ホルスタイン種（去勢、肥育牛）
皮下脂肪及び筋間脂肪を除いたもの</v>
          </cell>
          <cell r="AC34">
            <v>25</v>
          </cell>
        </row>
        <row r="35">
          <cell r="B35" t="str">
            <v>11301</v>
          </cell>
          <cell r="C35" t="str">
            <v/>
          </cell>
          <cell r="D35" t="str">
            <v>＜畜肉類＞うし［乳用肥育牛肉］かた、赤肉、ゆで</v>
          </cell>
          <cell r="E35">
            <v>49</v>
          </cell>
          <cell r="F35">
            <v>86</v>
          </cell>
          <cell r="G35">
            <v>94</v>
          </cell>
          <cell r="H35">
            <v>28</v>
          </cell>
          <cell r="I35">
            <v>12</v>
          </cell>
          <cell r="J35">
            <v>39</v>
          </cell>
          <cell r="K35">
            <v>43</v>
          </cell>
          <cell r="L35">
            <v>38</v>
          </cell>
          <cell r="M35">
            <v>81</v>
          </cell>
          <cell r="N35">
            <v>49</v>
          </cell>
          <cell r="O35">
            <v>14</v>
          </cell>
          <cell r="P35">
            <v>52</v>
          </cell>
          <cell r="Q35">
            <v>33</v>
          </cell>
          <cell r="R35">
            <v>68</v>
          </cell>
          <cell r="S35">
            <v>60</v>
          </cell>
          <cell r="T35">
            <v>95</v>
          </cell>
          <cell r="U35">
            <v>160</v>
          </cell>
          <cell r="V35">
            <v>49</v>
          </cell>
          <cell r="W35">
            <v>41</v>
          </cell>
          <cell r="X35">
            <v>45</v>
          </cell>
          <cell r="Y35">
            <v>7</v>
          </cell>
          <cell r="Z35">
            <v>990</v>
          </cell>
          <cell r="AA35">
            <v>13</v>
          </cell>
          <cell r="AB35" t="str">
            <v>試料： ホルスタイン種（去勢、肥育牛）
皮下脂肪及び筋間脂肪を除いたもの</v>
          </cell>
          <cell r="AC35">
            <v>26</v>
          </cell>
        </row>
        <row r="36">
          <cell r="B36" t="str">
            <v>11302</v>
          </cell>
          <cell r="C36" t="str">
            <v/>
          </cell>
          <cell r="D36" t="str">
            <v>＜畜肉類＞うし［乳用肥育牛肉］かた、赤肉、焼き</v>
          </cell>
          <cell r="E36">
            <v>49</v>
          </cell>
          <cell r="F36">
            <v>85</v>
          </cell>
          <cell r="G36">
            <v>94</v>
          </cell>
          <cell r="H36">
            <v>27</v>
          </cell>
          <cell r="I36">
            <v>12</v>
          </cell>
          <cell r="J36">
            <v>39</v>
          </cell>
          <cell r="K36">
            <v>43</v>
          </cell>
          <cell r="L36">
            <v>38</v>
          </cell>
          <cell r="M36">
            <v>80</v>
          </cell>
          <cell r="N36">
            <v>49</v>
          </cell>
          <cell r="O36">
            <v>13</v>
          </cell>
          <cell r="P36">
            <v>52</v>
          </cell>
          <cell r="Q36">
            <v>36</v>
          </cell>
          <cell r="R36">
            <v>67</v>
          </cell>
          <cell r="S36">
            <v>60</v>
          </cell>
          <cell r="T36">
            <v>95</v>
          </cell>
          <cell r="U36">
            <v>160</v>
          </cell>
          <cell r="V36">
            <v>46</v>
          </cell>
          <cell r="W36">
            <v>40</v>
          </cell>
          <cell r="X36">
            <v>45</v>
          </cell>
          <cell r="Y36">
            <v>5</v>
          </cell>
          <cell r="Z36">
            <v>990</v>
          </cell>
          <cell r="AA36">
            <v>14</v>
          </cell>
          <cell r="AB36" t="str">
            <v>試料： ホルスタイン種（去勢、肥育牛）
皮下脂肪及び筋間脂肪を除いたもの</v>
          </cell>
          <cell r="AC36">
            <v>27</v>
          </cell>
        </row>
        <row r="37">
          <cell r="B37" t="str">
            <v>11176</v>
          </cell>
          <cell r="C37">
            <v>1655</v>
          </cell>
          <cell r="D37" t="str">
            <v>＜畜肉類＞ぶた［ハム類］ロースハム、ロースハム</v>
          </cell>
          <cell r="E37">
            <v>47</v>
          </cell>
          <cell r="F37">
            <v>80</v>
          </cell>
          <cell r="G37">
            <v>87</v>
          </cell>
          <cell r="H37">
            <v>27</v>
          </cell>
          <cell r="I37">
            <v>11</v>
          </cell>
          <cell r="J37">
            <v>38</v>
          </cell>
          <cell r="K37">
            <v>40</v>
          </cell>
          <cell r="L37">
            <v>36</v>
          </cell>
          <cell r="M37">
            <v>76</v>
          </cell>
          <cell r="N37">
            <v>48</v>
          </cell>
          <cell r="O37">
            <v>12</v>
          </cell>
          <cell r="P37">
            <v>51</v>
          </cell>
          <cell r="Q37">
            <v>40</v>
          </cell>
          <cell r="R37">
            <v>66</v>
          </cell>
          <cell r="S37">
            <v>59</v>
          </cell>
          <cell r="T37">
            <v>93</v>
          </cell>
          <cell r="U37">
            <v>160</v>
          </cell>
          <cell r="V37">
            <v>52</v>
          </cell>
          <cell r="W37">
            <v>42</v>
          </cell>
          <cell r="X37">
            <v>45</v>
          </cell>
          <cell r="Y37">
            <v>8</v>
          </cell>
          <cell r="Z37">
            <v>1000</v>
          </cell>
          <cell r="AA37">
            <v>13</v>
          </cell>
          <cell r="AB37" t="str">
            <v/>
          </cell>
          <cell r="AC37">
            <v>28</v>
          </cell>
        </row>
        <row r="38">
          <cell r="B38" t="str">
            <v>11303</v>
          </cell>
          <cell r="C38" t="str">
            <v/>
          </cell>
          <cell r="D38" t="str">
            <v>＜畜肉類＞ぶた［ハム類〕ロースハム、ゆで</v>
          </cell>
          <cell r="E38">
            <v>49</v>
          </cell>
          <cell r="F38">
            <v>83</v>
          </cell>
          <cell r="G38">
            <v>91</v>
          </cell>
          <cell r="H38">
            <v>28</v>
          </cell>
          <cell r="I38">
            <v>11</v>
          </cell>
          <cell r="J38">
            <v>39</v>
          </cell>
          <cell r="K38">
            <v>42</v>
          </cell>
          <cell r="L38">
            <v>37</v>
          </cell>
          <cell r="M38">
            <v>79</v>
          </cell>
          <cell r="N38">
            <v>50</v>
          </cell>
          <cell r="O38">
            <v>13</v>
          </cell>
          <cell r="P38">
            <v>53</v>
          </cell>
          <cell r="Q38">
            <v>39</v>
          </cell>
          <cell r="R38">
            <v>68</v>
          </cell>
          <cell r="S38">
            <v>60</v>
          </cell>
          <cell r="T38">
            <v>96</v>
          </cell>
          <cell r="U38">
            <v>160</v>
          </cell>
          <cell r="V38">
            <v>51</v>
          </cell>
          <cell r="W38">
            <v>43</v>
          </cell>
          <cell r="X38">
            <v>47</v>
          </cell>
          <cell r="Y38">
            <v>7</v>
          </cell>
          <cell r="Z38">
            <v>1000</v>
          </cell>
          <cell r="AA38">
            <v>13</v>
          </cell>
          <cell r="AB38" t="str">
            <v/>
          </cell>
          <cell r="AC38">
            <v>29</v>
          </cell>
        </row>
        <row r="39">
          <cell r="B39" t="str">
            <v>11304</v>
          </cell>
          <cell r="C39" t="str">
            <v/>
          </cell>
          <cell r="D39" t="str">
            <v>＜畜肉類＞ぶた［ハム類〕ロースハム、焼き</v>
          </cell>
          <cell r="E39">
            <v>47</v>
          </cell>
          <cell r="F39">
            <v>82</v>
          </cell>
          <cell r="G39">
            <v>90</v>
          </cell>
          <cell r="H39">
            <v>27</v>
          </cell>
          <cell r="I39">
            <v>11</v>
          </cell>
          <cell r="J39">
            <v>38</v>
          </cell>
          <cell r="K39">
            <v>41</v>
          </cell>
          <cell r="L39">
            <v>36</v>
          </cell>
          <cell r="M39">
            <v>77</v>
          </cell>
          <cell r="N39">
            <v>49</v>
          </cell>
          <cell r="O39">
            <v>13</v>
          </cell>
          <cell r="P39">
            <v>51</v>
          </cell>
          <cell r="Q39">
            <v>41</v>
          </cell>
          <cell r="R39">
            <v>67</v>
          </cell>
          <cell r="S39">
            <v>60</v>
          </cell>
          <cell r="T39">
            <v>95</v>
          </cell>
          <cell r="U39">
            <v>160</v>
          </cell>
          <cell r="V39">
            <v>52</v>
          </cell>
          <cell r="W39">
            <v>43</v>
          </cell>
          <cell r="X39">
            <v>47</v>
          </cell>
          <cell r="Y39">
            <v>8</v>
          </cell>
          <cell r="Z39">
            <v>1000</v>
          </cell>
          <cell r="AA39">
            <v>13</v>
          </cell>
          <cell r="AB39" t="str">
            <v/>
          </cell>
          <cell r="AC39">
            <v>30</v>
          </cell>
        </row>
        <row r="40">
          <cell r="B40" t="str">
            <v>11305</v>
          </cell>
          <cell r="C40" t="str">
            <v/>
          </cell>
          <cell r="D40" t="str">
            <v>＜畜肉類＞ぶた［ハム類〕ロースハム、フライ</v>
          </cell>
          <cell r="E40">
            <v>48</v>
          </cell>
          <cell r="F40">
            <v>82</v>
          </cell>
          <cell r="G40">
            <v>78</v>
          </cell>
          <cell r="H40">
            <v>24</v>
          </cell>
          <cell r="I40">
            <v>13</v>
          </cell>
          <cell r="J40">
            <v>37</v>
          </cell>
          <cell r="K40">
            <v>43</v>
          </cell>
          <cell r="L40">
            <v>32</v>
          </cell>
          <cell r="M40">
            <v>75</v>
          </cell>
          <cell r="N40">
            <v>46</v>
          </cell>
          <cell r="O40">
            <v>13</v>
          </cell>
          <cell r="P40">
            <v>52</v>
          </cell>
          <cell r="Q40">
            <v>38</v>
          </cell>
          <cell r="R40">
            <v>61</v>
          </cell>
          <cell r="S40">
            <v>56</v>
          </cell>
          <cell r="T40">
            <v>87</v>
          </cell>
          <cell r="U40">
            <v>200</v>
          </cell>
          <cell r="V40">
            <v>52</v>
          </cell>
          <cell r="W40">
            <v>58</v>
          </cell>
          <cell r="X40">
            <v>47</v>
          </cell>
          <cell r="Y40">
            <v>8</v>
          </cell>
          <cell r="Z40">
            <v>1000</v>
          </cell>
          <cell r="AA40">
            <v>18</v>
          </cell>
          <cell r="AB40" t="str">
            <v/>
          </cell>
          <cell r="AC40">
            <v>31</v>
          </cell>
        </row>
        <row r="41">
          <cell r="B41" t="str">
            <v>11186</v>
          </cell>
          <cell r="C41" t="str">
            <v>1664</v>
          </cell>
          <cell r="D41" t="str">
            <v>＜畜肉類＞ぶた［ソーセージ類］ウインナーソーセージ、ウインナーソーセージ</v>
          </cell>
          <cell r="E41">
            <v>44</v>
          </cell>
          <cell r="F41">
            <v>78</v>
          </cell>
          <cell r="G41">
            <v>81</v>
          </cell>
          <cell r="H41">
            <v>25</v>
          </cell>
          <cell r="I41">
            <v>10</v>
          </cell>
          <cell r="J41">
            <v>35</v>
          </cell>
          <cell r="K41">
            <v>40</v>
          </cell>
          <cell r="L41">
            <v>33</v>
          </cell>
          <cell r="M41">
            <v>73</v>
          </cell>
          <cell r="N41">
            <v>46</v>
          </cell>
          <cell r="O41">
            <v>11</v>
          </cell>
          <cell r="P41">
            <v>50</v>
          </cell>
          <cell r="Q41">
            <v>36</v>
          </cell>
          <cell r="R41">
            <v>69</v>
          </cell>
          <cell r="S41">
            <v>64</v>
          </cell>
          <cell r="T41">
            <v>93</v>
          </cell>
          <cell r="U41">
            <v>170</v>
          </cell>
          <cell r="V41">
            <v>76</v>
          </cell>
          <cell r="W41">
            <v>56</v>
          </cell>
          <cell r="X41">
            <v>47</v>
          </cell>
          <cell r="Y41">
            <v>22</v>
          </cell>
          <cell r="Z41">
            <v>1100</v>
          </cell>
          <cell r="AA41">
            <v>14</v>
          </cell>
          <cell r="AB41" t="str">
            <v/>
          </cell>
          <cell r="AC41">
            <v>32</v>
          </cell>
        </row>
        <row r="42">
          <cell r="B42" t="str">
            <v>11306</v>
          </cell>
          <cell r="C42" t="str">
            <v/>
          </cell>
          <cell r="D42" t="str">
            <v>＜畜肉類＞ぶた［ソーセージ類〕ウインナーソーセージ、ゆで</v>
          </cell>
          <cell r="E42">
            <v>44</v>
          </cell>
          <cell r="F42">
            <v>79</v>
          </cell>
          <cell r="G42">
            <v>82</v>
          </cell>
          <cell r="H42">
            <v>25</v>
          </cell>
          <cell r="I42">
            <v>10</v>
          </cell>
          <cell r="J42">
            <v>35</v>
          </cell>
          <cell r="K42">
            <v>40</v>
          </cell>
          <cell r="L42">
            <v>33</v>
          </cell>
          <cell r="M42">
            <v>73</v>
          </cell>
          <cell r="N42">
            <v>46</v>
          </cell>
          <cell r="O42">
            <v>11</v>
          </cell>
          <cell r="P42">
            <v>51</v>
          </cell>
          <cell r="Q42">
            <v>36</v>
          </cell>
          <cell r="R42">
            <v>69</v>
          </cell>
          <cell r="S42">
            <v>65</v>
          </cell>
          <cell r="T42">
            <v>92</v>
          </cell>
          <cell r="U42">
            <v>170</v>
          </cell>
          <cell r="V42">
            <v>75</v>
          </cell>
          <cell r="W42">
            <v>55</v>
          </cell>
          <cell r="X42">
            <v>47</v>
          </cell>
          <cell r="Y42">
            <v>20</v>
          </cell>
          <cell r="Z42">
            <v>1000</v>
          </cell>
          <cell r="AA42">
            <v>14</v>
          </cell>
          <cell r="AB42" t="str">
            <v/>
          </cell>
          <cell r="AC42">
            <v>33</v>
          </cell>
        </row>
        <row r="43">
          <cell r="B43" t="str">
            <v>11307</v>
          </cell>
          <cell r="C43" t="str">
            <v/>
          </cell>
          <cell r="D43" t="str">
            <v>＜畜肉類＞ぶた［ソーセージ類〕ウインナーソーセージ、焼き</v>
          </cell>
          <cell r="E43">
            <v>44</v>
          </cell>
          <cell r="F43">
            <v>79</v>
          </cell>
          <cell r="G43">
            <v>83</v>
          </cell>
          <cell r="H43">
            <v>25</v>
          </cell>
          <cell r="I43">
            <v>10</v>
          </cell>
          <cell r="J43">
            <v>34</v>
          </cell>
          <cell r="K43">
            <v>40</v>
          </cell>
          <cell r="L43">
            <v>34</v>
          </cell>
          <cell r="M43">
            <v>74</v>
          </cell>
          <cell r="N43">
            <v>47</v>
          </cell>
          <cell r="O43">
            <v>11</v>
          </cell>
          <cell r="P43">
            <v>50</v>
          </cell>
          <cell r="Q43">
            <v>35</v>
          </cell>
          <cell r="R43">
            <v>69</v>
          </cell>
          <cell r="S43">
            <v>64</v>
          </cell>
          <cell r="T43">
            <v>93</v>
          </cell>
          <cell r="U43">
            <v>170</v>
          </cell>
          <cell r="V43">
            <v>74</v>
          </cell>
          <cell r="W43">
            <v>54</v>
          </cell>
          <cell r="X43">
            <v>47</v>
          </cell>
          <cell r="Y43">
            <v>21</v>
          </cell>
          <cell r="Z43">
            <v>1000</v>
          </cell>
          <cell r="AA43">
            <v>14</v>
          </cell>
          <cell r="AB43" t="str">
            <v/>
          </cell>
          <cell r="AC43">
            <v>34</v>
          </cell>
        </row>
        <row r="44">
          <cell r="B44" t="str">
            <v>11308</v>
          </cell>
          <cell r="C44" t="str">
            <v/>
          </cell>
          <cell r="D44" t="str">
            <v>＜畜肉類＞ぶた［ソーセージ類〕ウインナーソーセージ、フライ</v>
          </cell>
          <cell r="E44">
            <v>42</v>
          </cell>
          <cell r="F44">
            <v>76</v>
          </cell>
          <cell r="G44">
            <v>77</v>
          </cell>
          <cell r="H44">
            <v>24</v>
          </cell>
          <cell r="I44">
            <v>10</v>
          </cell>
          <cell r="J44">
            <v>33</v>
          </cell>
          <cell r="K44">
            <v>39</v>
          </cell>
          <cell r="L44">
            <v>32</v>
          </cell>
          <cell r="M44">
            <v>71</v>
          </cell>
          <cell r="N44">
            <v>45</v>
          </cell>
          <cell r="O44">
            <v>11</v>
          </cell>
          <cell r="P44">
            <v>48</v>
          </cell>
          <cell r="Q44">
            <v>34</v>
          </cell>
          <cell r="R44">
            <v>65</v>
          </cell>
          <cell r="S44">
            <v>62</v>
          </cell>
          <cell r="T44">
            <v>88</v>
          </cell>
          <cell r="U44">
            <v>170</v>
          </cell>
          <cell r="V44">
            <v>71</v>
          </cell>
          <cell r="W44">
            <v>55</v>
          </cell>
          <cell r="X44">
            <v>46</v>
          </cell>
          <cell r="Y44">
            <v>19</v>
          </cell>
          <cell r="Z44">
            <v>1000</v>
          </cell>
          <cell r="AA44">
            <v>15</v>
          </cell>
          <cell r="AB44" t="str">
            <v/>
          </cell>
          <cell r="AC44">
            <v>35</v>
          </cell>
        </row>
        <row r="45">
          <cell r="B45" t="str">
            <v>11245</v>
          </cell>
          <cell r="C45">
            <v>1679</v>
          </cell>
          <cell r="D45" t="str">
            <v>＜畜肉類＞めんよう［マトン］ロース、皮下脂肪なし、生</v>
          </cell>
          <cell r="E45">
            <v>42</v>
          </cell>
          <cell r="F45">
            <v>75</v>
          </cell>
          <cell r="G45">
            <v>82</v>
          </cell>
          <cell r="H45">
            <v>26</v>
          </cell>
          <cell r="I45">
            <v>11</v>
          </cell>
          <cell r="J45">
            <v>37</v>
          </cell>
          <cell r="K45">
            <v>37</v>
          </cell>
          <cell r="L45">
            <v>35</v>
          </cell>
          <cell r="M45">
            <v>72</v>
          </cell>
          <cell r="N45">
            <v>46</v>
          </cell>
          <cell r="O45">
            <v>12</v>
          </cell>
          <cell r="P45">
            <v>45</v>
          </cell>
          <cell r="Q45">
            <v>34</v>
          </cell>
          <cell r="R45">
            <v>61</v>
          </cell>
          <cell r="S45">
            <v>51</v>
          </cell>
          <cell r="T45">
            <v>87</v>
          </cell>
          <cell r="U45">
            <v>140</v>
          </cell>
          <cell r="V45">
            <v>41</v>
          </cell>
          <cell r="W45">
            <v>35</v>
          </cell>
          <cell r="X45">
            <v>42</v>
          </cell>
          <cell r="Y45">
            <v>5</v>
          </cell>
          <cell r="Z45">
            <v>910</v>
          </cell>
          <cell r="AA45">
            <v>14</v>
          </cell>
          <cell r="AB45" t="str">
            <v>別名： ひつじ
試料： オーストラリア産</v>
          </cell>
          <cell r="AC45">
            <v>36</v>
          </cell>
        </row>
        <row r="46">
          <cell r="B46" t="str">
            <v>11246</v>
          </cell>
          <cell r="C46">
            <v>1684</v>
          </cell>
          <cell r="D46" t="str">
            <v>＜畜肉類＞めんよう［ラム］ロース、皮下脂肪なし、生</v>
          </cell>
          <cell r="E46">
            <v>43</v>
          </cell>
          <cell r="F46">
            <v>77</v>
          </cell>
          <cell r="G46">
            <v>84</v>
          </cell>
          <cell r="H46">
            <v>27</v>
          </cell>
          <cell r="I46">
            <v>11</v>
          </cell>
          <cell r="J46">
            <v>38</v>
          </cell>
          <cell r="K46">
            <v>38</v>
          </cell>
          <cell r="L46">
            <v>34</v>
          </cell>
          <cell r="M46">
            <v>73</v>
          </cell>
          <cell r="N46">
            <v>46</v>
          </cell>
          <cell r="O46">
            <v>12</v>
          </cell>
          <cell r="P46">
            <v>47</v>
          </cell>
          <cell r="Q46">
            <v>43</v>
          </cell>
          <cell r="R46">
            <v>60</v>
          </cell>
          <cell r="S46">
            <v>54</v>
          </cell>
          <cell r="T46">
            <v>89</v>
          </cell>
          <cell r="U46">
            <v>140</v>
          </cell>
          <cell r="V46">
            <v>41</v>
          </cell>
          <cell r="W46">
            <v>35</v>
          </cell>
          <cell r="X46">
            <v>42</v>
          </cell>
          <cell r="Y46">
            <v>4</v>
          </cell>
          <cell r="Z46">
            <v>930</v>
          </cell>
          <cell r="AA46">
            <v>14</v>
          </cell>
          <cell r="AB46" t="str">
            <v>別名： ひつじ
試料： ニュージーランド及びオーストラリア産
筋間脂肪： 6.4 ％</v>
          </cell>
          <cell r="AC46">
            <v>37</v>
          </cell>
        </row>
        <row r="47">
          <cell r="B47" t="str">
            <v>12004</v>
          </cell>
          <cell r="C47">
            <v>1744</v>
          </cell>
          <cell r="D47" t="str">
            <v>鶏卵、全卵、生</v>
          </cell>
          <cell r="E47">
            <v>53</v>
          </cell>
          <cell r="F47">
            <v>88</v>
          </cell>
          <cell r="G47">
            <v>75</v>
          </cell>
          <cell r="H47">
            <v>33</v>
          </cell>
          <cell r="I47">
            <v>25</v>
          </cell>
          <cell r="J47">
            <v>57</v>
          </cell>
          <cell r="K47">
            <v>53</v>
          </cell>
          <cell r="L47">
            <v>48</v>
          </cell>
          <cell r="M47">
            <v>100</v>
          </cell>
          <cell r="N47">
            <v>52</v>
          </cell>
          <cell r="O47">
            <v>15</v>
          </cell>
          <cell r="P47">
            <v>67</v>
          </cell>
          <cell r="Q47">
            <v>26</v>
          </cell>
          <cell r="R47">
            <v>67</v>
          </cell>
          <cell r="S47">
            <v>58</v>
          </cell>
          <cell r="T47">
            <v>100</v>
          </cell>
          <cell r="U47">
            <v>130</v>
          </cell>
          <cell r="V47">
            <v>34</v>
          </cell>
          <cell r="W47">
            <v>41</v>
          </cell>
          <cell r="X47">
            <v>86</v>
          </cell>
          <cell r="Y47" t="str">
            <v>-</v>
          </cell>
          <cell r="Z47">
            <v>1100</v>
          </cell>
          <cell r="AA47">
            <v>16</v>
          </cell>
          <cell r="AB47" t="str">
            <v>廃棄部位： 卵殻（付着卵白を含まない）
卵黄：卵白＝29：71</v>
          </cell>
          <cell r="AC47">
            <v>38</v>
          </cell>
        </row>
        <row r="48">
          <cell r="B48" t="str">
            <v>12005</v>
          </cell>
          <cell r="C48">
            <v>1745</v>
          </cell>
          <cell r="D48" t="str">
            <v>鶏卵、全卵、ゆで</v>
          </cell>
          <cell r="E48">
            <v>56</v>
          </cell>
          <cell r="F48">
            <v>91</v>
          </cell>
          <cell r="G48">
            <v>76</v>
          </cell>
          <cell r="H48">
            <v>35</v>
          </cell>
          <cell r="I48">
            <v>24</v>
          </cell>
          <cell r="J48">
            <v>59</v>
          </cell>
          <cell r="K48">
            <v>56</v>
          </cell>
          <cell r="L48">
            <v>48</v>
          </cell>
          <cell r="M48">
            <v>100</v>
          </cell>
          <cell r="N48">
            <v>53</v>
          </cell>
          <cell r="O48">
            <v>16</v>
          </cell>
          <cell r="P48">
            <v>69</v>
          </cell>
          <cell r="Q48">
            <v>28</v>
          </cell>
          <cell r="R48">
            <v>68</v>
          </cell>
          <cell r="S48">
            <v>59</v>
          </cell>
          <cell r="T48">
            <v>110</v>
          </cell>
          <cell r="U48">
            <v>140</v>
          </cell>
          <cell r="V48">
            <v>35</v>
          </cell>
          <cell r="W48">
            <v>40</v>
          </cell>
          <cell r="X48">
            <v>87</v>
          </cell>
          <cell r="Y48" t="str">
            <v>-</v>
          </cell>
          <cell r="Z48">
            <v>1100</v>
          </cell>
          <cell r="AA48">
            <v>17</v>
          </cell>
          <cell r="AB48" t="str">
            <v>廃棄部位： 卵殻
卵黄：卵白＝30：70</v>
          </cell>
          <cell r="AC48">
            <v>39</v>
          </cell>
        </row>
        <row r="49">
          <cell r="B49" t="str">
            <v>12021</v>
          </cell>
          <cell r="C49" t="str">
            <v/>
          </cell>
          <cell r="D49" t="str">
            <v>鶏卵、全卵、目玉焼き</v>
          </cell>
          <cell r="E49">
            <v>52</v>
          </cell>
          <cell r="F49">
            <v>85</v>
          </cell>
          <cell r="G49">
            <v>70</v>
          </cell>
          <cell r="H49">
            <v>32</v>
          </cell>
          <cell r="I49">
            <v>21</v>
          </cell>
          <cell r="J49">
            <v>53</v>
          </cell>
          <cell r="K49">
            <v>51</v>
          </cell>
          <cell r="L49">
            <v>45</v>
          </cell>
          <cell r="M49">
            <v>96</v>
          </cell>
          <cell r="N49">
            <v>49</v>
          </cell>
          <cell r="O49">
            <v>15</v>
          </cell>
          <cell r="P49">
            <v>65</v>
          </cell>
          <cell r="Q49">
            <v>26</v>
          </cell>
          <cell r="R49">
            <v>63</v>
          </cell>
          <cell r="S49">
            <v>54</v>
          </cell>
          <cell r="T49">
            <v>98</v>
          </cell>
          <cell r="U49">
            <v>130</v>
          </cell>
          <cell r="V49">
            <v>33</v>
          </cell>
          <cell r="W49">
            <v>38</v>
          </cell>
          <cell r="X49">
            <v>80</v>
          </cell>
          <cell r="Y49" t="str">
            <v>-</v>
          </cell>
          <cell r="Z49">
            <v>970</v>
          </cell>
          <cell r="AA49">
            <v>16</v>
          </cell>
          <cell r="AB49" t="str">
            <v/>
          </cell>
          <cell r="AC49">
            <v>40</v>
          </cell>
        </row>
        <row r="50">
          <cell r="B50" t="str">
            <v>12022</v>
          </cell>
          <cell r="C50" t="str">
            <v/>
          </cell>
          <cell r="D50" t="str">
            <v>鶏卵、全卵、いり</v>
          </cell>
          <cell r="E50">
            <v>55</v>
          </cell>
          <cell r="F50">
            <v>90</v>
          </cell>
          <cell r="G50">
            <v>76</v>
          </cell>
          <cell r="H50">
            <v>34</v>
          </cell>
          <cell r="I50">
            <v>24</v>
          </cell>
          <cell r="J50">
            <v>58</v>
          </cell>
          <cell r="K50">
            <v>55</v>
          </cell>
          <cell r="L50">
            <v>47</v>
          </cell>
          <cell r="M50">
            <v>100</v>
          </cell>
          <cell r="N50">
            <v>52</v>
          </cell>
          <cell r="O50">
            <v>16</v>
          </cell>
          <cell r="P50">
            <v>69</v>
          </cell>
          <cell r="Q50">
            <v>27</v>
          </cell>
          <cell r="R50">
            <v>68</v>
          </cell>
          <cell r="S50">
            <v>58</v>
          </cell>
          <cell r="T50">
            <v>100</v>
          </cell>
          <cell r="U50">
            <v>130</v>
          </cell>
          <cell r="V50">
            <v>34</v>
          </cell>
          <cell r="W50">
            <v>41</v>
          </cell>
          <cell r="X50">
            <v>85</v>
          </cell>
          <cell r="Y50" t="str">
            <v>-</v>
          </cell>
          <cell r="Z50">
            <v>1000</v>
          </cell>
          <cell r="AA50">
            <v>17</v>
          </cell>
          <cell r="AB50" t="str">
            <v/>
          </cell>
          <cell r="AC50">
            <v>41</v>
          </cell>
        </row>
        <row r="51">
          <cell r="B51" t="str">
            <v>12023</v>
          </cell>
          <cell r="C51" t="str">
            <v/>
          </cell>
          <cell r="D51" t="str">
            <v>鶏卵、全卵、素揚げ</v>
          </cell>
          <cell r="E51">
            <v>54</v>
          </cell>
          <cell r="F51">
            <v>89</v>
          </cell>
          <cell r="G51">
            <v>69</v>
          </cell>
          <cell r="H51">
            <v>33</v>
          </cell>
          <cell r="I51">
            <v>22</v>
          </cell>
          <cell r="J51">
            <v>55</v>
          </cell>
          <cell r="K51">
            <v>55</v>
          </cell>
          <cell r="L51">
            <v>47</v>
          </cell>
          <cell r="M51">
            <v>100</v>
          </cell>
          <cell r="N51">
            <v>51</v>
          </cell>
          <cell r="O51">
            <v>15</v>
          </cell>
          <cell r="P51">
            <v>69</v>
          </cell>
          <cell r="Q51">
            <v>28</v>
          </cell>
          <cell r="R51">
            <v>63</v>
          </cell>
          <cell r="S51">
            <v>58</v>
          </cell>
          <cell r="T51">
            <v>100</v>
          </cell>
          <cell r="U51">
            <v>130</v>
          </cell>
          <cell r="V51">
            <v>35</v>
          </cell>
          <cell r="W51">
            <v>40</v>
          </cell>
          <cell r="X51">
            <v>83</v>
          </cell>
          <cell r="Y51" t="str">
            <v>-</v>
          </cell>
          <cell r="Z51">
            <v>1000</v>
          </cell>
          <cell r="AA51">
            <v>17</v>
          </cell>
          <cell r="AB51" t="str">
            <v/>
          </cell>
          <cell r="AC51">
            <v>42</v>
          </cell>
        </row>
        <row r="52">
          <cell r="B52" t="str">
            <v>12010</v>
          </cell>
          <cell r="C52">
            <v>1750</v>
          </cell>
          <cell r="D52" t="str">
            <v>鶏卵、卵黄、生</v>
          </cell>
          <cell r="E52">
            <v>50</v>
          </cell>
          <cell r="F52">
            <v>84</v>
          </cell>
          <cell r="G52">
            <v>75</v>
          </cell>
          <cell r="H52">
            <v>24</v>
          </cell>
          <cell r="I52">
            <v>19</v>
          </cell>
          <cell r="J52">
            <v>42</v>
          </cell>
          <cell r="K52">
            <v>41</v>
          </cell>
          <cell r="L52">
            <v>46</v>
          </cell>
          <cell r="M52">
            <v>87</v>
          </cell>
          <cell r="N52">
            <v>51</v>
          </cell>
          <cell r="O52">
            <v>14</v>
          </cell>
          <cell r="P52">
            <v>57</v>
          </cell>
          <cell r="Q52">
            <v>26</v>
          </cell>
          <cell r="R52">
            <v>72</v>
          </cell>
          <cell r="S52">
            <v>49</v>
          </cell>
          <cell r="T52">
            <v>92</v>
          </cell>
          <cell r="U52">
            <v>120</v>
          </cell>
          <cell r="V52">
            <v>29</v>
          </cell>
          <cell r="W52">
            <v>40</v>
          </cell>
          <cell r="X52">
            <v>90</v>
          </cell>
          <cell r="Y52" t="str">
            <v>-</v>
          </cell>
          <cell r="Z52">
            <v>980</v>
          </cell>
          <cell r="AA52">
            <v>15</v>
          </cell>
          <cell r="AB52" t="str">
            <v/>
          </cell>
          <cell r="AC52">
            <v>43</v>
          </cell>
        </row>
        <row r="53">
          <cell r="B53" t="str">
            <v>12011</v>
          </cell>
          <cell r="C53">
            <v>1751</v>
          </cell>
          <cell r="D53" t="str">
            <v>鶏卵、卵黄、ゆで</v>
          </cell>
          <cell r="E53">
            <v>52</v>
          </cell>
          <cell r="F53">
            <v>86</v>
          </cell>
          <cell r="G53">
            <v>76</v>
          </cell>
          <cell r="H53">
            <v>24</v>
          </cell>
          <cell r="I53">
            <v>17</v>
          </cell>
          <cell r="J53">
            <v>17</v>
          </cell>
          <cell r="K53">
            <v>41</v>
          </cell>
          <cell r="L53">
            <v>46</v>
          </cell>
          <cell r="M53">
            <v>87</v>
          </cell>
          <cell r="N53">
            <v>52</v>
          </cell>
          <cell r="O53">
            <v>14</v>
          </cell>
          <cell r="P53">
            <v>59</v>
          </cell>
          <cell r="Q53">
            <v>27</v>
          </cell>
          <cell r="R53">
            <v>73</v>
          </cell>
          <cell r="S53">
            <v>50</v>
          </cell>
          <cell r="T53">
            <v>92</v>
          </cell>
          <cell r="U53">
            <v>120</v>
          </cell>
          <cell r="V53">
            <v>29</v>
          </cell>
          <cell r="W53">
            <v>40</v>
          </cell>
          <cell r="X53">
            <v>91</v>
          </cell>
          <cell r="Y53" t="str">
            <v>-</v>
          </cell>
          <cell r="Z53">
            <v>970</v>
          </cell>
          <cell r="AA53">
            <v>16</v>
          </cell>
          <cell r="AB53" t="str">
            <v/>
          </cell>
          <cell r="AC53">
            <v>44</v>
          </cell>
        </row>
        <row r="54">
          <cell r="B54" t="str">
            <v>12014</v>
          </cell>
          <cell r="C54">
            <v>1754</v>
          </cell>
          <cell r="D54" t="str">
            <v>鶏卵、卵白、生</v>
          </cell>
          <cell r="E54">
            <v>54</v>
          </cell>
          <cell r="F54">
            <v>87</v>
          </cell>
          <cell r="G54">
            <v>72</v>
          </cell>
          <cell r="H54">
            <v>38</v>
          </cell>
          <cell r="I54">
            <v>29</v>
          </cell>
          <cell r="J54">
            <v>67</v>
          </cell>
          <cell r="K54">
            <v>61</v>
          </cell>
          <cell r="L54">
            <v>47</v>
          </cell>
          <cell r="M54">
            <v>110</v>
          </cell>
          <cell r="N54">
            <v>50</v>
          </cell>
          <cell r="O54">
            <v>16</v>
          </cell>
          <cell r="P54">
            <v>71</v>
          </cell>
          <cell r="Q54">
            <v>26</v>
          </cell>
          <cell r="R54">
            <v>60</v>
          </cell>
          <cell r="S54">
            <v>61</v>
          </cell>
          <cell r="T54">
            <v>110</v>
          </cell>
          <cell r="U54">
            <v>140</v>
          </cell>
          <cell r="V54">
            <v>37</v>
          </cell>
          <cell r="W54">
            <v>39</v>
          </cell>
          <cell r="X54">
            <v>79</v>
          </cell>
          <cell r="Y54" t="str">
            <v>-</v>
          </cell>
          <cell r="Z54">
            <v>1100</v>
          </cell>
          <cell r="AA54">
            <v>16</v>
          </cell>
          <cell r="AB54" t="str">
            <v/>
          </cell>
          <cell r="AC54">
            <v>45</v>
          </cell>
        </row>
        <row r="55">
          <cell r="B55" t="str">
            <v>12015</v>
          </cell>
          <cell r="C55">
            <v>1755</v>
          </cell>
          <cell r="D55" t="str">
            <v>鶏卵、卵白、ゆで</v>
          </cell>
          <cell r="E55">
            <v>59</v>
          </cell>
          <cell r="F55">
            <v>94</v>
          </cell>
          <cell r="G55">
            <v>76</v>
          </cell>
          <cell r="H55">
            <v>42</v>
          </cell>
          <cell r="I55">
            <v>28</v>
          </cell>
          <cell r="J55">
            <v>28</v>
          </cell>
          <cell r="K55">
            <v>65</v>
          </cell>
          <cell r="L55">
            <v>49</v>
          </cell>
          <cell r="M55">
            <v>110</v>
          </cell>
          <cell r="N55">
            <v>53</v>
          </cell>
          <cell r="O55">
            <v>17</v>
          </cell>
          <cell r="P55">
            <v>76</v>
          </cell>
          <cell r="Q55">
            <v>29</v>
          </cell>
          <cell r="R55">
            <v>65</v>
          </cell>
          <cell r="S55">
            <v>64</v>
          </cell>
          <cell r="T55">
            <v>110</v>
          </cell>
          <cell r="U55">
            <v>150</v>
          </cell>
          <cell r="V55">
            <v>39</v>
          </cell>
          <cell r="W55">
            <v>41</v>
          </cell>
          <cell r="X55">
            <v>85</v>
          </cell>
          <cell r="Y55" t="str">
            <v>-</v>
          </cell>
          <cell r="Z55">
            <v>1100</v>
          </cell>
          <cell r="AA55">
            <v>18</v>
          </cell>
          <cell r="AB55" t="str">
            <v/>
          </cell>
          <cell r="AC55">
            <v>46</v>
          </cell>
        </row>
        <row r="56">
          <cell r="B56" t="str">
            <v>13016</v>
          </cell>
          <cell r="C56">
            <v>1775</v>
          </cell>
          <cell r="D56" t="str">
            <v>＜牛乳及び乳製品＞（クリーム類）クリーム、植物性脂肪</v>
          </cell>
          <cell r="E56">
            <v>52</v>
          </cell>
          <cell r="F56">
            <v>96</v>
          </cell>
          <cell r="G56">
            <v>80</v>
          </cell>
          <cell r="H56">
            <v>24</v>
          </cell>
          <cell r="I56">
            <v>9</v>
          </cell>
          <cell r="J56">
            <v>33</v>
          </cell>
          <cell r="K56">
            <v>46</v>
          </cell>
          <cell r="L56">
            <v>48</v>
          </cell>
          <cell r="M56">
            <v>94</v>
          </cell>
          <cell r="N56">
            <v>46</v>
          </cell>
          <cell r="O56">
            <v>11</v>
          </cell>
          <cell r="P56">
            <v>63</v>
          </cell>
          <cell r="Q56">
            <v>28</v>
          </cell>
          <cell r="R56">
            <v>33</v>
          </cell>
          <cell r="S56">
            <v>33</v>
          </cell>
          <cell r="T56">
            <v>78</v>
          </cell>
          <cell r="U56">
            <v>200</v>
          </cell>
          <cell r="V56">
            <v>19</v>
          </cell>
          <cell r="W56">
            <v>92</v>
          </cell>
          <cell r="X56">
            <v>59</v>
          </cell>
          <cell r="Y56" t="str">
            <v>-</v>
          </cell>
          <cell r="Z56">
            <v>1000</v>
          </cell>
          <cell r="AA56">
            <v>24</v>
          </cell>
          <cell r="AB56" t="str">
            <v/>
          </cell>
          <cell r="AC56">
            <v>47</v>
          </cell>
        </row>
        <row r="57">
          <cell r="B57" t="str">
            <v>14032</v>
          </cell>
          <cell r="C57" t="str">
            <v/>
          </cell>
          <cell r="D57" t="str">
            <v>（動物脂類）たらのあぶら</v>
          </cell>
          <cell r="E57">
            <v>9</v>
          </cell>
          <cell r="F57">
            <v>18</v>
          </cell>
          <cell r="G57">
            <v>14</v>
          </cell>
          <cell r="H57">
            <v>0</v>
          </cell>
          <cell r="I57">
            <v>5</v>
          </cell>
          <cell r="J57">
            <v>5</v>
          </cell>
          <cell r="K57">
            <v>7</v>
          </cell>
          <cell r="L57">
            <v>4</v>
          </cell>
          <cell r="M57">
            <v>12</v>
          </cell>
          <cell r="N57">
            <v>12</v>
          </cell>
          <cell r="O57">
            <v>0</v>
          </cell>
          <cell r="P57">
            <v>14</v>
          </cell>
          <cell r="Q57">
            <v>7</v>
          </cell>
          <cell r="R57">
            <v>12</v>
          </cell>
          <cell r="S57">
            <v>17</v>
          </cell>
          <cell r="T57">
            <v>16</v>
          </cell>
          <cell r="U57">
            <v>28</v>
          </cell>
          <cell r="V57">
            <v>17</v>
          </cell>
          <cell r="W57">
            <v>11</v>
          </cell>
          <cell r="X57">
            <v>14</v>
          </cell>
          <cell r="Y57" t="str">
            <v>-</v>
          </cell>
          <cell r="Z57">
            <v>210</v>
          </cell>
          <cell r="AA57">
            <v>39</v>
          </cell>
          <cell r="AB57" t="str">
            <v/>
          </cell>
          <cell r="AC57">
            <v>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9"/>
  <sheetViews>
    <sheetView tabSelected="1" zoomScale="80" zoomScaleNormal="80" zoomScaleSheetLayoutView="70" workbookViewId="0"/>
  </sheetViews>
  <sheetFormatPr defaultRowHeight="15"/>
  <cols>
    <col min="1" max="1" width="6.625" style="184" customWidth="1"/>
    <col min="2" max="3" width="7.625" style="184" customWidth="1"/>
    <col min="4" max="4" width="35.625" style="184" customWidth="1"/>
    <col min="5" max="69" width="6.625" style="184" customWidth="1"/>
    <col min="70" max="96" width="6.625" style="146" customWidth="1"/>
    <col min="97" max="16384" width="9" style="146"/>
  </cols>
  <sheetData>
    <row r="1" spans="1:69" s="139" customFormat="1" ht="12.95" customHeight="1">
      <c r="A1" s="2"/>
      <c r="B1" s="2"/>
      <c r="C1" s="2"/>
      <c r="D1" s="79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</row>
    <row r="2" spans="1:69" s="137" customFormat="1" ht="50.1" customHeight="1">
      <c r="A2" s="72" t="s">
        <v>638</v>
      </c>
      <c r="B2" s="7"/>
      <c r="C2" s="7"/>
      <c r="D2" s="169"/>
      <c r="E2" s="74"/>
      <c r="F2" s="202"/>
      <c r="G2" s="182"/>
      <c r="H2" s="182"/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T2" s="182"/>
      <c r="U2" s="182"/>
      <c r="V2" s="182"/>
      <c r="W2" s="182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3" t="s">
        <v>925</v>
      </c>
    </row>
    <row r="3" spans="1:69" s="137" customFormat="1" ht="50.1" customHeight="1">
      <c r="A3" s="259" t="s">
        <v>911</v>
      </c>
      <c r="B3" s="7"/>
      <c r="C3" s="7"/>
      <c r="D3" s="74"/>
      <c r="E3" s="74"/>
      <c r="F3" s="184"/>
      <c r="G3" s="184"/>
      <c r="H3" s="184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  <c r="T3" s="184"/>
      <c r="U3" s="184"/>
      <c r="V3" s="184"/>
      <c r="W3" s="18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69" s="137" customFormat="1" ht="15" customHeight="1">
      <c r="A4" s="7"/>
      <c r="B4" s="20"/>
      <c r="C4" s="78"/>
      <c r="D4" s="169"/>
      <c r="E4" s="78"/>
      <c r="F4" s="169"/>
      <c r="G4" s="78"/>
      <c r="H4" s="169"/>
      <c r="I4" s="78"/>
      <c r="J4" s="169"/>
      <c r="K4" s="78"/>
      <c r="L4" s="169"/>
      <c r="M4" s="78"/>
      <c r="N4" s="169"/>
      <c r="O4" s="78"/>
      <c r="P4" s="78"/>
      <c r="Q4" s="169"/>
      <c r="R4" s="78"/>
      <c r="S4" s="78"/>
      <c r="T4" s="78"/>
      <c r="U4" s="169"/>
      <c r="V4" s="78"/>
      <c r="W4" s="78"/>
      <c r="X4" s="169"/>
      <c r="Y4" s="78"/>
      <c r="Z4" s="78"/>
      <c r="AA4" s="169"/>
      <c r="AB4" s="78"/>
      <c r="AC4" s="78"/>
      <c r="AD4" s="169"/>
      <c r="AE4" s="78"/>
      <c r="AF4" s="78"/>
      <c r="AG4" s="169"/>
      <c r="AH4" s="78"/>
      <c r="AI4" s="78"/>
      <c r="AJ4" s="169"/>
      <c r="AK4" s="78"/>
      <c r="AL4" s="78"/>
      <c r="AM4" s="169"/>
      <c r="AN4" s="78"/>
      <c r="AO4" s="78"/>
      <c r="AP4" s="169"/>
      <c r="AQ4" s="78"/>
      <c r="AR4" s="78"/>
      <c r="AS4" s="169"/>
      <c r="AT4" s="78"/>
      <c r="AU4" s="78"/>
      <c r="AV4" s="169"/>
      <c r="AW4" s="78"/>
      <c r="AX4" s="78"/>
      <c r="AY4" s="169"/>
      <c r="AZ4" s="78"/>
      <c r="BA4" s="78"/>
      <c r="BB4" s="169"/>
      <c r="BC4" s="78"/>
      <c r="BD4" s="78"/>
      <c r="BE4" s="169"/>
      <c r="BF4" s="78"/>
      <c r="BG4" s="78"/>
      <c r="BH4" s="169"/>
      <c r="BI4" s="78"/>
      <c r="BJ4" s="78"/>
      <c r="BK4" s="169"/>
      <c r="BL4" s="78"/>
      <c r="BM4" s="78"/>
      <c r="BN4" s="169"/>
      <c r="BO4" s="78"/>
      <c r="BP4" s="78"/>
      <c r="BQ4" s="74"/>
    </row>
    <row r="5" spans="1:69" s="167" customFormat="1" ht="35.25">
      <c r="A5" s="102" t="s">
        <v>1</v>
      </c>
      <c r="B5" s="22" t="s">
        <v>2</v>
      </c>
      <c r="C5" s="22" t="s">
        <v>3</v>
      </c>
      <c r="D5" s="22" t="s">
        <v>641</v>
      </c>
      <c r="E5" s="185" t="s">
        <v>550</v>
      </c>
      <c r="F5" s="84"/>
      <c r="G5" s="85"/>
      <c r="H5" s="84" t="s">
        <v>4</v>
      </c>
      <c r="I5" s="82" t="s">
        <v>4</v>
      </c>
      <c r="J5" s="82" t="s">
        <v>4</v>
      </c>
      <c r="K5" s="82" t="s">
        <v>4</v>
      </c>
      <c r="L5" s="82" t="s">
        <v>4</v>
      </c>
      <c r="M5" s="82"/>
      <c r="N5" s="82"/>
      <c r="O5" s="82"/>
      <c r="P5" s="82"/>
      <c r="Q5" s="82" t="s">
        <v>4</v>
      </c>
      <c r="R5" s="82" t="s">
        <v>4</v>
      </c>
      <c r="S5" s="82"/>
      <c r="T5" s="82"/>
      <c r="U5" s="82"/>
      <c r="V5" s="82"/>
      <c r="W5" s="85" t="s">
        <v>4</v>
      </c>
      <c r="X5" s="84" t="s">
        <v>5</v>
      </c>
      <c r="Y5" s="82" t="s">
        <v>5</v>
      </c>
      <c r="Z5" s="82" t="s">
        <v>5</v>
      </c>
      <c r="AA5" s="82" t="s">
        <v>5</v>
      </c>
      <c r="AB5" s="82" t="s">
        <v>5</v>
      </c>
      <c r="AC5" s="82" t="s">
        <v>5</v>
      </c>
      <c r="AD5" s="82" t="s">
        <v>5</v>
      </c>
      <c r="AE5" s="82" t="s">
        <v>5</v>
      </c>
      <c r="AF5" s="82" t="s">
        <v>5</v>
      </c>
      <c r="AG5" s="82" t="s">
        <v>5</v>
      </c>
      <c r="AH5" s="82" t="s">
        <v>5</v>
      </c>
      <c r="AI5" s="82" t="s">
        <v>5</v>
      </c>
      <c r="AJ5" s="85" t="s">
        <v>5</v>
      </c>
      <c r="AK5" s="84" t="s">
        <v>551</v>
      </c>
      <c r="AL5" s="82" t="s">
        <v>551</v>
      </c>
      <c r="AM5" s="82" t="s">
        <v>551</v>
      </c>
      <c r="AN5" s="82" t="s">
        <v>551</v>
      </c>
      <c r="AO5" s="82" t="s">
        <v>552</v>
      </c>
      <c r="AP5" s="82" t="s">
        <v>551</v>
      </c>
      <c r="AQ5" s="82" t="s">
        <v>553</v>
      </c>
      <c r="AR5" s="82" t="s">
        <v>554</v>
      </c>
      <c r="AS5" s="82" t="s">
        <v>554</v>
      </c>
      <c r="AT5" s="82" t="s">
        <v>554</v>
      </c>
      <c r="AU5" s="82" t="s">
        <v>554</v>
      </c>
      <c r="AV5" s="82" t="s">
        <v>553</v>
      </c>
      <c r="AW5" s="82" t="s">
        <v>553</v>
      </c>
      <c r="AX5" s="82" t="s">
        <v>553</v>
      </c>
      <c r="AY5" s="82" t="s">
        <v>553</v>
      </c>
      <c r="AZ5" s="82" t="s">
        <v>553</v>
      </c>
      <c r="BA5" s="82" t="s">
        <v>553</v>
      </c>
      <c r="BB5" s="82" t="s">
        <v>553</v>
      </c>
      <c r="BC5" s="82" t="s">
        <v>553</v>
      </c>
      <c r="BD5" s="82" t="s">
        <v>553</v>
      </c>
      <c r="BE5" s="82" t="s">
        <v>553</v>
      </c>
      <c r="BF5" s="85" t="s">
        <v>553</v>
      </c>
      <c r="BG5" s="133"/>
      <c r="BH5" s="134"/>
      <c r="BI5" s="135"/>
      <c r="BJ5" s="135"/>
      <c r="BK5" s="135"/>
      <c r="BL5" s="135"/>
      <c r="BM5" s="135"/>
      <c r="BN5" s="135"/>
      <c r="BO5" s="135"/>
      <c r="BP5" s="136"/>
      <c r="BQ5" s="133"/>
    </row>
    <row r="6" spans="1:69" s="167" customFormat="1" ht="99.95" customHeight="1">
      <c r="A6" s="102"/>
      <c r="B6" s="22"/>
      <c r="C6" s="22"/>
      <c r="D6" s="22"/>
      <c r="E6" s="185"/>
      <c r="F6" s="84" t="s">
        <v>555</v>
      </c>
      <c r="G6" s="85" t="s">
        <v>556</v>
      </c>
      <c r="H6" s="84" t="s">
        <v>557</v>
      </c>
      <c r="I6" s="215" t="s">
        <v>558</v>
      </c>
      <c r="J6" s="82" t="s">
        <v>6</v>
      </c>
      <c r="K6" s="82" t="s">
        <v>559</v>
      </c>
      <c r="L6" s="82" t="s">
        <v>7</v>
      </c>
      <c r="M6" s="82" t="s">
        <v>560</v>
      </c>
      <c r="N6" s="82" t="s">
        <v>8</v>
      </c>
      <c r="O6" s="82" t="s">
        <v>9</v>
      </c>
      <c r="P6" s="82" t="s">
        <v>561</v>
      </c>
      <c r="Q6" s="215" t="s">
        <v>562</v>
      </c>
      <c r="R6" s="82" t="s">
        <v>563</v>
      </c>
      <c r="S6" s="82" t="s">
        <v>642</v>
      </c>
      <c r="T6" s="82" t="s">
        <v>643</v>
      </c>
      <c r="U6" s="82" t="s">
        <v>644</v>
      </c>
      <c r="V6" s="82" t="s">
        <v>10</v>
      </c>
      <c r="W6" s="85" t="s">
        <v>564</v>
      </c>
      <c r="X6" s="213" t="s">
        <v>565</v>
      </c>
      <c r="Y6" s="82" t="s">
        <v>566</v>
      </c>
      <c r="Z6" s="215" t="s">
        <v>567</v>
      </c>
      <c r="AA6" s="82" t="s">
        <v>568</v>
      </c>
      <c r="AB6" s="82" t="s">
        <v>569</v>
      </c>
      <c r="AC6" s="82" t="s">
        <v>570</v>
      </c>
      <c r="AD6" s="82" t="s">
        <v>571</v>
      </c>
      <c r="AE6" s="82" t="s">
        <v>572</v>
      </c>
      <c r="AF6" s="82" t="s">
        <v>573</v>
      </c>
      <c r="AG6" s="82" t="s">
        <v>11</v>
      </c>
      <c r="AH6" s="82" t="s">
        <v>574</v>
      </c>
      <c r="AI6" s="82" t="s">
        <v>575</v>
      </c>
      <c r="AJ6" s="214" t="s">
        <v>576</v>
      </c>
      <c r="AK6" s="213" t="s">
        <v>577</v>
      </c>
      <c r="AL6" s="215" t="s">
        <v>578</v>
      </c>
      <c r="AM6" s="215" t="s">
        <v>579</v>
      </c>
      <c r="AN6" s="82" t="s">
        <v>580</v>
      </c>
      <c r="AO6" s="82" t="s">
        <v>12</v>
      </c>
      <c r="AP6" s="82" t="s">
        <v>13</v>
      </c>
      <c r="AQ6" s="82" t="s">
        <v>581</v>
      </c>
      <c r="AR6" s="82" t="s">
        <v>582</v>
      </c>
      <c r="AS6" s="82" t="s">
        <v>583</v>
      </c>
      <c r="AT6" s="82" t="s">
        <v>584</v>
      </c>
      <c r="AU6" s="82" t="s">
        <v>585</v>
      </c>
      <c r="AV6" s="257" t="s">
        <v>586</v>
      </c>
      <c r="AW6" s="82" t="s">
        <v>908</v>
      </c>
      <c r="AX6" s="82" t="s">
        <v>645</v>
      </c>
      <c r="AY6" s="215" t="s">
        <v>587</v>
      </c>
      <c r="AZ6" s="82" t="s">
        <v>588</v>
      </c>
      <c r="BA6" s="82" t="s">
        <v>909</v>
      </c>
      <c r="BB6" s="82" t="s">
        <v>910</v>
      </c>
      <c r="BC6" s="82" t="s">
        <v>14</v>
      </c>
      <c r="BD6" s="82" t="s">
        <v>15</v>
      </c>
      <c r="BE6" s="82" t="s">
        <v>589</v>
      </c>
      <c r="BF6" s="85" t="s">
        <v>590</v>
      </c>
      <c r="BG6" s="80" t="s">
        <v>16</v>
      </c>
      <c r="BH6" s="213" t="s">
        <v>591</v>
      </c>
      <c r="BI6" s="215" t="s">
        <v>17</v>
      </c>
      <c r="BJ6" s="82" t="s">
        <v>592</v>
      </c>
      <c r="BK6" s="82" t="s">
        <v>593</v>
      </c>
      <c r="BL6" s="82" t="s">
        <v>594</v>
      </c>
      <c r="BM6" s="82" t="s">
        <v>595</v>
      </c>
      <c r="BN6" s="82" t="s">
        <v>18</v>
      </c>
      <c r="BO6" s="82" t="s">
        <v>19</v>
      </c>
      <c r="BP6" s="85" t="s">
        <v>20</v>
      </c>
      <c r="BQ6" s="80" t="s">
        <v>21</v>
      </c>
    </row>
    <row r="7" spans="1:69" s="167" customFormat="1" ht="39.950000000000003" customHeight="1">
      <c r="A7" s="102"/>
      <c r="B7" s="22"/>
      <c r="C7" s="22"/>
      <c r="D7" s="157" t="s">
        <v>22</v>
      </c>
      <c r="E7" s="185" t="s">
        <v>23</v>
      </c>
      <c r="F7" s="84" t="s">
        <v>900</v>
      </c>
      <c r="G7" s="85" t="s">
        <v>24</v>
      </c>
      <c r="H7" s="84" t="s">
        <v>25</v>
      </c>
      <c r="I7" s="82" t="s">
        <v>342</v>
      </c>
      <c r="J7" s="82" t="s">
        <v>26</v>
      </c>
      <c r="K7" s="82" t="s">
        <v>342</v>
      </c>
      <c r="L7" s="82" t="s">
        <v>27</v>
      </c>
      <c r="M7" s="82" t="s">
        <v>28</v>
      </c>
      <c r="N7" s="82" t="s">
        <v>29</v>
      </c>
      <c r="O7" s="82" t="s">
        <v>30</v>
      </c>
      <c r="P7" s="82" t="s">
        <v>31</v>
      </c>
      <c r="Q7" s="82" t="s">
        <v>342</v>
      </c>
      <c r="R7" s="82" t="s">
        <v>32</v>
      </c>
      <c r="S7" s="82" t="s">
        <v>635</v>
      </c>
      <c r="T7" s="82" t="s">
        <v>636</v>
      </c>
      <c r="U7" s="82" t="s">
        <v>895</v>
      </c>
      <c r="V7" s="82" t="s">
        <v>896</v>
      </c>
      <c r="W7" s="85" t="s">
        <v>33</v>
      </c>
      <c r="X7" s="84" t="s">
        <v>34</v>
      </c>
      <c r="Y7" s="82" t="s">
        <v>35</v>
      </c>
      <c r="Z7" s="82" t="s">
        <v>36</v>
      </c>
      <c r="AA7" s="82" t="s">
        <v>37</v>
      </c>
      <c r="AB7" s="82" t="s">
        <v>38</v>
      </c>
      <c r="AC7" s="82" t="s">
        <v>39</v>
      </c>
      <c r="AD7" s="82" t="s">
        <v>40</v>
      </c>
      <c r="AE7" s="82" t="s">
        <v>41</v>
      </c>
      <c r="AF7" s="82" t="s">
        <v>42</v>
      </c>
      <c r="AG7" s="82" t="s">
        <v>43</v>
      </c>
      <c r="AH7" s="82" t="s">
        <v>44</v>
      </c>
      <c r="AI7" s="82" t="s">
        <v>45</v>
      </c>
      <c r="AJ7" s="85" t="s">
        <v>46</v>
      </c>
      <c r="AK7" s="84" t="s">
        <v>47</v>
      </c>
      <c r="AL7" s="82" t="s">
        <v>48</v>
      </c>
      <c r="AM7" s="82" t="s">
        <v>49</v>
      </c>
      <c r="AN7" s="135" t="s">
        <v>50</v>
      </c>
      <c r="AO7" s="216" t="s">
        <v>51</v>
      </c>
      <c r="AP7" s="216" t="s">
        <v>52</v>
      </c>
      <c r="AQ7" s="82" t="s">
        <v>53</v>
      </c>
      <c r="AR7" s="216" t="s">
        <v>54</v>
      </c>
      <c r="AS7" s="135" t="s">
        <v>55</v>
      </c>
      <c r="AT7" s="216" t="s">
        <v>56</v>
      </c>
      <c r="AU7" s="216" t="s">
        <v>57</v>
      </c>
      <c r="AV7" s="82" t="s">
        <v>58</v>
      </c>
      <c r="AW7" s="216" t="s">
        <v>59</v>
      </c>
      <c r="AX7" s="82" t="s">
        <v>60</v>
      </c>
      <c r="AY7" s="82" t="s">
        <v>61</v>
      </c>
      <c r="AZ7" s="82" t="s">
        <v>535</v>
      </c>
      <c r="BA7" s="135" t="s">
        <v>62</v>
      </c>
      <c r="BB7" s="82" t="s">
        <v>63</v>
      </c>
      <c r="BC7" s="82" t="s">
        <v>64</v>
      </c>
      <c r="BD7" s="216" t="s">
        <v>65</v>
      </c>
      <c r="BE7" s="82" t="s">
        <v>66</v>
      </c>
      <c r="BF7" s="85" t="s">
        <v>67</v>
      </c>
      <c r="BG7" s="80" t="s">
        <v>68</v>
      </c>
      <c r="BH7" s="84" t="s">
        <v>69</v>
      </c>
      <c r="BI7" s="82" t="s">
        <v>70</v>
      </c>
      <c r="BJ7" s="82" t="s">
        <v>71</v>
      </c>
      <c r="BK7" s="82" t="s">
        <v>72</v>
      </c>
      <c r="BL7" s="82" t="s">
        <v>73</v>
      </c>
      <c r="BM7" s="135" t="s">
        <v>74</v>
      </c>
      <c r="BN7" s="82" t="s">
        <v>75</v>
      </c>
      <c r="BO7" s="82" t="s">
        <v>342</v>
      </c>
      <c r="BP7" s="85" t="s">
        <v>76</v>
      </c>
      <c r="BQ7" s="80" t="s">
        <v>342</v>
      </c>
    </row>
    <row r="8" spans="1:69" s="167" customFormat="1" ht="30" customHeight="1" thickBot="1">
      <c r="A8" s="88"/>
      <c r="B8" s="88"/>
      <c r="C8" s="88"/>
      <c r="D8" s="158" t="s">
        <v>646</v>
      </c>
      <c r="E8" s="186" t="s">
        <v>77</v>
      </c>
      <c r="F8" s="94" t="s">
        <v>633</v>
      </c>
      <c r="G8" s="95" t="s">
        <v>634</v>
      </c>
      <c r="H8" s="94" t="s">
        <v>78</v>
      </c>
      <c r="I8" s="92" t="s">
        <v>78</v>
      </c>
      <c r="J8" s="92" t="s">
        <v>78</v>
      </c>
      <c r="K8" s="92" t="s">
        <v>78</v>
      </c>
      <c r="L8" s="92" t="s">
        <v>78</v>
      </c>
      <c r="M8" s="92" t="s">
        <v>78</v>
      </c>
      <c r="N8" s="92" t="s">
        <v>78</v>
      </c>
      <c r="O8" s="92" t="s">
        <v>78</v>
      </c>
      <c r="P8" s="92" t="s">
        <v>79</v>
      </c>
      <c r="Q8" s="92" t="s">
        <v>78</v>
      </c>
      <c r="R8" s="92" t="s">
        <v>78</v>
      </c>
      <c r="S8" s="92" t="s">
        <v>78</v>
      </c>
      <c r="T8" s="92" t="s">
        <v>78</v>
      </c>
      <c r="U8" s="92" t="s">
        <v>78</v>
      </c>
      <c r="V8" s="92" t="s">
        <v>78</v>
      </c>
      <c r="W8" s="95" t="s">
        <v>78</v>
      </c>
      <c r="X8" s="94" t="s">
        <v>79</v>
      </c>
      <c r="Y8" s="92" t="s">
        <v>79</v>
      </c>
      <c r="Z8" s="92" t="s">
        <v>79</v>
      </c>
      <c r="AA8" s="92" t="s">
        <v>79</v>
      </c>
      <c r="AB8" s="92" t="s">
        <v>79</v>
      </c>
      <c r="AC8" s="92" t="s">
        <v>79</v>
      </c>
      <c r="AD8" s="92" t="s">
        <v>79</v>
      </c>
      <c r="AE8" s="92" t="s">
        <v>79</v>
      </c>
      <c r="AF8" s="92" t="s">
        <v>79</v>
      </c>
      <c r="AG8" s="92" t="s">
        <v>80</v>
      </c>
      <c r="AH8" s="92" t="s">
        <v>80</v>
      </c>
      <c r="AI8" s="92" t="s">
        <v>80</v>
      </c>
      <c r="AJ8" s="95" t="s">
        <v>80</v>
      </c>
      <c r="AK8" s="94" t="s">
        <v>80</v>
      </c>
      <c r="AL8" s="92" t="s">
        <v>80</v>
      </c>
      <c r="AM8" s="92" t="s">
        <v>80</v>
      </c>
      <c r="AN8" s="92" t="s">
        <v>80</v>
      </c>
      <c r="AO8" s="92" t="s">
        <v>80</v>
      </c>
      <c r="AP8" s="92" t="s">
        <v>80</v>
      </c>
      <c r="AQ8" s="92" t="s">
        <v>80</v>
      </c>
      <c r="AR8" s="92" t="s">
        <v>79</v>
      </c>
      <c r="AS8" s="92" t="s">
        <v>79</v>
      </c>
      <c r="AT8" s="92" t="s">
        <v>79</v>
      </c>
      <c r="AU8" s="92" t="s">
        <v>79</v>
      </c>
      <c r="AV8" s="92" t="s">
        <v>80</v>
      </c>
      <c r="AW8" s="92" t="s">
        <v>79</v>
      </c>
      <c r="AX8" s="92" t="s">
        <v>79</v>
      </c>
      <c r="AY8" s="92" t="s">
        <v>79</v>
      </c>
      <c r="AZ8" s="92" t="s">
        <v>79</v>
      </c>
      <c r="BA8" s="92" t="s">
        <v>79</v>
      </c>
      <c r="BB8" s="92" t="s">
        <v>80</v>
      </c>
      <c r="BC8" s="92" t="s">
        <v>80</v>
      </c>
      <c r="BD8" s="92" t="s">
        <v>79</v>
      </c>
      <c r="BE8" s="92" t="s">
        <v>80</v>
      </c>
      <c r="BF8" s="95" t="s">
        <v>79</v>
      </c>
      <c r="BG8" s="90" t="s">
        <v>78</v>
      </c>
      <c r="BH8" s="94" t="s">
        <v>78</v>
      </c>
      <c r="BI8" s="92" t="s">
        <v>78</v>
      </c>
      <c r="BJ8" s="92" t="s">
        <v>78</v>
      </c>
      <c r="BK8" s="92" t="s">
        <v>78</v>
      </c>
      <c r="BL8" s="92" t="s">
        <v>78</v>
      </c>
      <c r="BM8" s="92" t="s">
        <v>78</v>
      </c>
      <c r="BN8" s="92" t="s">
        <v>78</v>
      </c>
      <c r="BO8" s="92" t="s">
        <v>78</v>
      </c>
      <c r="BP8" s="95" t="s">
        <v>78</v>
      </c>
      <c r="BQ8" s="90" t="s">
        <v>77</v>
      </c>
    </row>
    <row r="9" spans="1:69" s="139" customFormat="1" ht="32.25" customHeight="1" thickTop="1">
      <c r="A9" s="187" t="s">
        <v>81</v>
      </c>
      <c r="B9" s="36" t="s">
        <v>82</v>
      </c>
      <c r="C9" s="187">
        <v>26</v>
      </c>
      <c r="D9" s="188" t="s">
        <v>647</v>
      </c>
      <c r="E9" s="258" t="s">
        <v>84</v>
      </c>
      <c r="F9" s="204" t="s">
        <v>648</v>
      </c>
      <c r="G9" s="205" t="s">
        <v>649</v>
      </c>
      <c r="H9" s="204" t="s">
        <v>649</v>
      </c>
      <c r="I9" s="206" t="s">
        <v>649</v>
      </c>
      <c r="J9" s="206" t="s">
        <v>649</v>
      </c>
      <c r="K9" s="206" t="s">
        <v>649</v>
      </c>
      <c r="L9" s="206" t="s">
        <v>649</v>
      </c>
      <c r="M9" s="206" t="s">
        <v>649</v>
      </c>
      <c r="N9" s="206" t="s">
        <v>649</v>
      </c>
      <c r="O9" s="206" t="s">
        <v>649</v>
      </c>
      <c r="P9" s="206" t="s">
        <v>648</v>
      </c>
      <c r="Q9" s="206" t="s">
        <v>649</v>
      </c>
      <c r="R9" s="206" t="s">
        <v>649</v>
      </c>
      <c r="S9" s="206" t="s">
        <v>649</v>
      </c>
      <c r="T9" s="206" t="s">
        <v>649</v>
      </c>
      <c r="U9" s="206" t="s">
        <v>649</v>
      </c>
      <c r="V9" s="206" t="s">
        <v>649</v>
      </c>
      <c r="W9" s="205" t="s">
        <v>649</v>
      </c>
      <c r="X9" s="204" t="s">
        <v>648</v>
      </c>
      <c r="Y9" s="206" t="s">
        <v>649</v>
      </c>
      <c r="Z9" s="206" t="s">
        <v>649</v>
      </c>
      <c r="AA9" s="206" t="s">
        <v>649</v>
      </c>
      <c r="AB9" s="206" t="s">
        <v>649</v>
      </c>
      <c r="AC9" s="206" t="s">
        <v>648</v>
      </c>
      <c r="AD9" s="206" t="s">
        <v>648</v>
      </c>
      <c r="AE9" s="206" t="s">
        <v>649</v>
      </c>
      <c r="AF9" s="206" t="s">
        <v>649</v>
      </c>
      <c r="AG9" s="206" t="s">
        <v>648</v>
      </c>
      <c r="AH9" s="206" t="s">
        <v>649</v>
      </c>
      <c r="AI9" s="206" t="s">
        <v>648</v>
      </c>
      <c r="AJ9" s="205" t="s">
        <v>649</v>
      </c>
      <c r="AK9" s="204" t="s">
        <v>649</v>
      </c>
      <c r="AL9" s="206" t="s">
        <v>648</v>
      </c>
      <c r="AM9" s="206" t="s">
        <v>649</v>
      </c>
      <c r="AN9" s="206" t="s">
        <v>648</v>
      </c>
      <c r="AO9" s="206" t="s">
        <v>649</v>
      </c>
      <c r="AP9" s="206" t="s">
        <v>648</v>
      </c>
      <c r="AQ9" s="206" t="s">
        <v>648</v>
      </c>
      <c r="AR9" s="206" t="s">
        <v>649</v>
      </c>
      <c r="AS9" s="206" t="s">
        <v>648</v>
      </c>
      <c r="AT9" s="206" t="s">
        <v>649</v>
      </c>
      <c r="AU9" s="206" t="s">
        <v>649</v>
      </c>
      <c r="AV9" s="206" t="s">
        <v>648</v>
      </c>
      <c r="AW9" s="206" t="s">
        <v>648</v>
      </c>
      <c r="AX9" s="206" t="s">
        <v>649</v>
      </c>
      <c r="AY9" s="206" t="s">
        <v>649</v>
      </c>
      <c r="AZ9" s="206" t="s">
        <v>649</v>
      </c>
      <c r="BA9" s="206" t="s">
        <v>648</v>
      </c>
      <c r="BB9" s="206" t="s">
        <v>648</v>
      </c>
      <c r="BC9" s="206" t="s">
        <v>649</v>
      </c>
      <c r="BD9" s="206" t="s">
        <v>649</v>
      </c>
      <c r="BE9" s="206" t="s">
        <v>649</v>
      </c>
      <c r="BF9" s="205" t="s">
        <v>649</v>
      </c>
      <c r="BG9" s="203" t="s">
        <v>648</v>
      </c>
      <c r="BH9" s="204" t="s">
        <v>86</v>
      </c>
      <c r="BI9" s="206" t="s">
        <v>86</v>
      </c>
      <c r="BJ9" s="206" t="s">
        <v>86</v>
      </c>
      <c r="BK9" s="206" t="s">
        <v>86</v>
      </c>
      <c r="BL9" s="206" t="s">
        <v>86</v>
      </c>
      <c r="BM9" s="206" t="s">
        <v>86</v>
      </c>
      <c r="BN9" s="206" t="s">
        <v>86</v>
      </c>
      <c r="BO9" s="206" t="s">
        <v>86</v>
      </c>
      <c r="BP9" s="205" t="s">
        <v>86</v>
      </c>
      <c r="BQ9" s="203" t="s">
        <v>86</v>
      </c>
    </row>
    <row r="10" spans="1:69" s="139" customFormat="1" ht="32.25" customHeight="1">
      <c r="A10" s="189" t="s">
        <v>81</v>
      </c>
      <c r="B10" s="36" t="s">
        <v>135</v>
      </c>
      <c r="C10" s="34" t="s">
        <v>136</v>
      </c>
      <c r="D10" s="35" t="s">
        <v>650</v>
      </c>
      <c r="E10" s="258" t="s">
        <v>85</v>
      </c>
      <c r="F10" s="204" t="s">
        <v>649</v>
      </c>
      <c r="G10" s="205" t="s">
        <v>649</v>
      </c>
      <c r="H10" s="204" t="s">
        <v>649</v>
      </c>
      <c r="I10" s="206" t="s">
        <v>649</v>
      </c>
      <c r="J10" s="206" t="s">
        <v>649</v>
      </c>
      <c r="K10" s="206" t="s">
        <v>649</v>
      </c>
      <c r="L10" s="206" t="s">
        <v>649</v>
      </c>
      <c r="M10" s="206" t="s">
        <v>649</v>
      </c>
      <c r="N10" s="206" t="s">
        <v>649</v>
      </c>
      <c r="O10" s="206" t="s">
        <v>649</v>
      </c>
      <c r="P10" s="206" t="s">
        <v>86</v>
      </c>
      <c r="Q10" s="206" t="s">
        <v>649</v>
      </c>
      <c r="R10" s="206" t="s">
        <v>649</v>
      </c>
      <c r="S10" s="206" t="s">
        <v>649</v>
      </c>
      <c r="T10" s="206" t="s">
        <v>649</v>
      </c>
      <c r="U10" s="206" t="s">
        <v>649</v>
      </c>
      <c r="V10" s="206" t="s">
        <v>649</v>
      </c>
      <c r="W10" s="205" t="s">
        <v>649</v>
      </c>
      <c r="X10" s="204" t="s">
        <v>649</v>
      </c>
      <c r="Y10" s="206" t="s">
        <v>649</v>
      </c>
      <c r="Z10" s="206" t="s">
        <v>649</v>
      </c>
      <c r="AA10" s="206" t="s">
        <v>649</v>
      </c>
      <c r="AB10" s="206" t="s">
        <v>649</v>
      </c>
      <c r="AC10" s="206" t="s">
        <v>649</v>
      </c>
      <c r="AD10" s="206" t="s">
        <v>649</v>
      </c>
      <c r="AE10" s="206" t="s">
        <v>649</v>
      </c>
      <c r="AF10" s="206" t="s">
        <v>649</v>
      </c>
      <c r="AG10" s="206" t="s">
        <v>649</v>
      </c>
      <c r="AH10" s="206" t="s">
        <v>649</v>
      </c>
      <c r="AI10" s="206" t="s">
        <v>649</v>
      </c>
      <c r="AJ10" s="205" t="s">
        <v>649</v>
      </c>
      <c r="AK10" s="204" t="s">
        <v>86</v>
      </c>
      <c r="AL10" s="206" t="s">
        <v>86</v>
      </c>
      <c r="AM10" s="206" t="s">
        <v>86</v>
      </c>
      <c r="AN10" s="206" t="s">
        <v>86</v>
      </c>
      <c r="AO10" s="206" t="s">
        <v>86</v>
      </c>
      <c r="AP10" s="206" t="s">
        <v>86</v>
      </c>
      <c r="AQ10" s="206" t="s">
        <v>86</v>
      </c>
      <c r="AR10" s="206" t="s">
        <v>649</v>
      </c>
      <c r="AS10" s="206" t="s">
        <v>649</v>
      </c>
      <c r="AT10" s="206" t="s">
        <v>649</v>
      </c>
      <c r="AU10" s="206" t="s">
        <v>649</v>
      </c>
      <c r="AV10" s="206" t="s">
        <v>86</v>
      </c>
      <c r="AW10" s="206" t="s">
        <v>649</v>
      </c>
      <c r="AX10" s="206" t="s">
        <v>649</v>
      </c>
      <c r="AY10" s="206" t="s">
        <v>649</v>
      </c>
      <c r="AZ10" s="206" t="s">
        <v>649</v>
      </c>
      <c r="BA10" s="206" t="s">
        <v>649</v>
      </c>
      <c r="BB10" s="206" t="s">
        <v>86</v>
      </c>
      <c r="BC10" s="206" t="s">
        <v>649</v>
      </c>
      <c r="BD10" s="206" t="s">
        <v>649</v>
      </c>
      <c r="BE10" s="206" t="s">
        <v>649</v>
      </c>
      <c r="BF10" s="205" t="s">
        <v>649</v>
      </c>
      <c r="BG10" s="203" t="s">
        <v>649</v>
      </c>
      <c r="BH10" s="204" t="s">
        <v>86</v>
      </c>
      <c r="BI10" s="206" t="s">
        <v>86</v>
      </c>
      <c r="BJ10" s="206" t="s">
        <v>86</v>
      </c>
      <c r="BK10" s="206" t="s">
        <v>86</v>
      </c>
      <c r="BL10" s="206" t="s">
        <v>86</v>
      </c>
      <c r="BM10" s="206" t="s">
        <v>86</v>
      </c>
      <c r="BN10" s="206" t="s">
        <v>86</v>
      </c>
      <c r="BO10" s="206" t="s">
        <v>86</v>
      </c>
      <c r="BP10" s="205" t="s">
        <v>86</v>
      </c>
      <c r="BQ10" s="203" t="s">
        <v>649</v>
      </c>
    </row>
    <row r="11" spans="1:69" s="139" customFormat="1" ht="32.25" customHeight="1">
      <c r="A11" s="189" t="s">
        <v>81</v>
      </c>
      <c r="B11" s="36" t="s">
        <v>138</v>
      </c>
      <c r="C11" s="34" t="s">
        <v>136</v>
      </c>
      <c r="D11" s="35" t="s">
        <v>651</v>
      </c>
      <c r="E11" s="258" t="s">
        <v>85</v>
      </c>
      <c r="F11" s="204" t="s">
        <v>649</v>
      </c>
      <c r="G11" s="205" t="s">
        <v>649</v>
      </c>
      <c r="H11" s="204" t="s">
        <v>649</v>
      </c>
      <c r="I11" s="206" t="s">
        <v>649</v>
      </c>
      <c r="J11" s="206" t="s">
        <v>649</v>
      </c>
      <c r="K11" s="206" t="s">
        <v>649</v>
      </c>
      <c r="L11" s="206" t="s">
        <v>649</v>
      </c>
      <c r="M11" s="206" t="s">
        <v>649</v>
      </c>
      <c r="N11" s="206" t="s">
        <v>649</v>
      </c>
      <c r="O11" s="206" t="s">
        <v>649</v>
      </c>
      <c r="P11" s="206" t="s">
        <v>86</v>
      </c>
      <c r="Q11" s="206" t="s">
        <v>649</v>
      </c>
      <c r="R11" s="206" t="s">
        <v>649</v>
      </c>
      <c r="S11" s="206" t="s">
        <v>649</v>
      </c>
      <c r="T11" s="206" t="s">
        <v>649</v>
      </c>
      <c r="U11" s="206" t="s">
        <v>649</v>
      </c>
      <c r="V11" s="206" t="s">
        <v>649</v>
      </c>
      <c r="W11" s="205" t="s">
        <v>649</v>
      </c>
      <c r="X11" s="204" t="s">
        <v>649</v>
      </c>
      <c r="Y11" s="206" t="s">
        <v>649</v>
      </c>
      <c r="Z11" s="206" t="s">
        <v>649</v>
      </c>
      <c r="AA11" s="206" t="s">
        <v>649</v>
      </c>
      <c r="AB11" s="206" t="s">
        <v>649</v>
      </c>
      <c r="AC11" s="206" t="s">
        <v>649</v>
      </c>
      <c r="AD11" s="206" t="s">
        <v>649</v>
      </c>
      <c r="AE11" s="206" t="s">
        <v>649</v>
      </c>
      <c r="AF11" s="206" t="s">
        <v>649</v>
      </c>
      <c r="AG11" s="206" t="s">
        <v>649</v>
      </c>
      <c r="AH11" s="206" t="s">
        <v>649</v>
      </c>
      <c r="AI11" s="206" t="s">
        <v>649</v>
      </c>
      <c r="AJ11" s="205" t="s">
        <v>649</v>
      </c>
      <c r="AK11" s="204" t="s">
        <v>86</v>
      </c>
      <c r="AL11" s="206" t="s">
        <v>649</v>
      </c>
      <c r="AM11" s="206" t="s">
        <v>649</v>
      </c>
      <c r="AN11" s="206" t="s">
        <v>86</v>
      </c>
      <c r="AO11" s="206" t="s">
        <v>649</v>
      </c>
      <c r="AP11" s="206" t="s">
        <v>649</v>
      </c>
      <c r="AQ11" s="206" t="s">
        <v>86</v>
      </c>
      <c r="AR11" s="206" t="s">
        <v>649</v>
      </c>
      <c r="AS11" s="206" t="s">
        <v>649</v>
      </c>
      <c r="AT11" s="206" t="s">
        <v>649</v>
      </c>
      <c r="AU11" s="206" t="s">
        <v>649</v>
      </c>
      <c r="AV11" s="206" t="s">
        <v>86</v>
      </c>
      <c r="AW11" s="206" t="s">
        <v>649</v>
      </c>
      <c r="AX11" s="206" t="s">
        <v>649</v>
      </c>
      <c r="AY11" s="206" t="s">
        <v>649</v>
      </c>
      <c r="AZ11" s="206" t="s">
        <v>649</v>
      </c>
      <c r="BA11" s="206" t="s">
        <v>649</v>
      </c>
      <c r="BB11" s="206" t="s">
        <v>86</v>
      </c>
      <c r="BC11" s="206" t="s">
        <v>649</v>
      </c>
      <c r="BD11" s="206" t="s">
        <v>649</v>
      </c>
      <c r="BE11" s="206" t="s">
        <v>649</v>
      </c>
      <c r="BF11" s="205" t="s">
        <v>649</v>
      </c>
      <c r="BG11" s="203" t="s">
        <v>649</v>
      </c>
      <c r="BH11" s="204" t="s">
        <v>86</v>
      </c>
      <c r="BI11" s="206" t="s">
        <v>86</v>
      </c>
      <c r="BJ11" s="206" t="s">
        <v>86</v>
      </c>
      <c r="BK11" s="206" t="s">
        <v>86</v>
      </c>
      <c r="BL11" s="206" t="s">
        <v>86</v>
      </c>
      <c r="BM11" s="206" t="s">
        <v>86</v>
      </c>
      <c r="BN11" s="206" t="s">
        <v>86</v>
      </c>
      <c r="BO11" s="206" t="s">
        <v>86</v>
      </c>
      <c r="BP11" s="205" t="s">
        <v>86</v>
      </c>
      <c r="BQ11" s="203" t="s">
        <v>86</v>
      </c>
    </row>
    <row r="12" spans="1:69" s="139" customFormat="1" ht="32.25" customHeight="1">
      <c r="A12" s="189" t="s">
        <v>81</v>
      </c>
      <c r="B12" s="36" t="s">
        <v>140</v>
      </c>
      <c r="C12" s="34" t="s">
        <v>136</v>
      </c>
      <c r="D12" s="35" t="s">
        <v>652</v>
      </c>
      <c r="E12" s="258" t="s">
        <v>85</v>
      </c>
      <c r="F12" s="204" t="s">
        <v>649</v>
      </c>
      <c r="G12" s="205" t="s">
        <v>649</v>
      </c>
      <c r="H12" s="204" t="s">
        <v>649</v>
      </c>
      <c r="I12" s="206" t="s">
        <v>649</v>
      </c>
      <c r="J12" s="206" t="s">
        <v>86</v>
      </c>
      <c r="K12" s="206" t="s">
        <v>649</v>
      </c>
      <c r="L12" s="206" t="s">
        <v>86</v>
      </c>
      <c r="M12" s="206" t="s">
        <v>86</v>
      </c>
      <c r="N12" s="206" t="s">
        <v>86</v>
      </c>
      <c r="O12" s="206" t="s">
        <v>86</v>
      </c>
      <c r="P12" s="206" t="s">
        <v>86</v>
      </c>
      <c r="Q12" s="206" t="s">
        <v>649</v>
      </c>
      <c r="R12" s="206" t="s">
        <v>86</v>
      </c>
      <c r="S12" s="206" t="s">
        <v>649</v>
      </c>
      <c r="T12" s="206" t="s">
        <v>649</v>
      </c>
      <c r="U12" s="206" t="s">
        <v>649</v>
      </c>
      <c r="V12" s="206" t="s">
        <v>649</v>
      </c>
      <c r="W12" s="205" t="s">
        <v>649</v>
      </c>
      <c r="X12" s="204" t="s">
        <v>649</v>
      </c>
      <c r="Y12" s="206" t="s">
        <v>649</v>
      </c>
      <c r="Z12" s="206" t="s">
        <v>649</v>
      </c>
      <c r="AA12" s="206" t="s">
        <v>649</v>
      </c>
      <c r="AB12" s="206" t="s">
        <v>649</v>
      </c>
      <c r="AC12" s="206" t="s">
        <v>649</v>
      </c>
      <c r="AD12" s="206" t="s">
        <v>649</v>
      </c>
      <c r="AE12" s="206" t="s">
        <v>649</v>
      </c>
      <c r="AF12" s="206" t="s">
        <v>649</v>
      </c>
      <c r="AG12" s="206" t="s">
        <v>649</v>
      </c>
      <c r="AH12" s="206" t="s">
        <v>649</v>
      </c>
      <c r="AI12" s="206" t="s">
        <v>649</v>
      </c>
      <c r="AJ12" s="205" t="s">
        <v>649</v>
      </c>
      <c r="AK12" s="204" t="s">
        <v>86</v>
      </c>
      <c r="AL12" s="206" t="s">
        <v>649</v>
      </c>
      <c r="AM12" s="206" t="s">
        <v>649</v>
      </c>
      <c r="AN12" s="206" t="s">
        <v>86</v>
      </c>
      <c r="AO12" s="206" t="s">
        <v>649</v>
      </c>
      <c r="AP12" s="206" t="s">
        <v>649</v>
      </c>
      <c r="AQ12" s="206" t="s">
        <v>86</v>
      </c>
      <c r="AR12" s="206" t="s">
        <v>649</v>
      </c>
      <c r="AS12" s="206" t="s">
        <v>649</v>
      </c>
      <c r="AT12" s="206" t="s">
        <v>649</v>
      </c>
      <c r="AU12" s="206" t="s">
        <v>649</v>
      </c>
      <c r="AV12" s="206" t="s">
        <v>86</v>
      </c>
      <c r="AW12" s="206" t="s">
        <v>649</v>
      </c>
      <c r="AX12" s="206" t="s">
        <v>649</v>
      </c>
      <c r="AY12" s="206" t="s">
        <v>649</v>
      </c>
      <c r="AZ12" s="206" t="s">
        <v>649</v>
      </c>
      <c r="BA12" s="206" t="s">
        <v>649</v>
      </c>
      <c r="BB12" s="206" t="s">
        <v>86</v>
      </c>
      <c r="BC12" s="206" t="s">
        <v>649</v>
      </c>
      <c r="BD12" s="206" t="s">
        <v>649</v>
      </c>
      <c r="BE12" s="206" t="s">
        <v>649</v>
      </c>
      <c r="BF12" s="205" t="s">
        <v>649</v>
      </c>
      <c r="BG12" s="203" t="s">
        <v>649</v>
      </c>
      <c r="BH12" s="204" t="s">
        <v>86</v>
      </c>
      <c r="BI12" s="206" t="s">
        <v>86</v>
      </c>
      <c r="BJ12" s="206" t="s">
        <v>86</v>
      </c>
      <c r="BK12" s="206" t="s">
        <v>86</v>
      </c>
      <c r="BL12" s="206" t="s">
        <v>86</v>
      </c>
      <c r="BM12" s="206" t="s">
        <v>86</v>
      </c>
      <c r="BN12" s="206" t="s">
        <v>86</v>
      </c>
      <c r="BO12" s="206" t="s">
        <v>86</v>
      </c>
      <c r="BP12" s="205" t="s">
        <v>86</v>
      </c>
      <c r="BQ12" s="203" t="s">
        <v>86</v>
      </c>
    </row>
    <row r="13" spans="1:69" s="139" customFormat="1" ht="32.25" customHeight="1">
      <c r="A13" s="189" t="s">
        <v>81</v>
      </c>
      <c r="B13" s="36" t="s">
        <v>141</v>
      </c>
      <c r="C13" s="34" t="s">
        <v>136</v>
      </c>
      <c r="D13" s="35" t="s">
        <v>653</v>
      </c>
      <c r="E13" s="258" t="s">
        <v>85</v>
      </c>
      <c r="F13" s="204" t="s">
        <v>649</v>
      </c>
      <c r="G13" s="205" t="s">
        <v>649</v>
      </c>
      <c r="H13" s="204" t="s">
        <v>649</v>
      </c>
      <c r="I13" s="206" t="s">
        <v>649</v>
      </c>
      <c r="J13" s="206" t="s">
        <v>86</v>
      </c>
      <c r="K13" s="206" t="s">
        <v>649</v>
      </c>
      <c r="L13" s="206" t="s">
        <v>86</v>
      </c>
      <c r="M13" s="206" t="s">
        <v>86</v>
      </c>
      <c r="N13" s="206" t="s">
        <v>86</v>
      </c>
      <c r="O13" s="206" t="s">
        <v>86</v>
      </c>
      <c r="P13" s="206" t="s">
        <v>649</v>
      </c>
      <c r="Q13" s="206" t="s">
        <v>649</v>
      </c>
      <c r="R13" s="206" t="s">
        <v>86</v>
      </c>
      <c r="S13" s="206" t="s">
        <v>86</v>
      </c>
      <c r="T13" s="206" t="s">
        <v>86</v>
      </c>
      <c r="U13" s="206" t="s">
        <v>86</v>
      </c>
      <c r="V13" s="206" t="s">
        <v>86</v>
      </c>
      <c r="W13" s="205" t="s">
        <v>649</v>
      </c>
      <c r="X13" s="204" t="s">
        <v>649</v>
      </c>
      <c r="Y13" s="206" t="s">
        <v>649</v>
      </c>
      <c r="Z13" s="206" t="s">
        <v>649</v>
      </c>
      <c r="AA13" s="206" t="s">
        <v>649</v>
      </c>
      <c r="AB13" s="206" t="s">
        <v>649</v>
      </c>
      <c r="AC13" s="206" t="s">
        <v>649</v>
      </c>
      <c r="AD13" s="206" t="s">
        <v>649</v>
      </c>
      <c r="AE13" s="206" t="s">
        <v>649</v>
      </c>
      <c r="AF13" s="206" t="s">
        <v>649</v>
      </c>
      <c r="AG13" s="206" t="s">
        <v>649</v>
      </c>
      <c r="AH13" s="206" t="s">
        <v>649</v>
      </c>
      <c r="AI13" s="206" t="s">
        <v>649</v>
      </c>
      <c r="AJ13" s="205" t="s">
        <v>649</v>
      </c>
      <c r="AK13" s="204" t="s">
        <v>86</v>
      </c>
      <c r="AL13" s="206" t="s">
        <v>649</v>
      </c>
      <c r="AM13" s="206" t="s">
        <v>649</v>
      </c>
      <c r="AN13" s="206" t="s">
        <v>649</v>
      </c>
      <c r="AO13" s="206" t="s">
        <v>649</v>
      </c>
      <c r="AP13" s="206" t="s">
        <v>649</v>
      </c>
      <c r="AQ13" s="206" t="s">
        <v>649</v>
      </c>
      <c r="AR13" s="206" t="s">
        <v>649</v>
      </c>
      <c r="AS13" s="206" t="s">
        <v>649</v>
      </c>
      <c r="AT13" s="206" t="s">
        <v>649</v>
      </c>
      <c r="AU13" s="206" t="s">
        <v>649</v>
      </c>
      <c r="AV13" s="206" t="s">
        <v>649</v>
      </c>
      <c r="AW13" s="206" t="s">
        <v>649</v>
      </c>
      <c r="AX13" s="206" t="s">
        <v>649</v>
      </c>
      <c r="AY13" s="206" t="s">
        <v>649</v>
      </c>
      <c r="AZ13" s="206" t="s">
        <v>649</v>
      </c>
      <c r="BA13" s="206" t="s">
        <v>649</v>
      </c>
      <c r="BB13" s="206" t="s">
        <v>649</v>
      </c>
      <c r="BC13" s="206" t="s">
        <v>649</v>
      </c>
      <c r="BD13" s="206" t="s">
        <v>649</v>
      </c>
      <c r="BE13" s="206" t="s">
        <v>649</v>
      </c>
      <c r="BF13" s="205" t="s">
        <v>86</v>
      </c>
      <c r="BG13" s="203" t="s">
        <v>649</v>
      </c>
      <c r="BH13" s="204" t="s">
        <v>86</v>
      </c>
      <c r="BI13" s="206" t="s">
        <v>86</v>
      </c>
      <c r="BJ13" s="206" t="s">
        <v>86</v>
      </c>
      <c r="BK13" s="206" t="s">
        <v>86</v>
      </c>
      <c r="BL13" s="206" t="s">
        <v>86</v>
      </c>
      <c r="BM13" s="206" t="s">
        <v>86</v>
      </c>
      <c r="BN13" s="206" t="s">
        <v>86</v>
      </c>
      <c r="BO13" s="206" t="s">
        <v>86</v>
      </c>
      <c r="BP13" s="205" t="s">
        <v>86</v>
      </c>
      <c r="BQ13" s="203" t="s">
        <v>86</v>
      </c>
    </row>
    <row r="14" spans="1:69" s="139" customFormat="1" ht="32.25" customHeight="1">
      <c r="A14" s="189" t="s">
        <v>81</v>
      </c>
      <c r="B14" s="36" t="s">
        <v>142</v>
      </c>
      <c r="C14" s="34" t="s">
        <v>136</v>
      </c>
      <c r="D14" s="35" t="s">
        <v>654</v>
      </c>
      <c r="E14" s="258" t="s">
        <v>85</v>
      </c>
      <c r="F14" s="204" t="s">
        <v>649</v>
      </c>
      <c r="G14" s="205" t="s">
        <v>649</v>
      </c>
      <c r="H14" s="204" t="s">
        <v>649</v>
      </c>
      <c r="I14" s="206" t="s">
        <v>649</v>
      </c>
      <c r="J14" s="206" t="s">
        <v>86</v>
      </c>
      <c r="K14" s="206" t="s">
        <v>649</v>
      </c>
      <c r="L14" s="206" t="s">
        <v>86</v>
      </c>
      <c r="M14" s="206" t="s">
        <v>86</v>
      </c>
      <c r="N14" s="206" t="s">
        <v>86</v>
      </c>
      <c r="O14" s="206" t="s">
        <v>86</v>
      </c>
      <c r="P14" s="206" t="s">
        <v>86</v>
      </c>
      <c r="Q14" s="206" t="s">
        <v>649</v>
      </c>
      <c r="R14" s="206" t="s">
        <v>86</v>
      </c>
      <c r="S14" s="206" t="s">
        <v>86</v>
      </c>
      <c r="T14" s="206" t="s">
        <v>86</v>
      </c>
      <c r="U14" s="206" t="s">
        <v>86</v>
      </c>
      <c r="V14" s="206" t="s">
        <v>86</v>
      </c>
      <c r="W14" s="205" t="s">
        <v>649</v>
      </c>
      <c r="X14" s="204" t="s">
        <v>649</v>
      </c>
      <c r="Y14" s="206" t="s">
        <v>649</v>
      </c>
      <c r="Z14" s="206" t="s">
        <v>649</v>
      </c>
      <c r="AA14" s="206" t="s">
        <v>649</v>
      </c>
      <c r="AB14" s="206" t="s">
        <v>649</v>
      </c>
      <c r="AC14" s="206" t="s">
        <v>649</v>
      </c>
      <c r="AD14" s="206" t="s">
        <v>649</v>
      </c>
      <c r="AE14" s="206" t="s">
        <v>649</v>
      </c>
      <c r="AF14" s="206" t="s">
        <v>649</v>
      </c>
      <c r="AG14" s="206" t="s">
        <v>649</v>
      </c>
      <c r="AH14" s="206" t="s">
        <v>649</v>
      </c>
      <c r="AI14" s="206" t="s">
        <v>649</v>
      </c>
      <c r="AJ14" s="205" t="s">
        <v>649</v>
      </c>
      <c r="AK14" s="204" t="s">
        <v>86</v>
      </c>
      <c r="AL14" s="206" t="s">
        <v>649</v>
      </c>
      <c r="AM14" s="206" t="s">
        <v>649</v>
      </c>
      <c r="AN14" s="206" t="s">
        <v>649</v>
      </c>
      <c r="AO14" s="206" t="s">
        <v>649</v>
      </c>
      <c r="AP14" s="206" t="s">
        <v>649</v>
      </c>
      <c r="AQ14" s="206" t="s">
        <v>649</v>
      </c>
      <c r="AR14" s="206" t="s">
        <v>649</v>
      </c>
      <c r="AS14" s="206" t="s">
        <v>649</v>
      </c>
      <c r="AT14" s="206" t="s">
        <v>649</v>
      </c>
      <c r="AU14" s="206" t="s">
        <v>649</v>
      </c>
      <c r="AV14" s="206" t="s">
        <v>649</v>
      </c>
      <c r="AW14" s="206" t="s">
        <v>649</v>
      </c>
      <c r="AX14" s="206" t="s">
        <v>649</v>
      </c>
      <c r="AY14" s="206" t="s">
        <v>649</v>
      </c>
      <c r="AZ14" s="206" t="s">
        <v>649</v>
      </c>
      <c r="BA14" s="206" t="s">
        <v>649</v>
      </c>
      <c r="BB14" s="206" t="s">
        <v>649</v>
      </c>
      <c r="BC14" s="206" t="s">
        <v>649</v>
      </c>
      <c r="BD14" s="206" t="s">
        <v>649</v>
      </c>
      <c r="BE14" s="206" t="s">
        <v>649</v>
      </c>
      <c r="BF14" s="205" t="s">
        <v>86</v>
      </c>
      <c r="BG14" s="203" t="s">
        <v>649</v>
      </c>
      <c r="BH14" s="204" t="s">
        <v>86</v>
      </c>
      <c r="BI14" s="206" t="s">
        <v>86</v>
      </c>
      <c r="BJ14" s="206" t="s">
        <v>86</v>
      </c>
      <c r="BK14" s="206" t="s">
        <v>86</v>
      </c>
      <c r="BL14" s="206" t="s">
        <v>86</v>
      </c>
      <c r="BM14" s="206" t="s">
        <v>86</v>
      </c>
      <c r="BN14" s="206" t="s">
        <v>86</v>
      </c>
      <c r="BO14" s="206" t="s">
        <v>86</v>
      </c>
      <c r="BP14" s="205" t="s">
        <v>86</v>
      </c>
      <c r="BQ14" s="203" t="s">
        <v>86</v>
      </c>
    </row>
    <row r="15" spans="1:69" s="139" customFormat="1" ht="32.25" customHeight="1">
      <c r="A15" s="189" t="s">
        <v>81</v>
      </c>
      <c r="B15" s="36" t="s">
        <v>143</v>
      </c>
      <c r="C15" s="34" t="s">
        <v>136</v>
      </c>
      <c r="D15" s="35" t="s">
        <v>655</v>
      </c>
      <c r="E15" s="258" t="s">
        <v>85</v>
      </c>
      <c r="F15" s="204" t="s">
        <v>649</v>
      </c>
      <c r="G15" s="205" t="s">
        <v>649</v>
      </c>
      <c r="H15" s="204" t="s">
        <v>649</v>
      </c>
      <c r="I15" s="206" t="s">
        <v>649</v>
      </c>
      <c r="J15" s="206" t="s">
        <v>86</v>
      </c>
      <c r="K15" s="206" t="s">
        <v>649</v>
      </c>
      <c r="L15" s="206" t="s">
        <v>86</v>
      </c>
      <c r="M15" s="206" t="s">
        <v>86</v>
      </c>
      <c r="N15" s="206" t="s">
        <v>86</v>
      </c>
      <c r="O15" s="206" t="s">
        <v>86</v>
      </c>
      <c r="P15" s="206" t="s">
        <v>649</v>
      </c>
      <c r="Q15" s="206" t="s">
        <v>649</v>
      </c>
      <c r="R15" s="206" t="s">
        <v>86</v>
      </c>
      <c r="S15" s="206" t="s">
        <v>649</v>
      </c>
      <c r="T15" s="206" t="s">
        <v>649</v>
      </c>
      <c r="U15" s="206" t="s">
        <v>649</v>
      </c>
      <c r="V15" s="206" t="s">
        <v>649</v>
      </c>
      <c r="W15" s="205" t="s">
        <v>649</v>
      </c>
      <c r="X15" s="204" t="s">
        <v>649</v>
      </c>
      <c r="Y15" s="206" t="s">
        <v>649</v>
      </c>
      <c r="Z15" s="206" t="s">
        <v>649</v>
      </c>
      <c r="AA15" s="206" t="s">
        <v>649</v>
      </c>
      <c r="AB15" s="206" t="s">
        <v>649</v>
      </c>
      <c r="AC15" s="206" t="s">
        <v>649</v>
      </c>
      <c r="AD15" s="206" t="s">
        <v>649</v>
      </c>
      <c r="AE15" s="206" t="s">
        <v>649</v>
      </c>
      <c r="AF15" s="206" t="s">
        <v>649</v>
      </c>
      <c r="AG15" s="206" t="s">
        <v>649</v>
      </c>
      <c r="AH15" s="206" t="s">
        <v>649</v>
      </c>
      <c r="AI15" s="206" t="s">
        <v>649</v>
      </c>
      <c r="AJ15" s="205" t="s">
        <v>649</v>
      </c>
      <c r="AK15" s="204" t="s">
        <v>86</v>
      </c>
      <c r="AL15" s="206" t="s">
        <v>649</v>
      </c>
      <c r="AM15" s="206" t="s">
        <v>649</v>
      </c>
      <c r="AN15" s="206" t="s">
        <v>649</v>
      </c>
      <c r="AO15" s="206" t="s">
        <v>649</v>
      </c>
      <c r="AP15" s="206" t="s">
        <v>649</v>
      </c>
      <c r="AQ15" s="206" t="s">
        <v>649</v>
      </c>
      <c r="AR15" s="206" t="s">
        <v>649</v>
      </c>
      <c r="AS15" s="206" t="s">
        <v>649</v>
      </c>
      <c r="AT15" s="206" t="s">
        <v>649</v>
      </c>
      <c r="AU15" s="206" t="s">
        <v>649</v>
      </c>
      <c r="AV15" s="206" t="s">
        <v>649</v>
      </c>
      <c r="AW15" s="206" t="s">
        <v>649</v>
      </c>
      <c r="AX15" s="206" t="s">
        <v>649</v>
      </c>
      <c r="AY15" s="206" t="s">
        <v>649</v>
      </c>
      <c r="AZ15" s="206" t="s">
        <v>649</v>
      </c>
      <c r="BA15" s="206" t="s">
        <v>649</v>
      </c>
      <c r="BB15" s="206" t="s">
        <v>649</v>
      </c>
      <c r="BC15" s="206" t="s">
        <v>649</v>
      </c>
      <c r="BD15" s="206" t="s">
        <v>649</v>
      </c>
      <c r="BE15" s="206" t="s">
        <v>649</v>
      </c>
      <c r="BF15" s="205" t="s">
        <v>86</v>
      </c>
      <c r="BG15" s="203" t="s">
        <v>649</v>
      </c>
      <c r="BH15" s="204" t="s">
        <v>86</v>
      </c>
      <c r="BI15" s="206" t="s">
        <v>86</v>
      </c>
      <c r="BJ15" s="206" t="s">
        <v>86</v>
      </c>
      <c r="BK15" s="206" t="s">
        <v>86</v>
      </c>
      <c r="BL15" s="206" t="s">
        <v>86</v>
      </c>
      <c r="BM15" s="206" t="s">
        <v>86</v>
      </c>
      <c r="BN15" s="206" t="s">
        <v>86</v>
      </c>
      <c r="BO15" s="206" t="s">
        <v>86</v>
      </c>
      <c r="BP15" s="205" t="s">
        <v>86</v>
      </c>
      <c r="BQ15" s="203" t="s">
        <v>86</v>
      </c>
    </row>
    <row r="16" spans="1:69" s="139" customFormat="1" ht="32.25" customHeight="1">
      <c r="A16" s="189" t="s">
        <v>81</v>
      </c>
      <c r="B16" s="36" t="s">
        <v>144</v>
      </c>
      <c r="C16" s="34" t="s">
        <v>136</v>
      </c>
      <c r="D16" s="35" t="s">
        <v>656</v>
      </c>
      <c r="E16" s="258" t="s">
        <v>85</v>
      </c>
      <c r="F16" s="204" t="s">
        <v>649</v>
      </c>
      <c r="G16" s="205" t="s">
        <v>649</v>
      </c>
      <c r="H16" s="204" t="s">
        <v>649</v>
      </c>
      <c r="I16" s="206" t="s">
        <v>649</v>
      </c>
      <c r="J16" s="206" t="s">
        <v>86</v>
      </c>
      <c r="K16" s="206" t="s">
        <v>649</v>
      </c>
      <c r="L16" s="206" t="s">
        <v>86</v>
      </c>
      <c r="M16" s="206" t="s">
        <v>86</v>
      </c>
      <c r="N16" s="206" t="s">
        <v>86</v>
      </c>
      <c r="O16" s="206" t="s">
        <v>86</v>
      </c>
      <c r="P16" s="206" t="s">
        <v>649</v>
      </c>
      <c r="Q16" s="206" t="s">
        <v>649</v>
      </c>
      <c r="R16" s="206" t="s">
        <v>86</v>
      </c>
      <c r="S16" s="206" t="s">
        <v>649</v>
      </c>
      <c r="T16" s="206" t="s">
        <v>649</v>
      </c>
      <c r="U16" s="206" t="s">
        <v>649</v>
      </c>
      <c r="V16" s="206" t="s">
        <v>649</v>
      </c>
      <c r="W16" s="205" t="s">
        <v>649</v>
      </c>
      <c r="X16" s="204" t="s">
        <v>649</v>
      </c>
      <c r="Y16" s="206" t="s">
        <v>649</v>
      </c>
      <c r="Z16" s="206" t="s">
        <v>649</v>
      </c>
      <c r="AA16" s="206" t="s">
        <v>649</v>
      </c>
      <c r="AB16" s="206" t="s">
        <v>649</v>
      </c>
      <c r="AC16" s="206" t="s">
        <v>649</v>
      </c>
      <c r="AD16" s="206" t="s">
        <v>649</v>
      </c>
      <c r="AE16" s="206" t="s">
        <v>649</v>
      </c>
      <c r="AF16" s="206" t="s">
        <v>649</v>
      </c>
      <c r="AG16" s="206" t="s">
        <v>649</v>
      </c>
      <c r="AH16" s="206" t="s">
        <v>649</v>
      </c>
      <c r="AI16" s="206" t="s">
        <v>649</v>
      </c>
      <c r="AJ16" s="205" t="s">
        <v>649</v>
      </c>
      <c r="AK16" s="204" t="s">
        <v>86</v>
      </c>
      <c r="AL16" s="206" t="s">
        <v>86</v>
      </c>
      <c r="AM16" s="206" t="s">
        <v>649</v>
      </c>
      <c r="AN16" s="206" t="s">
        <v>86</v>
      </c>
      <c r="AO16" s="206" t="s">
        <v>649</v>
      </c>
      <c r="AP16" s="206" t="s">
        <v>649</v>
      </c>
      <c r="AQ16" s="206" t="s">
        <v>649</v>
      </c>
      <c r="AR16" s="206" t="s">
        <v>649</v>
      </c>
      <c r="AS16" s="206" t="s">
        <v>649</v>
      </c>
      <c r="AT16" s="206" t="s">
        <v>649</v>
      </c>
      <c r="AU16" s="206" t="s">
        <v>649</v>
      </c>
      <c r="AV16" s="206" t="s">
        <v>649</v>
      </c>
      <c r="AW16" s="206" t="s">
        <v>649</v>
      </c>
      <c r="AX16" s="206" t="s">
        <v>649</v>
      </c>
      <c r="AY16" s="206" t="s">
        <v>649</v>
      </c>
      <c r="AZ16" s="206" t="s">
        <v>649</v>
      </c>
      <c r="BA16" s="206" t="s">
        <v>649</v>
      </c>
      <c r="BB16" s="206" t="s">
        <v>649</v>
      </c>
      <c r="BC16" s="206" t="s">
        <v>649</v>
      </c>
      <c r="BD16" s="206" t="s">
        <v>649</v>
      </c>
      <c r="BE16" s="206" t="s">
        <v>649</v>
      </c>
      <c r="BF16" s="205" t="s">
        <v>86</v>
      </c>
      <c r="BG16" s="203" t="s">
        <v>649</v>
      </c>
      <c r="BH16" s="204" t="s">
        <v>86</v>
      </c>
      <c r="BI16" s="206" t="s">
        <v>86</v>
      </c>
      <c r="BJ16" s="206" t="s">
        <v>86</v>
      </c>
      <c r="BK16" s="206" t="s">
        <v>86</v>
      </c>
      <c r="BL16" s="206" t="s">
        <v>86</v>
      </c>
      <c r="BM16" s="206" t="s">
        <v>86</v>
      </c>
      <c r="BN16" s="206" t="s">
        <v>86</v>
      </c>
      <c r="BO16" s="206" t="s">
        <v>649</v>
      </c>
      <c r="BP16" s="205" t="s">
        <v>86</v>
      </c>
      <c r="BQ16" s="203" t="s">
        <v>649</v>
      </c>
    </row>
    <row r="17" spans="1:69" s="139" customFormat="1" ht="32.25" customHeight="1">
      <c r="A17" s="189" t="s">
        <v>81</v>
      </c>
      <c r="B17" s="36" t="s">
        <v>145</v>
      </c>
      <c r="C17" s="34" t="s">
        <v>136</v>
      </c>
      <c r="D17" s="35" t="s">
        <v>657</v>
      </c>
      <c r="E17" s="258" t="s">
        <v>85</v>
      </c>
      <c r="F17" s="204" t="s">
        <v>649</v>
      </c>
      <c r="G17" s="205" t="s">
        <v>649</v>
      </c>
      <c r="H17" s="204" t="s">
        <v>649</v>
      </c>
      <c r="I17" s="206" t="s">
        <v>649</v>
      </c>
      <c r="J17" s="206" t="s">
        <v>86</v>
      </c>
      <c r="K17" s="206" t="s">
        <v>649</v>
      </c>
      <c r="L17" s="206" t="s">
        <v>86</v>
      </c>
      <c r="M17" s="206" t="s">
        <v>86</v>
      </c>
      <c r="N17" s="206" t="s">
        <v>86</v>
      </c>
      <c r="O17" s="206" t="s">
        <v>86</v>
      </c>
      <c r="P17" s="206" t="s">
        <v>86</v>
      </c>
      <c r="Q17" s="206" t="s">
        <v>649</v>
      </c>
      <c r="R17" s="206" t="s">
        <v>649</v>
      </c>
      <c r="S17" s="206" t="s">
        <v>649</v>
      </c>
      <c r="T17" s="206" t="s">
        <v>649</v>
      </c>
      <c r="U17" s="206" t="s">
        <v>649</v>
      </c>
      <c r="V17" s="206" t="s">
        <v>649</v>
      </c>
      <c r="W17" s="205" t="s">
        <v>649</v>
      </c>
      <c r="X17" s="204" t="s">
        <v>649</v>
      </c>
      <c r="Y17" s="206" t="s">
        <v>649</v>
      </c>
      <c r="Z17" s="206" t="s">
        <v>649</v>
      </c>
      <c r="AA17" s="206" t="s">
        <v>649</v>
      </c>
      <c r="AB17" s="206" t="s">
        <v>649</v>
      </c>
      <c r="AC17" s="206" t="s">
        <v>649</v>
      </c>
      <c r="AD17" s="206" t="s">
        <v>649</v>
      </c>
      <c r="AE17" s="206" t="s">
        <v>649</v>
      </c>
      <c r="AF17" s="206" t="s">
        <v>649</v>
      </c>
      <c r="AG17" s="206" t="s">
        <v>649</v>
      </c>
      <c r="AH17" s="206" t="s">
        <v>649</v>
      </c>
      <c r="AI17" s="206" t="s">
        <v>649</v>
      </c>
      <c r="AJ17" s="205" t="s">
        <v>649</v>
      </c>
      <c r="AK17" s="204" t="s">
        <v>86</v>
      </c>
      <c r="AL17" s="206" t="s">
        <v>649</v>
      </c>
      <c r="AM17" s="206" t="s">
        <v>649</v>
      </c>
      <c r="AN17" s="206" t="s">
        <v>649</v>
      </c>
      <c r="AO17" s="206" t="s">
        <v>649</v>
      </c>
      <c r="AP17" s="206" t="s">
        <v>649</v>
      </c>
      <c r="AQ17" s="206" t="s">
        <v>649</v>
      </c>
      <c r="AR17" s="206" t="s">
        <v>649</v>
      </c>
      <c r="AS17" s="206" t="s">
        <v>649</v>
      </c>
      <c r="AT17" s="206" t="s">
        <v>649</v>
      </c>
      <c r="AU17" s="206" t="s">
        <v>649</v>
      </c>
      <c r="AV17" s="206" t="s">
        <v>86</v>
      </c>
      <c r="AW17" s="206" t="s">
        <v>649</v>
      </c>
      <c r="AX17" s="206" t="s">
        <v>649</v>
      </c>
      <c r="AY17" s="206" t="s">
        <v>649</v>
      </c>
      <c r="AZ17" s="206" t="s">
        <v>649</v>
      </c>
      <c r="BA17" s="206" t="s">
        <v>649</v>
      </c>
      <c r="BB17" s="206" t="s">
        <v>86</v>
      </c>
      <c r="BC17" s="206" t="s">
        <v>649</v>
      </c>
      <c r="BD17" s="206" t="s">
        <v>649</v>
      </c>
      <c r="BE17" s="206" t="s">
        <v>649</v>
      </c>
      <c r="BF17" s="205" t="s">
        <v>86</v>
      </c>
      <c r="BG17" s="203" t="s">
        <v>649</v>
      </c>
      <c r="BH17" s="204" t="s">
        <v>86</v>
      </c>
      <c r="BI17" s="206" t="s">
        <v>86</v>
      </c>
      <c r="BJ17" s="206" t="s">
        <v>86</v>
      </c>
      <c r="BK17" s="206" t="s">
        <v>86</v>
      </c>
      <c r="BL17" s="206" t="s">
        <v>86</v>
      </c>
      <c r="BM17" s="206" t="s">
        <v>649</v>
      </c>
      <c r="BN17" s="206" t="s">
        <v>86</v>
      </c>
      <c r="BO17" s="206" t="s">
        <v>86</v>
      </c>
      <c r="BP17" s="205" t="s">
        <v>86</v>
      </c>
      <c r="BQ17" s="203" t="s">
        <v>86</v>
      </c>
    </row>
    <row r="18" spans="1:69" s="139" customFormat="1" ht="32.25" customHeight="1">
      <c r="A18" s="189" t="s">
        <v>81</v>
      </c>
      <c r="B18" s="36" t="s">
        <v>146</v>
      </c>
      <c r="C18" s="34" t="s">
        <v>136</v>
      </c>
      <c r="D18" s="35" t="s">
        <v>658</v>
      </c>
      <c r="E18" s="258" t="s">
        <v>85</v>
      </c>
      <c r="F18" s="204" t="s">
        <v>649</v>
      </c>
      <c r="G18" s="205" t="s">
        <v>649</v>
      </c>
      <c r="H18" s="204" t="s">
        <v>649</v>
      </c>
      <c r="I18" s="206" t="s">
        <v>649</v>
      </c>
      <c r="J18" s="206" t="s">
        <v>86</v>
      </c>
      <c r="K18" s="206" t="s">
        <v>649</v>
      </c>
      <c r="L18" s="206" t="s">
        <v>86</v>
      </c>
      <c r="M18" s="206" t="s">
        <v>86</v>
      </c>
      <c r="N18" s="206" t="s">
        <v>86</v>
      </c>
      <c r="O18" s="206" t="s">
        <v>86</v>
      </c>
      <c r="P18" s="206" t="s">
        <v>86</v>
      </c>
      <c r="Q18" s="206" t="s">
        <v>649</v>
      </c>
      <c r="R18" s="206" t="s">
        <v>649</v>
      </c>
      <c r="S18" s="206" t="s">
        <v>649</v>
      </c>
      <c r="T18" s="206" t="s">
        <v>649</v>
      </c>
      <c r="U18" s="206" t="s">
        <v>649</v>
      </c>
      <c r="V18" s="206" t="s">
        <v>649</v>
      </c>
      <c r="W18" s="205" t="s">
        <v>649</v>
      </c>
      <c r="X18" s="204" t="s">
        <v>649</v>
      </c>
      <c r="Y18" s="206" t="s">
        <v>649</v>
      </c>
      <c r="Z18" s="206" t="s">
        <v>649</v>
      </c>
      <c r="AA18" s="206" t="s">
        <v>649</v>
      </c>
      <c r="AB18" s="206" t="s">
        <v>649</v>
      </c>
      <c r="AC18" s="206" t="s">
        <v>649</v>
      </c>
      <c r="AD18" s="206" t="s">
        <v>649</v>
      </c>
      <c r="AE18" s="206" t="s">
        <v>649</v>
      </c>
      <c r="AF18" s="206" t="s">
        <v>649</v>
      </c>
      <c r="AG18" s="206" t="s">
        <v>649</v>
      </c>
      <c r="AH18" s="206" t="s">
        <v>649</v>
      </c>
      <c r="AI18" s="206" t="s">
        <v>649</v>
      </c>
      <c r="AJ18" s="205" t="s">
        <v>649</v>
      </c>
      <c r="AK18" s="204" t="s">
        <v>86</v>
      </c>
      <c r="AL18" s="206" t="s">
        <v>649</v>
      </c>
      <c r="AM18" s="206" t="s">
        <v>649</v>
      </c>
      <c r="AN18" s="206" t="s">
        <v>649</v>
      </c>
      <c r="AO18" s="206" t="s">
        <v>649</v>
      </c>
      <c r="AP18" s="206" t="s">
        <v>649</v>
      </c>
      <c r="AQ18" s="206" t="s">
        <v>649</v>
      </c>
      <c r="AR18" s="206" t="s">
        <v>649</v>
      </c>
      <c r="AS18" s="206" t="s">
        <v>649</v>
      </c>
      <c r="AT18" s="206" t="s">
        <v>649</v>
      </c>
      <c r="AU18" s="206" t="s">
        <v>649</v>
      </c>
      <c r="AV18" s="206" t="s">
        <v>86</v>
      </c>
      <c r="AW18" s="206" t="s">
        <v>649</v>
      </c>
      <c r="AX18" s="206" t="s">
        <v>649</v>
      </c>
      <c r="AY18" s="206" t="s">
        <v>649</v>
      </c>
      <c r="AZ18" s="206" t="s">
        <v>649</v>
      </c>
      <c r="BA18" s="206" t="s">
        <v>649</v>
      </c>
      <c r="BB18" s="206" t="s">
        <v>86</v>
      </c>
      <c r="BC18" s="206" t="s">
        <v>649</v>
      </c>
      <c r="BD18" s="206" t="s">
        <v>649</v>
      </c>
      <c r="BE18" s="206" t="s">
        <v>649</v>
      </c>
      <c r="BF18" s="205" t="s">
        <v>86</v>
      </c>
      <c r="BG18" s="203" t="s">
        <v>649</v>
      </c>
      <c r="BH18" s="204" t="s">
        <v>86</v>
      </c>
      <c r="BI18" s="206" t="s">
        <v>86</v>
      </c>
      <c r="BJ18" s="206" t="s">
        <v>86</v>
      </c>
      <c r="BK18" s="206" t="s">
        <v>86</v>
      </c>
      <c r="BL18" s="206" t="s">
        <v>86</v>
      </c>
      <c r="BM18" s="206" t="s">
        <v>649</v>
      </c>
      <c r="BN18" s="206" t="s">
        <v>86</v>
      </c>
      <c r="BO18" s="206" t="s">
        <v>86</v>
      </c>
      <c r="BP18" s="205" t="s">
        <v>86</v>
      </c>
      <c r="BQ18" s="203" t="s">
        <v>86</v>
      </c>
    </row>
    <row r="19" spans="1:69" s="139" customFormat="1" ht="32.25" customHeight="1">
      <c r="A19" s="189" t="s">
        <v>81</v>
      </c>
      <c r="B19" s="36" t="s">
        <v>147</v>
      </c>
      <c r="C19" s="34" t="s">
        <v>136</v>
      </c>
      <c r="D19" s="35" t="s">
        <v>659</v>
      </c>
      <c r="E19" s="258" t="s">
        <v>85</v>
      </c>
      <c r="F19" s="204" t="s">
        <v>649</v>
      </c>
      <c r="G19" s="205" t="s">
        <v>649</v>
      </c>
      <c r="H19" s="204" t="s">
        <v>649</v>
      </c>
      <c r="I19" s="206" t="s">
        <v>649</v>
      </c>
      <c r="J19" s="206" t="s">
        <v>86</v>
      </c>
      <c r="K19" s="206" t="s">
        <v>649</v>
      </c>
      <c r="L19" s="206" t="s">
        <v>86</v>
      </c>
      <c r="M19" s="206" t="s">
        <v>86</v>
      </c>
      <c r="N19" s="206" t="s">
        <v>86</v>
      </c>
      <c r="O19" s="206" t="s">
        <v>86</v>
      </c>
      <c r="P19" s="206" t="s">
        <v>86</v>
      </c>
      <c r="Q19" s="206" t="s">
        <v>649</v>
      </c>
      <c r="R19" s="206" t="s">
        <v>649</v>
      </c>
      <c r="S19" s="206" t="s">
        <v>649</v>
      </c>
      <c r="T19" s="206" t="s">
        <v>649</v>
      </c>
      <c r="U19" s="206" t="s">
        <v>649</v>
      </c>
      <c r="V19" s="206" t="s">
        <v>649</v>
      </c>
      <c r="W19" s="205" t="s">
        <v>649</v>
      </c>
      <c r="X19" s="204" t="s">
        <v>649</v>
      </c>
      <c r="Y19" s="206" t="s">
        <v>649</v>
      </c>
      <c r="Z19" s="206" t="s">
        <v>649</v>
      </c>
      <c r="AA19" s="206" t="s">
        <v>649</v>
      </c>
      <c r="AB19" s="206" t="s">
        <v>649</v>
      </c>
      <c r="AC19" s="206" t="s">
        <v>649</v>
      </c>
      <c r="AD19" s="206" t="s">
        <v>649</v>
      </c>
      <c r="AE19" s="206" t="s">
        <v>649</v>
      </c>
      <c r="AF19" s="206" t="s">
        <v>649</v>
      </c>
      <c r="AG19" s="206" t="s">
        <v>86</v>
      </c>
      <c r="AH19" s="206" t="s">
        <v>649</v>
      </c>
      <c r="AI19" s="206" t="s">
        <v>649</v>
      </c>
      <c r="AJ19" s="205" t="s">
        <v>649</v>
      </c>
      <c r="AK19" s="204" t="s">
        <v>86</v>
      </c>
      <c r="AL19" s="206" t="s">
        <v>86</v>
      </c>
      <c r="AM19" s="206" t="s">
        <v>649</v>
      </c>
      <c r="AN19" s="206" t="s">
        <v>86</v>
      </c>
      <c r="AO19" s="206" t="s">
        <v>649</v>
      </c>
      <c r="AP19" s="206" t="s">
        <v>649</v>
      </c>
      <c r="AQ19" s="206" t="s">
        <v>86</v>
      </c>
      <c r="AR19" s="206" t="s">
        <v>649</v>
      </c>
      <c r="AS19" s="206" t="s">
        <v>649</v>
      </c>
      <c r="AT19" s="206" t="s">
        <v>649</v>
      </c>
      <c r="AU19" s="206" t="s">
        <v>86</v>
      </c>
      <c r="AV19" s="206" t="s">
        <v>86</v>
      </c>
      <c r="AW19" s="206" t="s">
        <v>649</v>
      </c>
      <c r="AX19" s="206" t="s">
        <v>649</v>
      </c>
      <c r="AY19" s="206" t="s">
        <v>649</v>
      </c>
      <c r="AZ19" s="206" t="s">
        <v>649</v>
      </c>
      <c r="BA19" s="206" t="s">
        <v>649</v>
      </c>
      <c r="BB19" s="206" t="s">
        <v>86</v>
      </c>
      <c r="BC19" s="206" t="s">
        <v>649</v>
      </c>
      <c r="BD19" s="206" t="s">
        <v>649</v>
      </c>
      <c r="BE19" s="206" t="s">
        <v>649</v>
      </c>
      <c r="BF19" s="205" t="s">
        <v>86</v>
      </c>
      <c r="BG19" s="203" t="s">
        <v>649</v>
      </c>
      <c r="BH19" s="204" t="s">
        <v>86</v>
      </c>
      <c r="BI19" s="206" t="s">
        <v>86</v>
      </c>
      <c r="BJ19" s="206" t="s">
        <v>86</v>
      </c>
      <c r="BK19" s="206" t="s">
        <v>86</v>
      </c>
      <c r="BL19" s="206" t="s">
        <v>86</v>
      </c>
      <c r="BM19" s="206" t="s">
        <v>649</v>
      </c>
      <c r="BN19" s="206" t="s">
        <v>86</v>
      </c>
      <c r="BO19" s="206" t="s">
        <v>86</v>
      </c>
      <c r="BP19" s="205" t="s">
        <v>86</v>
      </c>
      <c r="BQ19" s="203" t="s">
        <v>649</v>
      </c>
    </row>
    <row r="20" spans="1:69" s="139" customFormat="1" ht="32.25" customHeight="1">
      <c r="A20" s="189" t="s">
        <v>81</v>
      </c>
      <c r="B20" s="36" t="s">
        <v>148</v>
      </c>
      <c r="C20" s="34" t="s">
        <v>136</v>
      </c>
      <c r="D20" s="35" t="s">
        <v>660</v>
      </c>
      <c r="E20" s="258" t="s">
        <v>85</v>
      </c>
      <c r="F20" s="204" t="s">
        <v>649</v>
      </c>
      <c r="G20" s="205" t="s">
        <v>649</v>
      </c>
      <c r="H20" s="204" t="s">
        <v>649</v>
      </c>
      <c r="I20" s="206" t="s">
        <v>649</v>
      </c>
      <c r="J20" s="206" t="s">
        <v>86</v>
      </c>
      <c r="K20" s="206" t="s">
        <v>649</v>
      </c>
      <c r="L20" s="206" t="s">
        <v>86</v>
      </c>
      <c r="M20" s="206" t="s">
        <v>86</v>
      </c>
      <c r="N20" s="206" t="s">
        <v>86</v>
      </c>
      <c r="O20" s="206" t="s">
        <v>86</v>
      </c>
      <c r="P20" s="206" t="s">
        <v>86</v>
      </c>
      <c r="Q20" s="206" t="s">
        <v>649</v>
      </c>
      <c r="R20" s="206" t="s">
        <v>649</v>
      </c>
      <c r="S20" s="206" t="s">
        <v>649</v>
      </c>
      <c r="T20" s="206" t="s">
        <v>649</v>
      </c>
      <c r="U20" s="206" t="s">
        <v>649</v>
      </c>
      <c r="V20" s="206" t="s">
        <v>649</v>
      </c>
      <c r="W20" s="205" t="s">
        <v>649</v>
      </c>
      <c r="X20" s="204" t="s">
        <v>649</v>
      </c>
      <c r="Y20" s="206" t="s">
        <v>649</v>
      </c>
      <c r="Z20" s="206" t="s">
        <v>649</v>
      </c>
      <c r="AA20" s="206" t="s">
        <v>649</v>
      </c>
      <c r="AB20" s="206" t="s">
        <v>649</v>
      </c>
      <c r="AC20" s="206" t="s">
        <v>649</v>
      </c>
      <c r="AD20" s="206" t="s">
        <v>649</v>
      </c>
      <c r="AE20" s="206" t="s">
        <v>649</v>
      </c>
      <c r="AF20" s="206" t="s">
        <v>649</v>
      </c>
      <c r="AG20" s="206" t="s">
        <v>86</v>
      </c>
      <c r="AH20" s="206" t="s">
        <v>649</v>
      </c>
      <c r="AI20" s="206" t="s">
        <v>649</v>
      </c>
      <c r="AJ20" s="205" t="s">
        <v>649</v>
      </c>
      <c r="AK20" s="204" t="s">
        <v>86</v>
      </c>
      <c r="AL20" s="206" t="s">
        <v>86</v>
      </c>
      <c r="AM20" s="206" t="s">
        <v>649</v>
      </c>
      <c r="AN20" s="206" t="s">
        <v>86</v>
      </c>
      <c r="AO20" s="206" t="s">
        <v>649</v>
      </c>
      <c r="AP20" s="206" t="s">
        <v>649</v>
      </c>
      <c r="AQ20" s="206" t="s">
        <v>86</v>
      </c>
      <c r="AR20" s="206" t="s">
        <v>649</v>
      </c>
      <c r="AS20" s="206" t="s">
        <v>649</v>
      </c>
      <c r="AT20" s="206" t="s">
        <v>649</v>
      </c>
      <c r="AU20" s="206" t="s">
        <v>86</v>
      </c>
      <c r="AV20" s="206" t="s">
        <v>86</v>
      </c>
      <c r="AW20" s="206" t="s">
        <v>649</v>
      </c>
      <c r="AX20" s="206" t="s">
        <v>649</v>
      </c>
      <c r="AY20" s="206" t="s">
        <v>649</v>
      </c>
      <c r="AZ20" s="206" t="s">
        <v>649</v>
      </c>
      <c r="BA20" s="206" t="s">
        <v>649</v>
      </c>
      <c r="BB20" s="206" t="s">
        <v>86</v>
      </c>
      <c r="BC20" s="206" t="s">
        <v>649</v>
      </c>
      <c r="BD20" s="206" t="s">
        <v>649</v>
      </c>
      <c r="BE20" s="206" t="s">
        <v>649</v>
      </c>
      <c r="BF20" s="205" t="s">
        <v>86</v>
      </c>
      <c r="BG20" s="203" t="s">
        <v>649</v>
      </c>
      <c r="BH20" s="204" t="s">
        <v>86</v>
      </c>
      <c r="BI20" s="206" t="s">
        <v>86</v>
      </c>
      <c r="BJ20" s="206" t="s">
        <v>86</v>
      </c>
      <c r="BK20" s="206" t="s">
        <v>86</v>
      </c>
      <c r="BL20" s="206" t="s">
        <v>86</v>
      </c>
      <c r="BM20" s="206" t="s">
        <v>649</v>
      </c>
      <c r="BN20" s="206" t="s">
        <v>86</v>
      </c>
      <c r="BO20" s="206" t="s">
        <v>86</v>
      </c>
      <c r="BP20" s="205" t="s">
        <v>86</v>
      </c>
      <c r="BQ20" s="203" t="s">
        <v>649</v>
      </c>
    </row>
    <row r="21" spans="1:69" s="139" customFormat="1" ht="32.25" customHeight="1">
      <c r="A21" s="189" t="s">
        <v>81</v>
      </c>
      <c r="B21" s="36" t="s">
        <v>149</v>
      </c>
      <c r="C21" s="34" t="s">
        <v>136</v>
      </c>
      <c r="D21" s="35" t="s">
        <v>661</v>
      </c>
      <c r="E21" s="258" t="s">
        <v>85</v>
      </c>
      <c r="F21" s="204" t="s">
        <v>649</v>
      </c>
      <c r="G21" s="205" t="s">
        <v>649</v>
      </c>
      <c r="H21" s="204" t="s">
        <v>649</v>
      </c>
      <c r="I21" s="206" t="s">
        <v>649</v>
      </c>
      <c r="J21" s="206" t="s">
        <v>86</v>
      </c>
      <c r="K21" s="206" t="s">
        <v>649</v>
      </c>
      <c r="L21" s="206" t="s">
        <v>86</v>
      </c>
      <c r="M21" s="206" t="s">
        <v>86</v>
      </c>
      <c r="N21" s="206" t="s">
        <v>86</v>
      </c>
      <c r="O21" s="206" t="s">
        <v>86</v>
      </c>
      <c r="P21" s="206" t="s">
        <v>649</v>
      </c>
      <c r="Q21" s="206" t="s">
        <v>649</v>
      </c>
      <c r="R21" s="206" t="s">
        <v>86</v>
      </c>
      <c r="S21" s="206" t="s">
        <v>649</v>
      </c>
      <c r="T21" s="206" t="s">
        <v>649</v>
      </c>
      <c r="U21" s="206" t="s">
        <v>649</v>
      </c>
      <c r="V21" s="206" t="s">
        <v>649</v>
      </c>
      <c r="W21" s="205" t="s">
        <v>649</v>
      </c>
      <c r="X21" s="204" t="s">
        <v>649</v>
      </c>
      <c r="Y21" s="206" t="s">
        <v>649</v>
      </c>
      <c r="Z21" s="206" t="s">
        <v>649</v>
      </c>
      <c r="AA21" s="206" t="s">
        <v>649</v>
      </c>
      <c r="AB21" s="206" t="s">
        <v>649</v>
      </c>
      <c r="AC21" s="206" t="s">
        <v>649</v>
      </c>
      <c r="AD21" s="206" t="s">
        <v>649</v>
      </c>
      <c r="AE21" s="206" t="s">
        <v>649</v>
      </c>
      <c r="AF21" s="206" t="s">
        <v>649</v>
      </c>
      <c r="AG21" s="206" t="s">
        <v>649</v>
      </c>
      <c r="AH21" s="206" t="s">
        <v>649</v>
      </c>
      <c r="AI21" s="206" t="s">
        <v>649</v>
      </c>
      <c r="AJ21" s="205" t="s">
        <v>649</v>
      </c>
      <c r="AK21" s="204" t="s">
        <v>649</v>
      </c>
      <c r="AL21" s="206" t="s">
        <v>649</v>
      </c>
      <c r="AM21" s="206" t="s">
        <v>649</v>
      </c>
      <c r="AN21" s="206" t="s">
        <v>649</v>
      </c>
      <c r="AO21" s="206" t="s">
        <v>649</v>
      </c>
      <c r="AP21" s="206" t="s">
        <v>649</v>
      </c>
      <c r="AQ21" s="206" t="s">
        <v>649</v>
      </c>
      <c r="AR21" s="206" t="s">
        <v>649</v>
      </c>
      <c r="AS21" s="206" t="s">
        <v>649</v>
      </c>
      <c r="AT21" s="206" t="s">
        <v>649</v>
      </c>
      <c r="AU21" s="206" t="s">
        <v>649</v>
      </c>
      <c r="AV21" s="206" t="s">
        <v>649</v>
      </c>
      <c r="AW21" s="206" t="s">
        <v>649</v>
      </c>
      <c r="AX21" s="206" t="s">
        <v>649</v>
      </c>
      <c r="AY21" s="206" t="s">
        <v>649</v>
      </c>
      <c r="AZ21" s="206" t="s">
        <v>649</v>
      </c>
      <c r="BA21" s="206" t="s">
        <v>649</v>
      </c>
      <c r="BB21" s="206" t="s">
        <v>649</v>
      </c>
      <c r="BC21" s="206" t="s">
        <v>649</v>
      </c>
      <c r="BD21" s="206" t="s">
        <v>649</v>
      </c>
      <c r="BE21" s="206" t="s">
        <v>649</v>
      </c>
      <c r="BF21" s="205" t="s">
        <v>649</v>
      </c>
      <c r="BG21" s="203" t="s">
        <v>649</v>
      </c>
      <c r="BH21" s="204" t="s">
        <v>86</v>
      </c>
      <c r="BI21" s="206" t="s">
        <v>86</v>
      </c>
      <c r="BJ21" s="206" t="s">
        <v>86</v>
      </c>
      <c r="BK21" s="206" t="s">
        <v>86</v>
      </c>
      <c r="BL21" s="206" t="s">
        <v>86</v>
      </c>
      <c r="BM21" s="206" t="s">
        <v>86</v>
      </c>
      <c r="BN21" s="206" t="s">
        <v>86</v>
      </c>
      <c r="BO21" s="206" t="s">
        <v>86</v>
      </c>
      <c r="BP21" s="205" t="s">
        <v>86</v>
      </c>
      <c r="BQ21" s="203" t="s">
        <v>86</v>
      </c>
    </row>
    <row r="22" spans="1:69" s="139" customFormat="1" ht="32.25" customHeight="1">
      <c r="A22" s="189" t="s">
        <v>150</v>
      </c>
      <c r="B22" s="36" t="s">
        <v>151</v>
      </c>
      <c r="C22" s="34" t="s">
        <v>136</v>
      </c>
      <c r="D22" s="35" t="s">
        <v>662</v>
      </c>
      <c r="E22" s="258" t="s">
        <v>85</v>
      </c>
      <c r="F22" s="204" t="s">
        <v>649</v>
      </c>
      <c r="G22" s="205" t="s">
        <v>649</v>
      </c>
      <c r="H22" s="204" t="s">
        <v>649</v>
      </c>
      <c r="I22" s="206" t="s">
        <v>649</v>
      </c>
      <c r="J22" s="206" t="s">
        <v>649</v>
      </c>
      <c r="K22" s="206" t="s">
        <v>649</v>
      </c>
      <c r="L22" s="206" t="s">
        <v>649</v>
      </c>
      <c r="M22" s="206" t="s">
        <v>649</v>
      </c>
      <c r="N22" s="206" t="s">
        <v>649</v>
      </c>
      <c r="O22" s="206" t="s">
        <v>649</v>
      </c>
      <c r="P22" s="206" t="s">
        <v>86</v>
      </c>
      <c r="Q22" s="206" t="s">
        <v>649</v>
      </c>
      <c r="R22" s="206" t="s">
        <v>649</v>
      </c>
      <c r="S22" s="206" t="s">
        <v>649</v>
      </c>
      <c r="T22" s="206" t="s">
        <v>649</v>
      </c>
      <c r="U22" s="206" t="s">
        <v>649</v>
      </c>
      <c r="V22" s="206" t="s">
        <v>649</v>
      </c>
      <c r="W22" s="205" t="s">
        <v>649</v>
      </c>
      <c r="X22" s="204" t="s">
        <v>649</v>
      </c>
      <c r="Y22" s="206" t="s">
        <v>649</v>
      </c>
      <c r="Z22" s="206" t="s">
        <v>649</v>
      </c>
      <c r="AA22" s="206" t="s">
        <v>649</v>
      </c>
      <c r="AB22" s="206" t="s">
        <v>649</v>
      </c>
      <c r="AC22" s="206" t="s">
        <v>649</v>
      </c>
      <c r="AD22" s="206" t="s">
        <v>649</v>
      </c>
      <c r="AE22" s="206" t="s">
        <v>649</v>
      </c>
      <c r="AF22" s="206" t="s">
        <v>649</v>
      </c>
      <c r="AG22" s="206" t="s">
        <v>649</v>
      </c>
      <c r="AH22" s="206" t="s">
        <v>649</v>
      </c>
      <c r="AI22" s="206" t="s">
        <v>649</v>
      </c>
      <c r="AJ22" s="205" t="s">
        <v>649</v>
      </c>
      <c r="AK22" s="204" t="s">
        <v>86</v>
      </c>
      <c r="AL22" s="206" t="s">
        <v>649</v>
      </c>
      <c r="AM22" s="206" t="s">
        <v>649</v>
      </c>
      <c r="AN22" s="206" t="s">
        <v>649</v>
      </c>
      <c r="AO22" s="206" t="s">
        <v>649</v>
      </c>
      <c r="AP22" s="206" t="s">
        <v>649</v>
      </c>
      <c r="AQ22" s="206" t="s">
        <v>86</v>
      </c>
      <c r="AR22" s="206" t="s">
        <v>649</v>
      </c>
      <c r="AS22" s="206" t="s">
        <v>649</v>
      </c>
      <c r="AT22" s="206" t="s">
        <v>649</v>
      </c>
      <c r="AU22" s="206" t="s">
        <v>649</v>
      </c>
      <c r="AV22" s="206" t="s">
        <v>649</v>
      </c>
      <c r="AW22" s="206" t="s">
        <v>649</v>
      </c>
      <c r="AX22" s="206" t="s">
        <v>649</v>
      </c>
      <c r="AY22" s="206" t="s">
        <v>649</v>
      </c>
      <c r="AZ22" s="206" t="s">
        <v>649</v>
      </c>
      <c r="BA22" s="206" t="s">
        <v>649</v>
      </c>
      <c r="BB22" s="206" t="s">
        <v>86</v>
      </c>
      <c r="BC22" s="206" t="s">
        <v>649</v>
      </c>
      <c r="BD22" s="206" t="s">
        <v>649</v>
      </c>
      <c r="BE22" s="206" t="s">
        <v>649</v>
      </c>
      <c r="BF22" s="205" t="s">
        <v>649</v>
      </c>
      <c r="BG22" s="203" t="s">
        <v>649</v>
      </c>
      <c r="BH22" s="204" t="s">
        <v>86</v>
      </c>
      <c r="BI22" s="206" t="s">
        <v>86</v>
      </c>
      <c r="BJ22" s="206" t="s">
        <v>86</v>
      </c>
      <c r="BK22" s="206" t="s">
        <v>86</v>
      </c>
      <c r="BL22" s="206" t="s">
        <v>86</v>
      </c>
      <c r="BM22" s="206" t="s">
        <v>86</v>
      </c>
      <c r="BN22" s="206" t="s">
        <v>86</v>
      </c>
      <c r="BO22" s="206" t="s">
        <v>86</v>
      </c>
      <c r="BP22" s="205" t="s">
        <v>649</v>
      </c>
      <c r="BQ22" s="203" t="s">
        <v>86</v>
      </c>
    </row>
    <row r="23" spans="1:69" s="139" customFormat="1" ht="32.25" customHeight="1">
      <c r="A23" s="189" t="s">
        <v>150</v>
      </c>
      <c r="B23" s="36" t="s">
        <v>153</v>
      </c>
      <c r="C23" s="34" t="s">
        <v>136</v>
      </c>
      <c r="D23" s="35" t="s">
        <v>663</v>
      </c>
      <c r="E23" s="258" t="s">
        <v>85</v>
      </c>
      <c r="F23" s="204" t="s">
        <v>649</v>
      </c>
      <c r="G23" s="205" t="s">
        <v>649</v>
      </c>
      <c r="H23" s="204" t="s">
        <v>649</v>
      </c>
      <c r="I23" s="206" t="s">
        <v>649</v>
      </c>
      <c r="J23" s="206" t="s">
        <v>649</v>
      </c>
      <c r="K23" s="206" t="s">
        <v>649</v>
      </c>
      <c r="L23" s="206" t="s">
        <v>649</v>
      </c>
      <c r="M23" s="206" t="s">
        <v>649</v>
      </c>
      <c r="N23" s="206" t="s">
        <v>649</v>
      </c>
      <c r="O23" s="206" t="s">
        <v>649</v>
      </c>
      <c r="P23" s="206" t="s">
        <v>86</v>
      </c>
      <c r="Q23" s="206" t="s">
        <v>649</v>
      </c>
      <c r="R23" s="206" t="s">
        <v>649</v>
      </c>
      <c r="S23" s="206" t="s">
        <v>649</v>
      </c>
      <c r="T23" s="206" t="s">
        <v>649</v>
      </c>
      <c r="U23" s="206" t="s">
        <v>649</v>
      </c>
      <c r="V23" s="206" t="s">
        <v>649</v>
      </c>
      <c r="W23" s="205" t="s">
        <v>649</v>
      </c>
      <c r="X23" s="204" t="s">
        <v>649</v>
      </c>
      <c r="Y23" s="206" t="s">
        <v>649</v>
      </c>
      <c r="Z23" s="206" t="s">
        <v>649</v>
      </c>
      <c r="AA23" s="206" t="s">
        <v>649</v>
      </c>
      <c r="AB23" s="206" t="s">
        <v>649</v>
      </c>
      <c r="AC23" s="206" t="s">
        <v>649</v>
      </c>
      <c r="AD23" s="206" t="s">
        <v>649</v>
      </c>
      <c r="AE23" s="206" t="s">
        <v>649</v>
      </c>
      <c r="AF23" s="206" t="s">
        <v>649</v>
      </c>
      <c r="AG23" s="206" t="s">
        <v>649</v>
      </c>
      <c r="AH23" s="206" t="s">
        <v>649</v>
      </c>
      <c r="AI23" s="206" t="s">
        <v>649</v>
      </c>
      <c r="AJ23" s="205" t="s">
        <v>649</v>
      </c>
      <c r="AK23" s="204" t="s">
        <v>86</v>
      </c>
      <c r="AL23" s="206" t="s">
        <v>649</v>
      </c>
      <c r="AM23" s="206" t="s">
        <v>649</v>
      </c>
      <c r="AN23" s="206" t="s">
        <v>649</v>
      </c>
      <c r="AO23" s="206" t="s">
        <v>649</v>
      </c>
      <c r="AP23" s="206" t="s">
        <v>649</v>
      </c>
      <c r="AQ23" s="206" t="s">
        <v>86</v>
      </c>
      <c r="AR23" s="206" t="s">
        <v>649</v>
      </c>
      <c r="AS23" s="206" t="s">
        <v>649</v>
      </c>
      <c r="AT23" s="206" t="s">
        <v>649</v>
      </c>
      <c r="AU23" s="206" t="s">
        <v>649</v>
      </c>
      <c r="AV23" s="206" t="s">
        <v>86</v>
      </c>
      <c r="AW23" s="206" t="s">
        <v>649</v>
      </c>
      <c r="AX23" s="206" t="s">
        <v>649</v>
      </c>
      <c r="AY23" s="206" t="s">
        <v>649</v>
      </c>
      <c r="AZ23" s="206" t="s">
        <v>649</v>
      </c>
      <c r="BA23" s="206" t="s">
        <v>649</v>
      </c>
      <c r="BB23" s="206" t="s">
        <v>86</v>
      </c>
      <c r="BC23" s="206" t="s">
        <v>649</v>
      </c>
      <c r="BD23" s="206" t="s">
        <v>649</v>
      </c>
      <c r="BE23" s="206" t="s">
        <v>649</v>
      </c>
      <c r="BF23" s="205" t="s">
        <v>649</v>
      </c>
      <c r="BG23" s="203" t="s">
        <v>649</v>
      </c>
      <c r="BH23" s="204" t="s">
        <v>86</v>
      </c>
      <c r="BI23" s="206" t="s">
        <v>86</v>
      </c>
      <c r="BJ23" s="206" t="s">
        <v>86</v>
      </c>
      <c r="BK23" s="206" t="s">
        <v>86</v>
      </c>
      <c r="BL23" s="206" t="s">
        <v>86</v>
      </c>
      <c r="BM23" s="206" t="s">
        <v>86</v>
      </c>
      <c r="BN23" s="206" t="s">
        <v>86</v>
      </c>
      <c r="BO23" s="206" t="s">
        <v>86</v>
      </c>
      <c r="BP23" s="205" t="s">
        <v>649</v>
      </c>
      <c r="BQ23" s="203" t="s">
        <v>649</v>
      </c>
    </row>
    <row r="24" spans="1:69" s="139" customFormat="1" ht="32.25" customHeight="1">
      <c r="A24" s="189" t="s">
        <v>150</v>
      </c>
      <c r="B24" s="36" t="s">
        <v>155</v>
      </c>
      <c r="C24" s="34" t="s">
        <v>136</v>
      </c>
      <c r="D24" s="35" t="s">
        <v>664</v>
      </c>
      <c r="E24" s="258" t="s">
        <v>85</v>
      </c>
      <c r="F24" s="204" t="s">
        <v>649</v>
      </c>
      <c r="G24" s="205" t="s">
        <v>649</v>
      </c>
      <c r="H24" s="204" t="s">
        <v>649</v>
      </c>
      <c r="I24" s="206" t="s">
        <v>649</v>
      </c>
      <c r="J24" s="206" t="s">
        <v>86</v>
      </c>
      <c r="K24" s="206" t="s">
        <v>649</v>
      </c>
      <c r="L24" s="206" t="s">
        <v>86</v>
      </c>
      <c r="M24" s="206" t="s">
        <v>86</v>
      </c>
      <c r="N24" s="206" t="s">
        <v>86</v>
      </c>
      <c r="O24" s="206" t="s">
        <v>86</v>
      </c>
      <c r="P24" s="206" t="s">
        <v>86</v>
      </c>
      <c r="Q24" s="206" t="s">
        <v>649</v>
      </c>
      <c r="R24" s="206" t="s">
        <v>649</v>
      </c>
      <c r="S24" s="206" t="s">
        <v>649</v>
      </c>
      <c r="T24" s="206" t="s">
        <v>649</v>
      </c>
      <c r="U24" s="206" t="s">
        <v>649</v>
      </c>
      <c r="V24" s="206" t="s">
        <v>649</v>
      </c>
      <c r="W24" s="205" t="s">
        <v>649</v>
      </c>
      <c r="X24" s="204" t="s">
        <v>649</v>
      </c>
      <c r="Y24" s="206" t="s">
        <v>649</v>
      </c>
      <c r="Z24" s="206" t="s">
        <v>649</v>
      </c>
      <c r="AA24" s="206" t="s">
        <v>649</v>
      </c>
      <c r="AB24" s="206" t="s">
        <v>649</v>
      </c>
      <c r="AC24" s="206" t="s">
        <v>649</v>
      </c>
      <c r="AD24" s="206" t="s">
        <v>649</v>
      </c>
      <c r="AE24" s="206" t="s">
        <v>649</v>
      </c>
      <c r="AF24" s="206" t="s">
        <v>649</v>
      </c>
      <c r="AG24" s="206" t="s">
        <v>649</v>
      </c>
      <c r="AH24" s="206" t="s">
        <v>649</v>
      </c>
      <c r="AI24" s="206" t="s">
        <v>649</v>
      </c>
      <c r="AJ24" s="205" t="s">
        <v>649</v>
      </c>
      <c r="AK24" s="204" t="s">
        <v>86</v>
      </c>
      <c r="AL24" s="206" t="s">
        <v>649</v>
      </c>
      <c r="AM24" s="206" t="s">
        <v>649</v>
      </c>
      <c r="AN24" s="206" t="s">
        <v>649</v>
      </c>
      <c r="AO24" s="206" t="s">
        <v>649</v>
      </c>
      <c r="AP24" s="206" t="s">
        <v>649</v>
      </c>
      <c r="AQ24" s="206" t="s">
        <v>86</v>
      </c>
      <c r="AR24" s="206" t="s">
        <v>649</v>
      </c>
      <c r="AS24" s="206" t="s">
        <v>649</v>
      </c>
      <c r="AT24" s="206" t="s">
        <v>649</v>
      </c>
      <c r="AU24" s="206" t="s">
        <v>649</v>
      </c>
      <c r="AV24" s="206" t="s">
        <v>649</v>
      </c>
      <c r="AW24" s="206" t="s">
        <v>649</v>
      </c>
      <c r="AX24" s="206" t="s">
        <v>649</v>
      </c>
      <c r="AY24" s="206" t="s">
        <v>649</v>
      </c>
      <c r="AZ24" s="206" t="s">
        <v>649</v>
      </c>
      <c r="BA24" s="206" t="s">
        <v>649</v>
      </c>
      <c r="BB24" s="206" t="s">
        <v>86</v>
      </c>
      <c r="BC24" s="206" t="s">
        <v>649</v>
      </c>
      <c r="BD24" s="206" t="s">
        <v>649</v>
      </c>
      <c r="BE24" s="206" t="s">
        <v>649</v>
      </c>
      <c r="BF24" s="205" t="s">
        <v>649</v>
      </c>
      <c r="BG24" s="203" t="s">
        <v>649</v>
      </c>
      <c r="BH24" s="204" t="s">
        <v>86</v>
      </c>
      <c r="BI24" s="206" t="s">
        <v>86</v>
      </c>
      <c r="BJ24" s="206" t="s">
        <v>86</v>
      </c>
      <c r="BK24" s="206" t="s">
        <v>86</v>
      </c>
      <c r="BL24" s="206" t="s">
        <v>86</v>
      </c>
      <c r="BM24" s="206" t="s">
        <v>86</v>
      </c>
      <c r="BN24" s="206" t="s">
        <v>86</v>
      </c>
      <c r="BO24" s="206" t="s">
        <v>86</v>
      </c>
      <c r="BP24" s="205" t="s">
        <v>649</v>
      </c>
      <c r="BQ24" s="203" t="s">
        <v>86</v>
      </c>
    </row>
    <row r="25" spans="1:69" s="139" customFormat="1" ht="32.25" customHeight="1">
      <c r="A25" s="189" t="s">
        <v>156</v>
      </c>
      <c r="B25" s="36" t="s">
        <v>157</v>
      </c>
      <c r="C25" s="34" t="s">
        <v>136</v>
      </c>
      <c r="D25" s="35" t="s">
        <v>665</v>
      </c>
      <c r="E25" s="258" t="s">
        <v>85</v>
      </c>
      <c r="F25" s="204" t="s">
        <v>649</v>
      </c>
      <c r="G25" s="205" t="s">
        <v>649</v>
      </c>
      <c r="H25" s="204" t="s">
        <v>649</v>
      </c>
      <c r="I25" s="206" t="s">
        <v>649</v>
      </c>
      <c r="J25" s="206" t="s">
        <v>86</v>
      </c>
      <c r="K25" s="206" t="s">
        <v>649</v>
      </c>
      <c r="L25" s="206" t="s">
        <v>86</v>
      </c>
      <c r="M25" s="206" t="s">
        <v>86</v>
      </c>
      <c r="N25" s="206" t="s">
        <v>86</v>
      </c>
      <c r="O25" s="206" t="s">
        <v>86</v>
      </c>
      <c r="P25" s="206" t="s">
        <v>86</v>
      </c>
      <c r="Q25" s="206" t="s">
        <v>649</v>
      </c>
      <c r="R25" s="206" t="s">
        <v>649</v>
      </c>
      <c r="S25" s="206" t="s">
        <v>649</v>
      </c>
      <c r="T25" s="206" t="s">
        <v>649</v>
      </c>
      <c r="U25" s="206" t="s">
        <v>86</v>
      </c>
      <c r="V25" s="206" t="s">
        <v>649</v>
      </c>
      <c r="W25" s="205" t="s">
        <v>649</v>
      </c>
      <c r="X25" s="204" t="s">
        <v>649</v>
      </c>
      <c r="Y25" s="206" t="s">
        <v>649</v>
      </c>
      <c r="Z25" s="206" t="s">
        <v>649</v>
      </c>
      <c r="AA25" s="206" t="s">
        <v>649</v>
      </c>
      <c r="AB25" s="206" t="s">
        <v>649</v>
      </c>
      <c r="AC25" s="206" t="s">
        <v>649</v>
      </c>
      <c r="AD25" s="206" t="s">
        <v>649</v>
      </c>
      <c r="AE25" s="206" t="s">
        <v>649</v>
      </c>
      <c r="AF25" s="206" t="s">
        <v>649</v>
      </c>
      <c r="AG25" s="206" t="s">
        <v>649</v>
      </c>
      <c r="AH25" s="206" t="s">
        <v>649</v>
      </c>
      <c r="AI25" s="206" t="s">
        <v>649</v>
      </c>
      <c r="AJ25" s="205" t="s">
        <v>649</v>
      </c>
      <c r="AK25" s="204" t="s">
        <v>86</v>
      </c>
      <c r="AL25" s="206" t="s">
        <v>86</v>
      </c>
      <c r="AM25" s="206" t="s">
        <v>86</v>
      </c>
      <c r="AN25" s="206" t="s">
        <v>86</v>
      </c>
      <c r="AO25" s="206" t="s">
        <v>86</v>
      </c>
      <c r="AP25" s="206" t="s">
        <v>86</v>
      </c>
      <c r="AQ25" s="206" t="s">
        <v>86</v>
      </c>
      <c r="AR25" s="206" t="s">
        <v>86</v>
      </c>
      <c r="AS25" s="206" t="s">
        <v>86</v>
      </c>
      <c r="AT25" s="206" t="s">
        <v>86</v>
      </c>
      <c r="AU25" s="206" t="s">
        <v>86</v>
      </c>
      <c r="AV25" s="206" t="s">
        <v>86</v>
      </c>
      <c r="AW25" s="206" t="s">
        <v>649</v>
      </c>
      <c r="AX25" s="206" t="s">
        <v>649</v>
      </c>
      <c r="AY25" s="206" t="s">
        <v>649</v>
      </c>
      <c r="AZ25" s="206" t="s">
        <v>649</v>
      </c>
      <c r="BA25" s="206" t="s">
        <v>649</v>
      </c>
      <c r="BB25" s="206" t="s">
        <v>86</v>
      </c>
      <c r="BC25" s="206" t="s">
        <v>649</v>
      </c>
      <c r="BD25" s="206" t="s">
        <v>649</v>
      </c>
      <c r="BE25" s="206" t="s">
        <v>649</v>
      </c>
      <c r="BF25" s="205" t="s">
        <v>86</v>
      </c>
      <c r="BG25" s="203" t="s">
        <v>649</v>
      </c>
      <c r="BH25" s="204" t="s">
        <v>86</v>
      </c>
      <c r="BI25" s="206" t="s">
        <v>86</v>
      </c>
      <c r="BJ25" s="206" t="s">
        <v>86</v>
      </c>
      <c r="BK25" s="206" t="s">
        <v>86</v>
      </c>
      <c r="BL25" s="206" t="s">
        <v>86</v>
      </c>
      <c r="BM25" s="206" t="s">
        <v>86</v>
      </c>
      <c r="BN25" s="206" t="s">
        <v>86</v>
      </c>
      <c r="BO25" s="206" t="s">
        <v>86</v>
      </c>
      <c r="BP25" s="205" t="s">
        <v>86</v>
      </c>
      <c r="BQ25" s="203" t="s">
        <v>86</v>
      </c>
    </row>
    <row r="26" spans="1:69" s="139" customFormat="1" ht="32.25" customHeight="1">
      <c r="A26" s="189" t="s">
        <v>156</v>
      </c>
      <c r="B26" s="36" t="s">
        <v>158</v>
      </c>
      <c r="C26" s="34" t="s">
        <v>136</v>
      </c>
      <c r="D26" s="35" t="s">
        <v>666</v>
      </c>
      <c r="E26" s="258" t="s">
        <v>85</v>
      </c>
      <c r="F26" s="204" t="s">
        <v>649</v>
      </c>
      <c r="G26" s="205" t="s">
        <v>649</v>
      </c>
      <c r="H26" s="204" t="s">
        <v>649</v>
      </c>
      <c r="I26" s="206" t="s">
        <v>649</v>
      </c>
      <c r="J26" s="206" t="s">
        <v>86</v>
      </c>
      <c r="K26" s="206" t="s">
        <v>649</v>
      </c>
      <c r="L26" s="206" t="s">
        <v>86</v>
      </c>
      <c r="M26" s="206" t="s">
        <v>86</v>
      </c>
      <c r="N26" s="206" t="s">
        <v>86</v>
      </c>
      <c r="O26" s="206" t="s">
        <v>86</v>
      </c>
      <c r="P26" s="206" t="s">
        <v>86</v>
      </c>
      <c r="Q26" s="206" t="s">
        <v>649</v>
      </c>
      <c r="R26" s="206" t="s">
        <v>649</v>
      </c>
      <c r="S26" s="206" t="s">
        <v>649</v>
      </c>
      <c r="T26" s="206" t="s">
        <v>649</v>
      </c>
      <c r="U26" s="206" t="s">
        <v>649</v>
      </c>
      <c r="V26" s="206" t="s">
        <v>649</v>
      </c>
      <c r="W26" s="205" t="s">
        <v>649</v>
      </c>
      <c r="X26" s="204" t="s">
        <v>649</v>
      </c>
      <c r="Y26" s="206" t="s">
        <v>649</v>
      </c>
      <c r="Z26" s="206" t="s">
        <v>649</v>
      </c>
      <c r="AA26" s="206" t="s">
        <v>649</v>
      </c>
      <c r="AB26" s="206" t="s">
        <v>649</v>
      </c>
      <c r="AC26" s="206" t="s">
        <v>649</v>
      </c>
      <c r="AD26" s="206" t="s">
        <v>649</v>
      </c>
      <c r="AE26" s="206" t="s">
        <v>649</v>
      </c>
      <c r="AF26" s="206" t="s">
        <v>649</v>
      </c>
      <c r="AG26" s="206" t="s">
        <v>649</v>
      </c>
      <c r="AH26" s="206" t="s">
        <v>649</v>
      </c>
      <c r="AI26" s="206" t="s">
        <v>649</v>
      </c>
      <c r="AJ26" s="205" t="s">
        <v>649</v>
      </c>
      <c r="AK26" s="204" t="s">
        <v>86</v>
      </c>
      <c r="AL26" s="206" t="s">
        <v>86</v>
      </c>
      <c r="AM26" s="206" t="s">
        <v>86</v>
      </c>
      <c r="AN26" s="206" t="s">
        <v>86</v>
      </c>
      <c r="AO26" s="206" t="s">
        <v>86</v>
      </c>
      <c r="AP26" s="206" t="s">
        <v>86</v>
      </c>
      <c r="AQ26" s="206" t="s">
        <v>86</v>
      </c>
      <c r="AR26" s="206" t="s">
        <v>86</v>
      </c>
      <c r="AS26" s="206" t="s">
        <v>86</v>
      </c>
      <c r="AT26" s="206" t="s">
        <v>86</v>
      </c>
      <c r="AU26" s="206" t="s">
        <v>86</v>
      </c>
      <c r="AV26" s="206" t="s">
        <v>86</v>
      </c>
      <c r="AW26" s="206" t="s">
        <v>649</v>
      </c>
      <c r="AX26" s="206" t="s">
        <v>649</v>
      </c>
      <c r="AY26" s="206" t="s">
        <v>649</v>
      </c>
      <c r="AZ26" s="206" t="s">
        <v>649</v>
      </c>
      <c r="BA26" s="206" t="s">
        <v>649</v>
      </c>
      <c r="BB26" s="206" t="s">
        <v>86</v>
      </c>
      <c r="BC26" s="206" t="s">
        <v>649</v>
      </c>
      <c r="BD26" s="206" t="s">
        <v>649</v>
      </c>
      <c r="BE26" s="206" t="s">
        <v>649</v>
      </c>
      <c r="BF26" s="205" t="s">
        <v>86</v>
      </c>
      <c r="BG26" s="203" t="s">
        <v>649</v>
      </c>
      <c r="BH26" s="204" t="s">
        <v>86</v>
      </c>
      <c r="BI26" s="206" t="s">
        <v>86</v>
      </c>
      <c r="BJ26" s="206" t="s">
        <v>86</v>
      </c>
      <c r="BK26" s="206" t="s">
        <v>86</v>
      </c>
      <c r="BL26" s="206" t="s">
        <v>86</v>
      </c>
      <c r="BM26" s="206" t="s">
        <v>86</v>
      </c>
      <c r="BN26" s="206" t="s">
        <v>86</v>
      </c>
      <c r="BO26" s="206" t="s">
        <v>86</v>
      </c>
      <c r="BP26" s="205" t="s">
        <v>649</v>
      </c>
      <c r="BQ26" s="203" t="s">
        <v>86</v>
      </c>
    </row>
    <row r="27" spans="1:69" s="139" customFormat="1" ht="32.25" customHeight="1">
      <c r="A27" s="189" t="s">
        <v>156</v>
      </c>
      <c r="B27" s="36" t="s">
        <v>159</v>
      </c>
      <c r="C27" s="34" t="s">
        <v>136</v>
      </c>
      <c r="D27" s="35" t="s">
        <v>667</v>
      </c>
      <c r="E27" s="258" t="s">
        <v>85</v>
      </c>
      <c r="F27" s="204" t="s">
        <v>649</v>
      </c>
      <c r="G27" s="205" t="s">
        <v>649</v>
      </c>
      <c r="H27" s="204" t="s">
        <v>649</v>
      </c>
      <c r="I27" s="206" t="s">
        <v>649</v>
      </c>
      <c r="J27" s="206" t="s">
        <v>86</v>
      </c>
      <c r="K27" s="206" t="s">
        <v>649</v>
      </c>
      <c r="L27" s="206" t="s">
        <v>86</v>
      </c>
      <c r="M27" s="206" t="s">
        <v>86</v>
      </c>
      <c r="N27" s="206" t="s">
        <v>86</v>
      </c>
      <c r="O27" s="206" t="s">
        <v>86</v>
      </c>
      <c r="P27" s="206" t="s">
        <v>86</v>
      </c>
      <c r="Q27" s="206" t="s">
        <v>649</v>
      </c>
      <c r="R27" s="206" t="s">
        <v>649</v>
      </c>
      <c r="S27" s="206" t="s">
        <v>649</v>
      </c>
      <c r="T27" s="206" t="s">
        <v>649</v>
      </c>
      <c r="U27" s="206" t="s">
        <v>649</v>
      </c>
      <c r="V27" s="206" t="s">
        <v>649</v>
      </c>
      <c r="W27" s="205" t="s">
        <v>649</v>
      </c>
      <c r="X27" s="204" t="s">
        <v>649</v>
      </c>
      <c r="Y27" s="206" t="s">
        <v>649</v>
      </c>
      <c r="Z27" s="206" t="s">
        <v>649</v>
      </c>
      <c r="AA27" s="206" t="s">
        <v>649</v>
      </c>
      <c r="AB27" s="206" t="s">
        <v>649</v>
      </c>
      <c r="AC27" s="206" t="s">
        <v>649</v>
      </c>
      <c r="AD27" s="206" t="s">
        <v>649</v>
      </c>
      <c r="AE27" s="206" t="s">
        <v>649</v>
      </c>
      <c r="AF27" s="206" t="s">
        <v>649</v>
      </c>
      <c r="AG27" s="206" t="s">
        <v>649</v>
      </c>
      <c r="AH27" s="206" t="s">
        <v>649</v>
      </c>
      <c r="AI27" s="206" t="s">
        <v>649</v>
      </c>
      <c r="AJ27" s="205" t="s">
        <v>649</v>
      </c>
      <c r="AK27" s="204" t="s">
        <v>86</v>
      </c>
      <c r="AL27" s="206" t="s">
        <v>86</v>
      </c>
      <c r="AM27" s="206" t="s">
        <v>86</v>
      </c>
      <c r="AN27" s="206" t="s">
        <v>86</v>
      </c>
      <c r="AO27" s="206" t="s">
        <v>86</v>
      </c>
      <c r="AP27" s="206" t="s">
        <v>86</v>
      </c>
      <c r="AQ27" s="206" t="s">
        <v>86</v>
      </c>
      <c r="AR27" s="206" t="s">
        <v>86</v>
      </c>
      <c r="AS27" s="206" t="s">
        <v>86</v>
      </c>
      <c r="AT27" s="206" t="s">
        <v>86</v>
      </c>
      <c r="AU27" s="206" t="s">
        <v>86</v>
      </c>
      <c r="AV27" s="206" t="s">
        <v>86</v>
      </c>
      <c r="AW27" s="206" t="s">
        <v>649</v>
      </c>
      <c r="AX27" s="206" t="s">
        <v>649</v>
      </c>
      <c r="AY27" s="206" t="s">
        <v>649</v>
      </c>
      <c r="AZ27" s="206" t="s">
        <v>649</v>
      </c>
      <c r="BA27" s="206" t="s">
        <v>649</v>
      </c>
      <c r="BB27" s="206" t="s">
        <v>86</v>
      </c>
      <c r="BC27" s="206" t="s">
        <v>649</v>
      </c>
      <c r="BD27" s="206" t="s">
        <v>649</v>
      </c>
      <c r="BE27" s="206" t="s">
        <v>649</v>
      </c>
      <c r="BF27" s="205" t="s">
        <v>86</v>
      </c>
      <c r="BG27" s="203" t="s">
        <v>649</v>
      </c>
      <c r="BH27" s="204" t="s">
        <v>86</v>
      </c>
      <c r="BI27" s="206" t="s">
        <v>86</v>
      </c>
      <c r="BJ27" s="206" t="s">
        <v>86</v>
      </c>
      <c r="BK27" s="206" t="s">
        <v>86</v>
      </c>
      <c r="BL27" s="206" t="s">
        <v>86</v>
      </c>
      <c r="BM27" s="206" t="s">
        <v>86</v>
      </c>
      <c r="BN27" s="206" t="s">
        <v>86</v>
      </c>
      <c r="BO27" s="206" t="s">
        <v>86</v>
      </c>
      <c r="BP27" s="205" t="s">
        <v>649</v>
      </c>
      <c r="BQ27" s="203" t="s">
        <v>86</v>
      </c>
    </row>
    <row r="28" spans="1:69" s="139" customFormat="1" ht="32.25" customHeight="1">
      <c r="A28" s="189" t="s">
        <v>87</v>
      </c>
      <c r="B28" s="36" t="s">
        <v>160</v>
      </c>
      <c r="C28" s="34" t="s">
        <v>136</v>
      </c>
      <c r="D28" s="35" t="s">
        <v>668</v>
      </c>
      <c r="E28" s="258" t="s">
        <v>85</v>
      </c>
      <c r="F28" s="204" t="s">
        <v>649</v>
      </c>
      <c r="G28" s="205" t="s">
        <v>649</v>
      </c>
      <c r="H28" s="204" t="s">
        <v>649</v>
      </c>
      <c r="I28" s="206" t="s">
        <v>649</v>
      </c>
      <c r="J28" s="206" t="s">
        <v>649</v>
      </c>
      <c r="K28" s="206" t="s">
        <v>649</v>
      </c>
      <c r="L28" s="206" t="s">
        <v>649</v>
      </c>
      <c r="M28" s="206" t="s">
        <v>649</v>
      </c>
      <c r="N28" s="206" t="s">
        <v>649</v>
      </c>
      <c r="O28" s="206" t="s">
        <v>649</v>
      </c>
      <c r="P28" s="206" t="s">
        <v>649</v>
      </c>
      <c r="Q28" s="206" t="s">
        <v>649</v>
      </c>
      <c r="R28" s="206" t="s">
        <v>649</v>
      </c>
      <c r="S28" s="206" t="s">
        <v>649</v>
      </c>
      <c r="T28" s="206" t="s">
        <v>649</v>
      </c>
      <c r="U28" s="206" t="s">
        <v>649</v>
      </c>
      <c r="V28" s="206" t="s">
        <v>649</v>
      </c>
      <c r="W28" s="205" t="s">
        <v>649</v>
      </c>
      <c r="X28" s="204" t="s">
        <v>649</v>
      </c>
      <c r="Y28" s="206" t="s">
        <v>649</v>
      </c>
      <c r="Z28" s="206" t="s">
        <v>649</v>
      </c>
      <c r="AA28" s="206" t="s">
        <v>649</v>
      </c>
      <c r="AB28" s="206" t="s">
        <v>649</v>
      </c>
      <c r="AC28" s="206" t="s">
        <v>649</v>
      </c>
      <c r="AD28" s="206" t="s">
        <v>649</v>
      </c>
      <c r="AE28" s="206" t="s">
        <v>649</v>
      </c>
      <c r="AF28" s="206" t="s">
        <v>649</v>
      </c>
      <c r="AG28" s="206" t="s">
        <v>649</v>
      </c>
      <c r="AH28" s="206" t="s">
        <v>649</v>
      </c>
      <c r="AI28" s="206" t="s">
        <v>649</v>
      </c>
      <c r="AJ28" s="205" t="s">
        <v>649</v>
      </c>
      <c r="AK28" s="204" t="s">
        <v>649</v>
      </c>
      <c r="AL28" s="206" t="s">
        <v>649</v>
      </c>
      <c r="AM28" s="206" t="s">
        <v>649</v>
      </c>
      <c r="AN28" s="206" t="s">
        <v>649</v>
      </c>
      <c r="AO28" s="206" t="s">
        <v>649</v>
      </c>
      <c r="AP28" s="206" t="s">
        <v>649</v>
      </c>
      <c r="AQ28" s="206" t="s">
        <v>649</v>
      </c>
      <c r="AR28" s="206" t="s">
        <v>649</v>
      </c>
      <c r="AS28" s="206" t="s">
        <v>649</v>
      </c>
      <c r="AT28" s="206" t="s">
        <v>649</v>
      </c>
      <c r="AU28" s="206" t="s">
        <v>649</v>
      </c>
      <c r="AV28" s="206" t="s">
        <v>649</v>
      </c>
      <c r="AW28" s="206" t="s">
        <v>649</v>
      </c>
      <c r="AX28" s="206" t="s">
        <v>649</v>
      </c>
      <c r="AY28" s="206" t="s">
        <v>649</v>
      </c>
      <c r="AZ28" s="206" t="s">
        <v>649</v>
      </c>
      <c r="BA28" s="206" t="s">
        <v>649</v>
      </c>
      <c r="BB28" s="206" t="s">
        <v>649</v>
      </c>
      <c r="BC28" s="206" t="s">
        <v>649</v>
      </c>
      <c r="BD28" s="206" t="s">
        <v>649</v>
      </c>
      <c r="BE28" s="206" t="s">
        <v>649</v>
      </c>
      <c r="BF28" s="205" t="s">
        <v>649</v>
      </c>
      <c r="BG28" s="203" t="s">
        <v>649</v>
      </c>
      <c r="BH28" s="204" t="s">
        <v>86</v>
      </c>
      <c r="BI28" s="206" t="s">
        <v>86</v>
      </c>
      <c r="BJ28" s="206" t="s">
        <v>86</v>
      </c>
      <c r="BK28" s="206" t="s">
        <v>86</v>
      </c>
      <c r="BL28" s="206" t="s">
        <v>86</v>
      </c>
      <c r="BM28" s="206" t="s">
        <v>86</v>
      </c>
      <c r="BN28" s="206" t="s">
        <v>86</v>
      </c>
      <c r="BO28" s="206" t="s">
        <v>86</v>
      </c>
      <c r="BP28" s="205" t="s">
        <v>649</v>
      </c>
      <c r="BQ28" s="203" t="s">
        <v>86</v>
      </c>
    </row>
    <row r="29" spans="1:69" s="139" customFormat="1" ht="32.25" customHeight="1">
      <c r="A29" s="189" t="s">
        <v>87</v>
      </c>
      <c r="B29" s="36" t="s">
        <v>162</v>
      </c>
      <c r="C29" s="34" t="s">
        <v>136</v>
      </c>
      <c r="D29" s="35" t="s">
        <v>669</v>
      </c>
      <c r="E29" s="258" t="s">
        <v>85</v>
      </c>
      <c r="F29" s="204" t="s">
        <v>649</v>
      </c>
      <c r="G29" s="205" t="s">
        <v>649</v>
      </c>
      <c r="H29" s="204" t="s">
        <v>649</v>
      </c>
      <c r="I29" s="206" t="s">
        <v>649</v>
      </c>
      <c r="J29" s="206" t="s">
        <v>649</v>
      </c>
      <c r="K29" s="206" t="s">
        <v>649</v>
      </c>
      <c r="L29" s="206" t="s">
        <v>649</v>
      </c>
      <c r="M29" s="206" t="s">
        <v>649</v>
      </c>
      <c r="N29" s="206" t="s">
        <v>649</v>
      </c>
      <c r="O29" s="206" t="s">
        <v>649</v>
      </c>
      <c r="P29" s="206" t="s">
        <v>86</v>
      </c>
      <c r="Q29" s="206" t="s">
        <v>649</v>
      </c>
      <c r="R29" s="206" t="s">
        <v>649</v>
      </c>
      <c r="S29" s="206" t="s">
        <v>649</v>
      </c>
      <c r="T29" s="206" t="s">
        <v>649</v>
      </c>
      <c r="U29" s="206" t="s">
        <v>649</v>
      </c>
      <c r="V29" s="206" t="s">
        <v>649</v>
      </c>
      <c r="W29" s="205" t="s">
        <v>649</v>
      </c>
      <c r="X29" s="204" t="s">
        <v>649</v>
      </c>
      <c r="Y29" s="206" t="s">
        <v>649</v>
      </c>
      <c r="Z29" s="206" t="s">
        <v>649</v>
      </c>
      <c r="AA29" s="206" t="s">
        <v>649</v>
      </c>
      <c r="AB29" s="206" t="s">
        <v>649</v>
      </c>
      <c r="AC29" s="206" t="s">
        <v>649</v>
      </c>
      <c r="AD29" s="206" t="s">
        <v>649</v>
      </c>
      <c r="AE29" s="206" t="s">
        <v>649</v>
      </c>
      <c r="AF29" s="206" t="s">
        <v>649</v>
      </c>
      <c r="AG29" s="206" t="s">
        <v>649</v>
      </c>
      <c r="AH29" s="206" t="s">
        <v>649</v>
      </c>
      <c r="AI29" s="206" t="s">
        <v>649</v>
      </c>
      <c r="AJ29" s="205" t="s">
        <v>649</v>
      </c>
      <c r="AK29" s="204" t="s">
        <v>86</v>
      </c>
      <c r="AL29" s="206" t="s">
        <v>649</v>
      </c>
      <c r="AM29" s="206" t="s">
        <v>649</v>
      </c>
      <c r="AN29" s="206" t="s">
        <v>649</v>
      </c>
      <c r="AO29" s="206" t="s">
        <v>649</v>
      </c>
      <c r="AP29" s="206" t="s">
        <v>649</v>
      </c>
      <c r="AQ29" s="206" t="s">
        <v>86</v>
      </c>
      <c r="AR29" s="206" t="s">
        <v>649</v>
      </c>
      <c r="AS29" s="206" t="s">
        <v>649</v>
      </c>
      <c r="AT29" s="206" t="s">
        <v>649</v>
      </c>
      <c r="AU29" s="206" t="s">
        <v>649</v>
      </c>
      <c r="AV29" s="206" t="s">
        <v>649</v>
      </c>
      <c r="AW29" s="206" t="s">
        <v>649</v>
      </c>
      <c r="AX29" s="206" t="s">
        <v>649</v>
      </c>
      <c r="AY29" s="206" t="s">
        <v>649</v>
      </c>
      <c r="AZ29" s="206" t="s">
        <v>649</v>
      </c>
      <c r="BA29" s="206" t="s">
        <v>649</v>
      </c>
      <c r="BB29" s="206" t="s">
        <v>86</v>
      </c>
      <c r="BC29" s="206" t="s">
        <v>649</v>
      </c>
      <c r="BD29" s="206" t="s">
        <v>649</v>
      </c>
      <c r="BE29" s="206" t="s">
        <v>649</v>
      </c>
      <c r="BF29" s="205" t="s">
        <v>649</v>
      </c>
      <c r="BG29" s="203" t="s">
        <v>649</v>
      </c>
      <c r="BH29" s="204" t="s">
        <v>86</v>
      </c>
      <c r="BI29" s="206" t="s">
        <v>86</v>
      </c>
      <c r="BJ29" s="206" t="s">
        <v>86</v>
      </c>
      <c r="BK29" s="206" t="s">
        <v>86</v>
      </c>
      <c r="BL29" s="206" t="s">
        <v>86</v>
      </c>
      <c r="BM29" s="206" t="s">
        <v>86</v>
      </c>
      <c r="BN29" s="206" t="s">
        <v>86</v>
      </c>
      <c r="BO29" s="206" t="s">
        <v>86</v>
      </c>
      <c r="BP29" s="205" t="s">
        <v>649</v>
      </c>
      <c r="BQ29" s="203" t="s">
        <v>649</v>
      </c>
    </row>
    <row r="30" spans="1:69" s="139" customFormat="1" ht="32.25" customHeight="1">
      <c r="A30" s="189" t="s">
        <v>87</v>
      </c>
      <c r="B30" s="36" t="s">
        <v>88</v>
      </c>
      <c r="C30" s="34">
        <v>277</v>
      </c>
      <c r="D30" s="35" t="s">
        <v>670</v>
      </c>
      <c r="E30" s="258" t="s">
        <v>84</v>
      </c>
      <c r="F30" s="204" t="s">
        <v>649</v>
      </c>
      <c r="G30" s="205" t="s">
        <v>649</v>
      </c>
      <c r="H30" s="204" t="s">
        <v>648</v>
      </c>
      <c r="I30" s="206" t="s">
        <v>648</v>
      </c>
      <c r="J30" s="206" t="s">
        <v>649</v>
      </c>
      <c r="K30" s="206" t="s">
        <v>649</v>
      </c>
      <c r="L30" s="206" t="s">
        <v>649</v>
      </c>
      <c r="M30" s="206" t="s">
        <v>648</v>
      </c>
      <c r="N30" s="206" t="s">
        <v>649</v>
      </c>
      <c r="O30" s="206" t="s">
        <v>649</v>
      </c>
      <c r="P30" s="206" t="s">
        <v>648</v>
      </c>
      <c r="Q30" s="206" t="s">
        <v>649</v>
      </c>
      <c r="R30" s="206" t="s">
        <v>649</v>
      </c>
      <c r="S30" s="206" t="s">
        <v>649</v>
      </c>
      <c r="T30" s="206" t="s">
        <v>648</v>
      </c>
      <c r="U30" s="206" t="s">
        <v>649</v>
      </c>
      <c r="V30" s="206" t="s">
        <v>649</v>
      </c>
      <c r="W30" s="205" t="s">
        <v>648</v>
      </c>
      <c r="X30" s="204" t="s">
        <v>649</v>
      </c>
      <c r="Y30" s="206" t="s">
        <v>648</v>
      </c>
      <c r="Z30" s="206" t="s">
        <v>649</v>
      </c>
      <c r="AA30" s="206" t="s">
        <v>648</v>
      </c>
      <c r="AB30" s="206" t="s">
        <v>649</v>
      </c>
      <c r="AC30" s="206" t="s">
        <v>649</v>
      </c>
      <c r="AD30" s="206" t="s">
        <v>649</v>
      </c>
      <c r="AE30" s="206" t="s">
        <v>649</v>
      </c>
      <c r="AF30" s="206" t="s">
        <v>649</v>
      </c>
      <c r="AG30" s="206" t="s">
        <v>648</v>
      </c>
      <c r="AH30" s="206" t="s">
        <v>648</v>
      </c>
      <c r="AI30" s="206" t="s">
        <v>649</v>
      </c>
      <c r="AJ30" s="205" t="s">
        <v>649</v>
      </c>
      <c r="AK30" s="204" t="s">
        <v>648</v>
      </c>
      <c r="AL30" s="206" t="s">
        <v>648</v>
      </c>
      <c r="AM30" s="206" t="s">
        <v>649</v>
      </c>
      <c r="AN30" s="206" t="s">
        <v>649</v>
      </c>
      <c r="AO30" s="206" t="s">
        <v>649</v>
      </c>
      <c r="AP30" s="206" t="s">
        <v>649</v>
      </c>
      <c r="AQ30" s="206" t="s">
        <v>648</v>
      </c>
      <c r="AR30" s="206" t="s">
        <v>648</v>
      </c>
      <c r="AS30" s="206" t="s">
        <v>649</v>
      </c>
      <c r="AT30" s="206" t="s">
        <v>649</v>
      </c>
      <c r="AU30" s="206" t="s">
        <v>648</v>
      </c>
      <c r="AV30" s="206" t="s">
        <v>649</v>
      </c>
      <c r="AW30" s="206" t="s">
        <v>649</v>
      </c>
      <c r="AX30" s="206" t="s">
        <v>649</v>
      </c>
      <c r="AY30" s="206" t="s">
        <v>649</v>
      </c>
      <c r="AZ30" s="206" t="s">
        <v>649</v>
      </c>
      <c r="BA30" s="206" t="s">
        <v>648</v>
      </c>
      <c r="BB30" s="206" t="s">
        <v>648</v>
      </c>
      <c r="BC30" s="206" t="s">
        <v>649</v>
      </c>
      <c r="BD30" s="206" t="s">
        <v>649</v>
      </c>
      <c r="BE30" s="206" t="s">
        <v>649</v>
      </c>
      <c r="BF30" s="205" t="s">
        <v>649</v>
      </c>
      <c r="BG30" s="203" t="s">
        <v>648</v>
      </c>
      <c r="BH30" s="204" t="s">
        <v>86</v>
      </c>
      <c r="BI30" s="206" t="s">
        <v>86</v>
      </c>
      <c r="BJ30" s="206" t="s">
        <v>86</v>
      </c>
      <c r="BK30" s="206" t="s">
        <v>86</v>
      </c>
      <c r="BL30" s="206" t="s">
        <v>86</v>
      </c>
      <c r="BM30" s="206" t="s">
        <v>649</v>
      </c>
      <c r="BN30" s="206" t="s">
        <v>86</v>
      </c>
      <c r="BO30" s="206" t="s">
        <v>86</v>
      </c>
      <c r="BP30" s="205" t="s">
        <v>649</v>
      </c>
      <c r="BQ30" s="203" t="s">
        <v>86</v>
      </c>
    </row>
    <row r="31" spans="1:69" s="139" customFormat="1" ht="32.25" customHeight="1">
      <c r="A31" s="189" t="s">
        <v>87</v>
      </c>
      <c r="B31" s="36" t="s">
        <v>164</v>
      </c>
      <c r="C31" s="34" t="s">
        <v>136</v>
      </c>
      <c r="D31" s="35" t="s">
        <v>671</v>
      </c>
      <c r="E31" s="258" t="s">
        <v>85</v>
      </c>
      <c r="F31" s="204" t="s">
        <v>649</v>
      </c>
      <c r="G31" s="205" t="s">
        <v>649</v>
      </c>
      <c r="H31" s="204" t="s">
        <v>649</v>
      </c>
      <c r="I31" s="206" t="s">
        <v>649</v>
      </c>
      <c r="J31" s="206" t="s">
        <v>649</v>
      </c>
      <c r="K31" s="206" t="s">
        <v>649</v>
      </c>
      <c r="L31" s="206" t="s">
        <v>649</v>
      </c>
      <c r="M31" s="206" t="s">
        <v>649</v>
      </c>
      <c r="N31" s="206" t="s">
        <v>649</v>
      </c>
      <c r="O31" s="206" t="s">
        <v>649</v>
      </c>
      <c r="P31" s="206" t="s">
        <v>86</v>
      </c>
      <c r="Q31" s="206" t="s">
        <v>649</v>
      </c>
      <c r="R31" s="206" t="s">
        <v>649</v>
      </c>
      <c r="S31" s="206" t="s">
        <v>649</v>
      </c>
      <c r="T31" s="206" t="s">
        <v>649</v>
      </c>
      <c r="U31" s="206" t="s">
        <v>649</v>
      </c>
      <c r="V31" s="206" t="s">
        <v>649</v>
      </c>
      <c r="W31" s="205" t="s">
        <v>649</v>
      </c>
      <c r="X31" s="204" t="s">
        <v>649</v>
      </c>
      <c r="Y31" s="206" t="s">
        <v>649</v>
      </c>
      <c r="Z31" s="206" t="s">
        <v>649</v>
      </c>
      <c r="AA31" s="206" t="s">
        <v>649</v>
      </c>
      <c r="AB31" s="206" t="s">
        <v>649</v>
      </c>
      <c r="AC31" s="206" t="s">
        <v>649</v>
      </c>
      <c r="AD31" s="206" t="s">
        <v>649</v>
      </c>
      <c r="AE31" s="206" t="s">
        <v>649</v>
      </c>
      <c r="AF31" s="206" t="s">
        <v>649</v>
      </c>
      <c r="AG31" s="206" t="s">
        <v>649</v>
      </c>
      <c r="AH31" s="206" t="s">
        <v>649</v>
      </c>
      <c r="AI31" s="206" t="s">
        <v>649</v>
      </c>
      <c r="AJ31" s="205" t="s">
        <v>649</v>
      </c>
      <c r="AK31" s="204" t="s">
        <v>86</v>
      </c>
      <c r="AL31" s="206" t="s">
        <v>649</v>
      </c>
      <c r="AM31" s="206" t="s">
        <v>649</v>
      </c>
      <c r="AN31" s="206" t="s">
        <v>649</v>
      </c>
      <c r="AO31" s="206" t="s">
        <v>649</v>
      </c>
      <c r="AP31" s="206" t="s">
        <v>649</v>
      </c>
      <c r="AQ31" s="206" t="s">
        <v>86</v>
      </c>
      <c r="AR31" s="206" t="s">
        <v>649</v>
      </c>
      <c r="AS31" s="206" t="s">
        <v>649</v>
      </c>
      <c r="AT31" s="206" t="s">
        <v>649</v>
      </c>
      <c r="AU31" s="206" t="s">
        <v>649</v>
      </c>
      <c r="AV31" s="206" t="s">
        <v>649</v>
      </c>
      <c r="AW31" s="206" t="s">
        <v>649</v>
      </c>
      <c r="AX31" s="206" t="s">
        <v>649</v>
      </c>
      <c r="AY31" s="206" t="s">
        <v>649</v>
      </c>
      <c r="AZ31" s="206" t="s">
        <v>649</v>
      </c>
      <c r="BA31" s="206" t="s">
        <v>649</v>
      </c>
      <c r="BB31" s="206" t="s">
        <v>86</v>
      </c>
      <c r="BC31" s="206" t="s">
        <v>649</v>
      </c>
      <c r="BD31" s="206" t="s">
        <v>649</v>
      </c>
      <c r="BE31" s="206" t="s">
        <v>649</v>
      </c>
      <c r="BF31" s="205" t="s">
        <v>649</v>
      </c>
      <c r="BG31" s="203" t="s">
        <v>649</v>
      </c>
      <c r="BH31" s="204" t="s">
        <v>86</v>
      </c>
      <c r="BI31" s="206" t="s">
        <v>86</v>
      </c>
      <c r="BJ31" s="206" t="s">
        <v>86</v>
      </c>
      <c r="BK31" s="206" t="s">
        <v>86</v>
      </c>
      <c r="BL31" s="206" t="s">
        <v>86</v>
      </c>
      <c r="BM31" s="206" t="s">
        <v>649</v>
      </c>
      <c r="BN31" s="206" t="s">
        <v>86</v>
      </c>
      <c r="BO31" s="206" t="s">
        <v>86</v>
      </c>
      <c r="BP31" s="205" t="s">
        <v>649</v>
      </c>
      <c r="BQ31" s="203" t="s">
        <v>649</v>
      </c>
    </row>
    <row r="32" spans="1:69" s="139" customFormat="1" ht="32.25" customHeight="1">
      <c r="A32" s="189" t="s">
        <v>87</v>
      </c>
      <c r="B32" s="36" t="s">
        <v>166</v>
      </c>
      <c r="C32" s="34" t="s">
        <v>136</v>
      </c>
      <c r="D32" s="35" t="s">
        <v>672</v>
      </c>
      <c r="E32" s="258" t="s">
        <v>85</v>
      </c>
      <c r="F32" s="204" t="s">
        <v>649</v>
      </c>
      <c r="G32" s="205" t="s">
        <v>649</v>
      </c>
      <c r="H32" s="204" t="s">
        <v>649</v>
      </c>
      <c r="I32" s="206" t="s">
        <v>649</v>
      </c>
      <c r="J32" s="206" t="s">
        <v>86</v>
      </c>
      <c r="K32" s="206" t="s">
        <v>649</v>
      </c>
      <c r="L32" s="206" t="s">
        <v>86</v>
      </c>
      <c r="M32" s="206" t="s">
        <v>86</v>
      </c>
      <c r="N32" s="206" t="s">
        <v>86</v>
      </c>
      <c r="O32" s="206" t="s">
        <v>86</v>
      </c>
      <c r="P32" s="206" t="s">
        <v>86</v>
      </c>
      <c r="Q32" s="206" t="s">
        <v>649</v>
      </c>
      <c r="R32" s="206" t="s">
        <v>86</v>
      </c>
      <c r="S32" s="206" t="s">
        <v>86</v>
      </c>
      <c r="T32" s="206" t="s">
        <v>86</v>
      </c>
      <c r="U32" s="206" t="s">
        <v>86</v>
      </c>
      <c r="V32" s="206" t="s">
        <v>649</v>
      </c>
      <c r="W32" s="205" t="s">
        <v>649</v>
      </c>
      <c r="X32" s="204" t="s">
        <v>649</v>
      </c>
      <c r="Y32" s="206" t="s">
        <v>649</v>
      </c>
      <c r="Z32" s="206" t="s">
        <v>649</v>
      </c>
      <c r="AA32" s="206" t="s">
        <v>649</v>
      </c>
      <c r="AB32" s="206" t="s">
        <v>649</v>
      </c>
      <c r="AC32" s="206" t="s">
        <v>649</v>
      </c>
      <c r="AD32" s="206" t="s">
        <v>649</v>
      </c>
      <c r="AE32" s="206" t="s">
        <v>649</v>
      </c>
      <c r="AF32" s="206" t="s">
        <v>649</v>
      </c>
      <c r="AG32" s="206" t="s">
        <v>649</v>
      </c>
      <c r="AH32" s="206" t="s">
        <v>649</v>
      </c>
      <c r="AI32" s="206" t="s">
        <v>649</v>
      </c>
      <c r="AJ32" s="205" t="s">
        <v>649</v>
      </c>
      <c r="AK32" s="204" t="s">
        <v>86</v>
      </c>
      <c r="AL32" s="206" t="s">
        <v>86</v>
      </c>
      <c r="AM32" s="206" t="s">
        <v>86</v>
      </c>
      <c r="AN32" s="206" t="s">
        <v>86</v>
      </c>
      <c r="AO32" s="206" t="s">
        <v>86</v>
      </c>
      <c r="AP32" s="206" t="s">
        <v>86</v>
      </c>
      <c r="AQ32" s="206" t="s">
        <v>86</v>
      </c>
      <c r="AR32" s="206" t="s">
        <v>86</v>
      </c>
      <c r="AS32" s="206" t="s">
        <v>86</v>
      </c>
      <c r="AT32" s="206" t="s">
        <v>86</v>
      </c>
      <c r="AU32" s="206" t="s">
        <v>86</v>
      </c>
      <c r="AV32" s="206" t="s">
        <v>86</v>
      </c>
      <c r="AW32" s="206" t="s">
        <v>86</v>
      </c>
      <c r="AX32" s="206" t="s">
        <v>86</v>
      </c>
      <c r="AY32" s="206" t="s">
        <v>86</v>
      </c>
      <c r="AZ32" s="206" t="s">
        <v>86</v>
      </c>
      <c r="BA32" s="206" t="s">
        <v>86</v>
      </c>
      <c r="BB32" s="206" t="s">
        <v>86</v>
      </c>
      <c r="BC32" s="206" t="s">
        <v>86</v>
      </c>
      <c r="BD32" s="206" t="s">
        <v>86</v>
      </c>
      <c r="BE32" s="206" t="s">
        <v>86</v>
      </c>
      <c r="BF32" s="205" t="s">
        <v>86</v>
      </c>
      <c r="BG32" s="203" t="s">
        <v>649</v>
      </c>
      <c r="BH32" s="204" t="s">
        <v>86</v>
      </c>
      <c r="BI32" s="206" t="s">
        <v>86</v>
      </c>
      <c r="BJ32" s="206" t="s">
        <v>86</v>
      </c>
      <c r="BK32" s="206" t="s">
        <v>86</v>
      </c>
      <c r="BL32" s="206" t="s">
        <v>86</v>
      </c>
      <c r="BM32" s="206" t="s">
        <v>86</v>
      </c>
      <c r="BN32" s="206" t="s">
        <v>86</v>
      </c>
      <c r="BO32" s="206" t="s">
        <v>86</v>
      </c>
      <c r="BP32" s="205" t="s">
        <v>86</v>
      </c>
      <c r="BQ32" s="203" t="s">
        <v>86</v>
      </c>
    </row>
    <row r="33" spans="1:69" s="139" customFormat="1" ht="32.25" customHeight="1">
      <c r="A33" s="189" t="s">
        <v>87</v>
      </c>
      <c r="B33" s="36" t="s">
        <v>167</v>
      </c>
      <c r="C33" s="34" t="s">
        <v>136</v>
      </c>
      <c r="D33" s="35" t="s">
        <v>673</v>
      </c>
      <c r="E33" s="258" t="s">
        <v>85</v>
      </c>
      <c r="F33" s="204" t="s">
        <v>649</v>
      </c>
      <c r="G33" s="205" t="s">
        <v>649</v>
      </c>
      <c r="H33" s="204" t="s">
        <v>649</v>
      </c>
      <c r="I33" s="206" t="s">
        <v>649</v>
      </c>
      <c r="J33" s="206" t="s">
        <v>86</v>
      </c>
      <c r="K33" s="206" t="s">
        <v>649</v>
      </c>
      <c r="L33" s="206" t="s">
        <v>86</v>
      </c>
      <c r="M33" s="206" t="s">
        <v>86</v>
      </c>
      <c r="N33" s="206" t="s">
        <v>86</v>
      </c>
      <c r="O33" s="206" t="s">
        <v>86</v>
      </c>
      <c r="P33" s="206" t="s">
        <v>86</v>
      </c>
      <c r="Q33" s="206" t="s">
        <v>649</v>
      </c>
      <c r="R33" s="206" t="s">
        <v>86</v>
      </c>
      <c r="S33" s="206" t="s">
        <v>86</v>
      </c>
      <c r="T33" s="206" t="s">
        <v>86</v>
      </c>
      <c r="U33" s="206" t="s">
        <v>86</v>
      </c>
      <c r="V33" s="206" t="s">
        <v>86</v>
      </c>
      <c r="W33" s="205" t="s">
        <v>649</v>
      </c>
      <c r="X33" s="204" t="s">
        <v>649</v>
      </c>
      <c r="Y33" s="206" t="s">
        <v>649</v>
      </c>
      <c r="Z33" s="206" t="s">
        <v>649</v>
      </c>
      <c r="AA33" s="206" t="s">
        <v>649</v>
      </c>
      <c r="AB33" s="206" t="s">
        <v>649</v>
      </c>
      <c r="AC33" s="206" t="s">
        <v>649</v>
      </c>
      <c r="AD33" s="206" t="s">
        <v>649</v>
      </c>
      <c r="AE33" s="206" t="s">
        <v>649</v>
      </c>
      <c r="AF33" s="206" t="s">
        <v>649</v>
      </c>
      <c r="AG33" s="206" t="s">
        <v>649</v>
      </c>
      <c r="AH33" s="206" t="s">
        <v>649</v>
      </c>
      <c r="AI33" s="206" t="s">
        <v>649</v>
      </c>
      <c r="AJ33" s="205" t="s">
        <v>649</v>
      </c>
      <c r="AK33" s="204" t="s">
        <v>86</v>
      </c>
      <c r="AL33" s="206" t="s">
        <v>86</v>
      </c>
      <c r="AM33" s="206" t="s">
        <v>86</v>
      </c>
      <c r="AN33" s="206" t="s">
        <v>86</v>
      </c>
      <c r="AO33" s="206" t="s">
        <v>86</v>
      </c>
      <c r="AP33" s="206" t="s">
        <v>86</v>
      </c>
      <c r="AQ33" s="206" t="s">
        <v>86</v>
      </c>
      <c r="AR33" s="206" t="s">
        <v>86</v>
      </c>
      <c r="AS33" s="206" t="s">
        <v>86</v>
      </c>
      <c r="AT33" s="206" t="s">
        <v>86</v>
      </c>
      <c r="AU33" s="206" t="s">
        <v>86</v>
      </c>
      <c r="AV33" s="206" t="s">
        <v>86</v>
      </c>
      <c r="AW33" s="206" t="s">
        <v>86</v>
      </c>
      <c r="AX33" s="206" t="s">
        <v>86</v>
      </c>
      <c r="AY33" s="206" t="s">
        <v>86</v>
      </c>
      <c r="AZ33" s="206" t="s">
        <v>86</v>
      </c>
      <c r="BA33" s="206" t="s">
        <v>86</v>
      </c>
      <c r="BB33" s="206" t="s">
        <v>86</v>
      </c>
      <c r="BC33" s="206" t="s">
        <v>86</v>
      </c>
      <c r="BD33" s="206" t="s">
        <v>86</v>
      </c>
      <c r="BE33" s="206" t="s">
        <v>86</v>
      </c>
      <c r="BF33" s="205" t="s">
        <v>86</v>
      </c>
      <c r="BG33" s="203" t="s">
        <v>649</v>
      </c>
      <c r="BH33" s="204" t="s">
        <v>86</v>
      </c>
      <c r="BI33" s="206" t="s">
        <v>86</v>
      </c>
      <c r="BJ33" s="206" t="s">
        <v>86</v>
      </c>
      <c r="BK33" s="206" t="s">
        <v>86</v>
      </c>
      <c r="BL33" s="206" t="s">
        <v>86</v>
      </c>
      <c r="BM33" s="206" t="s">
        <v>86</v>
      </c>
      <c r="BN33" s="206" t="s">
        <v>86</v>
      </c>
      <c r="BO33" s="206" t="s">
        <v>86</v>
      </c>
      <c r="BP33" s="205" t="s">
        <v>86</v>
      </c>
      <c r="BQ33" s="203" t="s">
        <v>86</v>
      </c>
    </row>
    <row r="34" spans="1:69" s="139" customFormat="1" ht="32.25" customHeight="1">
      <c r="A34" s="189" t="s">
        <v>168</v>
      </c>
      <c r="B34" s="36" t="s">
        <v>169</v>
      </c>
      <c r="C34" s="34" t="s">
        <v>136</v>
      </c>
      <c r="D34" s="35" t="s">
        <v>674</v>
      </c>
      <c r="E34" s="258" t="s">
        <v>85</v>
      </c>
      <c r="F34" s="204" t="s">
        <v>649</v>
      </c>
      <c r="G34" s="205" t="s">
        <v>649</v>
      </c>
      <c r="H34" s="204" t="s">
        <v>649</v>
      </c>
      <c r="I34" s="206" t="s">
        <v>649</v>
      </c>
      <c r="J34" s="206" t="s">
        <v>649</v>
      </c>
      <c r="K34" s="206" t="s">
        <v>649</v>
      </c>
      <c r="L34" s="206" t="s">
        <v>649</v>
      </c>
      <c r="M34" s="206" t="s">
        <v>649</v>
      </c>
      <c r="N34" s="206" t="s">
        <v>649</v>
      </c>
      <c r="O34" s="206" t="s">
        <v>649</v>
      </c>
      <c r="P34" s="206" t="s">
        <v>86</v>
      </c>
      <c r="Q34" s="206" t="s">
        <v>649</v>
      </c>
      <c r="R34" s="206" t="s">
        <v>649</v>
      </c>
      <c r="S34" s="206" t="s">
        <v>649</v>
      </c>
      <c r="T34" s="206" t="s">
        <v>649</v>
      </c>
      <c r="U34" s="206" t="s">
        <v>649</v>
      </c>
      <c r="V34" s="206" t="s">
        <v>649</v>
      </c>
      <c r="W34" s="205" t="s">
        <v>649</v>
      </c>
      <c r="X34" s="204" t="s">
        <v>649</v>
      </c>
      <c r="Y34" s="206" t="s">
        <v>649</v>
      </c>
      <c r="Z34" s="206" t="s">
        <v>649</v>
      </c>
      <c r="AA34" s="206" t="s">
        <v>649</v>
      </c>
      <c r="AB34" s="206" t="s">
        <v>649</v>
      </c>
      <c r="AC34" s="206" t="s">
        <v>649</v>
      </c>
      <c r="AD34" s="206" t="s">
        <v>649</v>
      </c>
      <c r="AE34" s="206" t="s">
        <v>649</v>
      </c>
      <c r="AF34" s="206" t="s">
        <v>649</v>
      </c>
      <c r="AG34" s="206" t="s">
        <v>649</v>
      </c>
      <c r="AH34" s="206" t="s">
        <v>649</v>
      </c>
      <c r="AI34" s="206" t="s">
        <v>649</v>
      </c>
      <c r="AJ34" s="205" t="s">
        <v>649</v>
      </c>
      <c r="AK34" s="204" t="s">
        <v>86</v>
      </c>
      <c r="AL34" s="206" t="s">
        <v>649</v>
      </c>
      <c r="AM34" s="206" t="s">
        <v>649</v>
      </c>
      <c r="AN34" s="206" t="s">
        <v>649</v>
      </c>
      <c r="AO34" s="206" t="s">
        <v>649</v>
      </c>
      <c r="AP34" s="206" t="s">
        <v>649</v>
      </c>
      <c r="AQ34" s="206" t="s">
        <v>86</v>
      </c>
      <c r="AR34" s="206" t="s">
        <v>649</v>
      </c>
      <c r="AS34" s="206" t="s">
        <v>649</v>
      </c>
      <c r="AT34" s="206" t="s">
        <v>649</v>
      </c>
      <c r="AU34" s="206" t="s">
        <v>649</v>
      </c>
      <c r="AV34" s="206" t="s">
        <v>649</v>
      </c>
      <c r="AW34" s="206" t="s">
        <v>649</v>
      </c>
      <c r="AX34" s="206" t="s">
        <v>649</v>
      </c>
      <c r="AY34" s="206" t="s">
        <v>649</v>
      </c>
      <c r="AZ34" s="206" t="s">
        <v>649</v>
      </c>
      <c r="BA34" s="206" t="s">
        <v>649</v>
      </c>
      <c r="BB34" s="206" t="s">
        <v>86</v>
      </c>
      <c r="BC34" s="206" t="s">
        <v>649</v>
      </c>
      <c r="BD34" s="206" t="s">
        <v>649</v>
      </c>
      <c r="BE34" s="206" t="s">
        <v>649</v>
      </c>
      <c r="BF34" s="205" t="s">
        <v>649</v>
      </c>
      <c r="BG34" s="203" t="s">
        <v>649</v>
      </c>
      <c r="BH34" s="204" t="s">
        <v>86</v>
      </c>
      <c r="BI34" s="206" t="s">
        <v>86</v>
      </c>
      <c r="BJ34" s="206" t="s">
        <v>86</v>
      </c>
      <c r="BK34" s="206" t="s">
        <v>86</v>
      </c>
      <c r="BL34" s="206" t="s">
        <v>86</v>
      </c>
      <c r="BM34" s="206" t="s">
        <v>86</v>
      </c>
      <c r="BN34" s="206" t="s">
        <v>86</v>
      </c>
      <c r="BO34" s="206" t="s">
        <v>86</v>
      </c>
      <c r="BP34" s="205" t="s">
        <v>649</v>
      </c>
      <c r="BQ34" s="203" t="s">
        <v>86</v>
      </c>
    </row>
    <row r="35" spans="1:69" s="139" customFormat="1" ht="32.25" customHeight="1">
      <c r="A35" s="189" t="s">
        <v>168</v>
      </c>
      <c r="B35" s="36" t="s">
        <v>171</v>
      </c>
      <c r="C35" s="34" t="s">
        <v>136</v>
      </c>
      <c r="D35" s="35" t="s">
        <v>675</v>
      </c>
      <c r="E35" s="258" t="s">
        <v>85</v>
      </c>
      <c r="F35" s="204" t="s">
        <v>649</v>
      </c>
      <c r="G35" s="205" t="s">
        <v>649</v>
      </c>
      <c r="H35" s="204" t="s">
        <v>649</v>
      </c>
      <c r="I35" s="206" t="s">
        <v>649</v>
      </c>
      <c r="J35" s="206" t="s">
        <v>649</v>
      </c>
      <c r="K35" s="206" t="s">
        <v>649</v>
      </c>
      <c r="L35" s="206" t="s">
        <v>649</v>
      </c>
      <c r="M35" s="206" t="s">
        <v>649</v>
      </c>
      <c r="N35" s="206" t="s">
        <v>649</v>
      </c>
      <c r="O35" s="206" t="s">
        <v>649</v>
      </c>
      <c r="P35" s="206" t="s">
        <v>86</v>
      </c>
      <c r="Q35" s="206" t="s">
        <v>649</v>
      </c>
      <c r="R35" s="206" t="s">
        <v>649</v>
      </c>
      <c r="S35" s="206" t="s">
        <v>649</v>
      </c>
      <c r="T35" s="206" t="s">
        <v>649</v>
      </c>
      <c r="U35" s="206" t="s">
        <v>649</v>
      </c>
      <c r="V35" s="206" t="s">
        <v>649</v>
      </c>
      <c r="W35" s="205" t="s">
        <v>649</v>
      </c>
      <c r="X35" s="204" t="s">
        <v>649</v>
      </c>
      <c r="Y35" s="206" t="s">
        <v>649</v>
      </c>
      <c r="Z35" s="206" t="s">
        <v>649</v>
      </c>
      <c r="AA35" s="206" t="s">
        <v>649</v>
      </c>
      <c r="AB35" s="206" t="s">
        <v>649</v>
      </c>
      <c r="AC35" s="206" t="s">
        <v>649</v>
      </c>
      <c r="AD35" s="206" t="s">
        <v>649</v>
      </c>
      <c r="AE35" s="206" t="s">
        <v>649</v>
      </c>
      <c r="AF35" s="206" t="s">
        <v>649</v>
      </c>
      <c r="AG35" s="206" t="s">
        <v>649</v>
      </c>
      <c r="AH35" s="206" t="s">
        <v>649</v>
      </c>
      <c r="AI35" s="206" t="s">
        <v>649</v>
      </c>
      <c r="AJ35" s="205" t="s">
        <v>649</v>
      </c>
      <c r="AK35" s="204" t="s">
        <v>86</v>
      </c>
      <c r="AL35" s="206" t="s">
        <v>86</v>
      </c>
      <c r="AM35" s="206" t="s">
        <v>649</v>
      </c>
      <c r="AN35" s="206" t="s">
        <v>649</v>
      </c>
      <c r="AO35" s="206" t="s">
        <v>649</v>
      </c>
      <c r="AP35" s="206" t="s">
        <v>649</v>
      </c>
      <c r="AQ35" s="206" t="s">
        <v>86</v>
      </c>
      <c r="AR35" s="206" t="s">
        <v>649</v>
      </c>
      <c r="AS35" s="206" t="s">
        <v>649</v>
      </c>
      <c r="AT35" s="206" t="s">
        <v>649</v>
      </c>
      <c r="AU35" s="206" t="s">
        <v>649</v>
      </c>
      <c r="AV35" s="206" t="s">
        <v>86</v>
      </c>
      <c r="AW35" s="206" t="s">
        <v>649</v>
      </c>
      <c r="AX35" s="206" t="s">
        <v>649</v>
      </c>
      <c r="AY35" s="206" t="s">
        <v>649</v>
      </c>
      <c r="AZ35" s="206" t="s">
        <v>649</v>
      </c>
      <c r="BA35" s="206" t="s">
        <v>649</v>
      </c>
      <c r="BB35" s="206" t="s">
        <v>86</v>
      </c>
      <c r="BC35" s="206" t="s">
        <v>649</v>
      </c>
      <c r="BD35" s="206" t="s">
        <v>649</v>
      </c>
      <c r="BE35" s="206" t="s">
        <v>649</v>
      </c>
      <c r="BF35" s="205" t="s">
        <v>649</v>
      </c>
      <c r="BG35" s="203" t="s">
        <v>649</v>
      </c>
      <c r="BH35" s="204" t="s">
        <v>86</v>
      </c>
      <c r="BI35" s="206" t="s">
        <v>86</v>
      </c>
      <c r="BJ35" s="206" t="s">
        <v>86</v>
      </c>
      <c r="BK35" s="206" t="s">
        <v>86</v>
      </c>
      <c r="BL35" s="206" t="s">
        <v>86</v>
      </c>
      <c r="BM35" s="206" t="s">
        <v>86</v>
      </c>
      <c r="BN35" s="206" t="s">
        <v>86</v>
      </c>
      <c r="BO35" s="206" t="s">
        <v>86</v>
      </c>
      <c r="BP35" s="205" t="s">
        <v>649</v>
      </c>
      <c r="BQ35" s="203" t="s">
        <v>649</v>
      </c>
    </row>
    <row r="36" spans="1:69" s="139" customFormat="1" ht="32.25" customHeight="1">
      <c r="A36" s="189" t="s">
        <v>90</v>
      </c>
      <c r="B36" s="36" t="s">
        <v>173</v>
      </c>
      <c r="C36" s="34" t="s">
        <v>136</v>
      </c>
      <c r="D36" s="35" t="s">
        <v>676</v>
      </c>
      <c r="E36" s="258" t="s">
        <v>85</v>
      </c>
      <c r="F36" s="204" t="s">
        <v>649</v>
      </c>
      <c r="G36" s="205" t="s">
        <v>649</v>
      </c>
      <c r="H36" s="204" t="s">
        <v>649</v>
      </c>
      <c r="I36" s="206" t="s">
        <v>649</v>
      </c>
      <c r="J36" s="206" t="s">
        <v>86</v>
      </c>
      <c r="K36" s="206" t="s">
        <v>649</v>
      </c>
      <c r="L36" s="206" t="s">
        <v>86</v>
      </c>
      <c r="M36" s="206" t="s">
        <v>86</v>
      </c>
      <c r="N36" s="206" t="s">
        <v>86</v>
      </c>
      <c r="O36" s="206" t="s">
        <v>86</v>
      </c>
      <c r="P36" s="206" t="s">
        <v>86</v>
      </c>
      <c r="Q36" s="206" t="s">
        <v>649</v>
      </c>
      <c r="R36" s="206" t="s">
        <v>86</v>
      </c>
      <c r="S36" s="206" t="s">
        <v>649</v>
      </c>
      <c r="T36" s="206" t="s">
        <v>649</v>
      </c>
      <c r="U36" s="206" t="s">
        <v>649</v>
      </c>
      <c r="V36" s="206" t="s">
        <v>649</v>
      </c>
      <c r="W36" s="205" t="s">
        <v>649</v>
      </c>
      <c r="X36" s="204" t="s">
        <v>649</v>
      </c>
      <c r="Y36" s="206" t="s">
        <v>649</v>
      </c>
      <c r="Z36" s="206" t="s">
        <v>649</v>
      </c>
      <c r="AA36" s="206" t="s">
        <v>649</v>
      </c>
      <c r="AB36" s="206" t="s">
        <v>649</v>
      </c>
      <c r="AC36" s="206" t="s">
        <v>649</v>
      </c>
      <c r="AD36" s="206" t="s">
        <v>649</v>
      </c>
      <c r="AE36" s="206" t="s">
        <v>649</v>
      </c>
      <c r="AF36" s="206" t="s">
        <v>649</v>
      </c>
      <c r="AG36" s="206" t="s">
        <v>649</v>
      </c>
      <c r="AH36" s="206" t="s">
        <v>649</v>
      </c>
      <c r="AI36" s="206" t="s">
        <v>649</v>
      </c>
      <c r="AJ36" s="205" t="s">
        <v>649</v>
      </c>
      <c r="AK36" s="204" t="s">
        <v>86</v>
      </c>
      <c r="AL36" s="206" t="s">
        <v>649</v>
      </c>
      <c r="AM36" s="206" t="s">
        <v>649</v>
      </c>
      <c r="AN36" s="206" t="s">
        <v>649</v>
      </c>
      <c r="AO36" s="206" t="s">
        <v>649</v>
      </c>
      <c r="AP36" s="206" t="s">
        <v>649</v>
      </c>
      <c r="AQ36" s="206" t="s">
        <v>649</v>
      </c>
      <c r="AR36" s="206" t="s">
        <v>649</v>
      </c>
      <c r="AS36" s="206" t="s">
        <v>649</v>
      </c>
      <c r="AT36" s="206" t="s">
        <v>649</v>
      </c>
      <c r="AU36" s="206" t="s">
        <v>649</v>
      </c>
      <c r="AV36" s="206" t="s">
        <v>649</v>
      </c>
      <c r="AW36" s="206" t="s">
        <v>649</v>
      </c>
      <c r="AX36" s="206" t="s">
        <v>649</v>
      </c>
      <c r="AY36" s="206" t="s">
        <v>649</v>
      </c>
      <c r="AZ36" s="206" t="s">
        <v>649</v>
      </c>
      <c r="BA36" s="206" t="s">
        <v>649</v>
      </c>
      <c r="BB36" s="206" t="s">
        <v>86</v>
      </c>
      <c r="BC36" s="206" t="s">
        <v>649</v>
      </c>
      <c r="BD36" s="206" t="s">
        <v>649</v>
      </c>
      <c r="BE36" s="206" t="s">
        <v>649</v>
      </c>
      <c r="BF36" s="205" t="s">
        <v>649</v>
      </c>
      <c r="BG36" s="203" t="s">
        <v>649</v>
      </c>
      <c r="BH36" s="204" t="s">
        <v>86</v>
      </c>
      <c r="BI36" s="206" t="s">
        <v>649</v>
      </c>
      <c r="BJ36" s="206" t="s">
        <v>86</v>
      </c>
      <c r="BK36" s="206" t="s">
        <v>86</v>
      </c>
      <c r="BL36" s="206" t="s">
        <v>86</v>
      </c>
      <c r="BM36" s="206" t="s">
        <v>86</v>
      </c>
      <c r="BN36" s="206" t="s">
        <v>86</v>
      </c>
      <c r="BO36" s="206" t="s">
        <v>86</v>
      </c>
      <c r="BP36" s="205" t="s">
        <v>86</v>
      </c>
      <c r="BQ36" s="203" t="s">
        <v>86</v>
      </c>
    </row>
    <row r="37" spans="1:69" s="139" customFormat="1" ht="32.25" customHeight="1">
      <c r="A37" s="189" t="s">
        <v>90</v>
      </c>
      <c r="B37" s="36" t="s">
        <v>174</v>
      </c>
      <c r="C37" s="34" t="s">
        <v>136</v>
      </c>
      <c r="D37" s="35" t="s">
        <v>677</v>
      </c>
      <c r="E37" s="258" t="s">
        <v>85</v>
      </c>
      <c r="F37" s="204" t="s">
        <v>649</v>
      </c>
      <c r="G37" s="205" t="s">
        <v>649</v>
      </c>
      <c r="H37" s="204" t="s">
        <v>649</v>
      </c>
      <c r="I37" s="206" t="s">
        <v>649</v>
      </c>
      <c r="J37" s="206" t="s">
        <v>86</v>
      </c>
      <c r="K37" s="206" t="s">
        <v>649</v>
      </c>
      <c r="L37" s="206" t="s">
        <v>86</v>
      </c>
      <c r="M37" s="206" t="s">
        <v>86</v>
      </c>
      <c r="N37" s="206" t="s">
        <v>86</v>
      </c>
      <c r="O37" s="206" t="s">
        <v>86</v>
      </c>
      <c r="P37" s="206" t="s">
        <v>86</v>
      </c>
      <c r="Q37" s="206" t="s">
        <v>649</v>
      </c>
      <c r="R37" s="206" t="s">
        <v>649</v>
      </c>
      <c r="S37" s="206" t="s">
        <v>649</v>
      </c>
      <c r="T37" s="206" t="s">
        <v>649</v>
      </c>
      <c r="U37" s="206" t="s">
        <v>649</v>
      </c>
      <c r="V37" s="206" t="s">
        <v>649</v>
      </c>
      <c r="W37" s="205" t="s">
        <v>649</v>
      </c>
      <c r="X37" s="204" t="s">
        <v>649</v>
      </c>
      <c r="Y37" s="206" t="s">
        <v>649</v>
      </c>
      <c r="Z37" s="206" t="s">
        <v>649</v>
      </c>
      <c r="AA37" s="206" t="s">
        <v>649</v>
      </c>
      <c r="AB37" s="206" t="s">
        <v>649</v>
      </c>
      <c r="AC37" s="206" t="s">
        <v>649</v>
      </c>
      <c r="AD37" s="206" t="s">
        <v>649</v>
      </c>
      <c r="AE37" s="206" t="s">
        <v>649</v>
      </c>
      <c r="AF37" s="206" t="s">
        <v>649</v>
      </c>
      <c r="AG37" s="206" t="s">
        <v>649</v>
      </c>
      <c r="AH37" s="206" t="s">
        <v>649</v>
      </c>
      <c r="AI37" s="206" t="s">
        <v>649</v>
      </c>
      <c r="AJ37" s="205" t="s">
        <v>649</v>
      </c>
      <c r="AK37" s="204" t="s">
        <v>86</v>
      </c>
      <c r="AL37" s="206" t="s">
        <v>649</v>
      </c>
      <c r="AM37" s="206" t="s">
        <v>649</v>
      </c>
      <c r="AN37" s="206" t="s">
        <v>649</v>
      </c>
      <c r="AO37" s="206" t="s">
        <v>649</v>
      </c>
      <c r="AP37" s="206" t="s">
        <v>649</v>
      </c>
      <c r="AQ37" s="206" t="s">
        <v>86</v>
      </c>
      <c r="AR37" s="206" t="s">
        <v>649</v>
      </c>
      <c r="AS37" s="206" t="s">
        <v>649</v>
      </c>
      <c r="AT37" s="206" t="s">
        <v>649</v>
      </c>
      <c r="AU37" s="206" t="s">
        <v>649</v>
      </c>
      <c r="AV37" s="206" t="s">
        <v>649</v>
      </c>
      <c r="AW37" s="206" t="s">
        <v>649</v>
      </c>
      <c r="AX37" s="206" t="s">
        <v>649</v>
      </c>
      <c r="AY37" s="206" t="s">
        <v>649</v>
      </c>
      <c r="AZ37" s="206" t="s">
        <v>649</v>
      </c>
      <c r="BA37" s="206" t="s">
        <v>649</v>
      </c>
      <c r="BB37" s="206" t="s">
        <v>86</v>
      </c>
      <c r="BC37" s="206" t="s">
        <v>649</v>
      </c>
      <c r="BD37" s="206" t="s">
        <v>649</v>
      </c>
      <c r="BE37" s="206" t="s">
        <v>649</v>
      </c>
      <c r="BF37" s="205" t="s">
        <v>649</v>
      </c>
      <c r="BG37" s="203" t="s">
        <v>649</v>
      </c>
      <c r="BH37" s="204" t="s">
        <v>86</v>
      </c>
      <c r="BI37" s="206" t="s">
        <v>649</v>
      </c>
      <c r="BJ37" s="206" t="s">
        <v>86</v>
      </c>
      <c r="BK37" s="206" t="s">
        <v>86</v>
      </c>
      <c r="BL37" s="206" t="s">
        <v>86</v>
      </c>
      <c r="BM37" s="206" t="s">
        <v>86</v>
      </c>
      <c r="BN37" s="206" t="s">
        <v>86</v>
      </c>
      <c r="BO37" s="206" t="s">
        <v>86</v>
      </c>
      <c r="BP37" s="205" t="s">
        <v>86</v>
      </c>
      <c r="BQ37" s="203" t="s">
        <v>86</v>
      </c>
    </row>
    <row r="38" spans="1:69" s="139" customFormat="1" ht="32.25" customHeight="1">
      <c r="A38" s="189" t="s">
        <v>90</v>
      </c>
      <c r="B38" s="36" t="s">
        <v>175</v>
      </c>
      <c r="C38" s="34" t="s">
        <v>136</v>
      </c>
      <c r="D38" s="35" t="s">
        <v>678</v>
      </c>
      <c r="E38" s="258" t="s">
        <v>85</v>
      </c>
      <c r="F38" s="204" t="s">
        <v>649</v>
      </c>
      <c r="G38" s="205" t="s">
        <v>649</v>
      </c>
      <c r="H38" s="204" t="s">
        <v>649</v>
      </c>
      <c r="I38" s="206" t="s">
        <v>649</v>
      </c>
      <c r="J38" s="206" t="s">
        <v>86</v>
      </c>
      <c r="K38" s="206" t="s">
        <v>649</v>
      </c>
      <c r="L38" s="206" t="s">
        <v>86</v>
      </c>
      <c r="M38" s="206" t="s">
        <v>86</v>
      </c>
      <c r="N38" s="206" t="s">
        <v>86</v>
      </c>
      <c r="O38" s="206" t="s">
        <v>86</v>
      </c>
      <c r="P38" s="206" t="s">
        <v>86</v>
      </c>
      <c r="Q38" s="206" t="s">
        <v>649</v>
      </c>
      <c r="R38" s="206" t="s">
        <v>86</v>
      </c>
      <c r="S38" s="206" t="s">
        <v>649</v>
      </c>
      <c r="T38" s="206" t="s">
        <v>649</v>
      </c>
      <c r="U38" s="206" t="s">
        <v>649</v>
      </c>
      <c r="V38" s="206" t="s">
        <v>649</v>
      </c>
      <c r="W38" s="205" t="s">
        <v>649</v>
      </c>
      <c r="X38" s="204" t="s">
        <v>649</v>
      </c>
      <c r="Y38" s="206" t="s">
        <v>649</v>
      </c>
      <c r="Z38" s="206" t="s">
        <v>649</v>
      </c>
      <c r="AA38" s="206" t="s">
        <v>649</v>
      </c>
      <c r="AB38" s="206" t="s">
        <v>649</v>
      </c>
      <c r="AC38" s="206" t="s">
        <v>649</v>
      </c>
      <c r="AD38" s="206" t="s">
        <v>649</v>
      </c>
      <c r="AE38" s="206" t="s">
        <v>649</v>
      </c>
      <c r="AF38" s="206" t="s">
        <v>649</v>
      </c>
      <c r="AG38" s="206" t="s">
        <v>649</v>
      </c>
      <c r="AH38" s="206" t="s">
        <v>649</v>
      </c>
      <c r="AI38" s="206" t="s">
        <v>649</v>
      </c>
      <c r="AJ38" s="205" t="s">
        <v>649</v>
      </c>
      <c r="AK38" s="204" t="s">
        <v>86</v>
      </c>
      <c r="AL38" s="206" t="s">
        <v>649</v>
      </c>
      <c r="AM38" s="206" t="s">
        <v>649</v>
      </c>
      <c r="AN38" s="206" t="s">
        <v>649</v>
      </c>
      <c r="AO38" s="206" t="s">
        <v>649</v>
      </c>
      <c r="AP38" s="206" t="s">
        <v>649</v>
      </c>
      <c r="AQ38" s="206" t="s">
        <v>86</v>
      </c>
      <c r="AR38" s="206" t="s">
        <v>649</v>
      </c>
      <c r="AS38" s="206" t="s">
        <v>649</v>
      </c>
      <c r="AT38" s="206" t="s">
        <v>649</v>
      </c>
      <c r="AU38" s="206" t="s">
        <v>649</v>
      </c>
      <c r="AV38" s="206" t="s">
        <v>649</v>
      </c>
      <c r="AW38" s="206" t="s">
        <v>649</v>
      </c>
      <c r="AX38" s="206" t="s">
        <v>649</v>
      </c>
      <c r="AY38" s="206" t="s">
        <v>649</v>
      </c>
      <c r="AZ38" s="206" t="s">
        <v>649</v>
      </c>
      <c r="BA38" s="206" t="s">
        <v>649</v>
      </c>
      <c r="BB38" s="206" t="s">
        <v>86</v>
      </c>
      <c r="BC38" s="206" t="s">
        <v>649</v>
      </c>
      <c r="BD38" s="206" t="s">
        <v>649</v>
      </c>
      <c r="BE38" s="206" t="s">
        <v>649</v>
      </c>
      <c r="BF38" s="205" t="s">
        <v>649</v>
      </c>
      <c r="BG38" s="203" t="s">
        <v>649</v>
      </c>
      <c r="BH38" s="204" t="s">
        <v>86</v>
      </c>
      <c r="BI38" s="206" t="s">
        <v>649</v>
      </c>
      <c r="BJ38" s="206" t="s">
        <v>86</v>
      </c>
      <c r="BK38" s="206" t="s">
        <v>86</v>
      </c>
      <c r="BL38" s="206" t="s">
        <v>86</v>
      </c>
      <c r="BM38" s="206" t="s">
        <v>86</v>
      </c>
      <c r="BN38" s="206" t="s">
        <v>86</v>
      </c>
      <c r="BO38" s="206" t="s">
        <v>86</v>
      </c>
      <c r="BP38" s="205" t="s">
        <v>86</v>
      </c>
      <c r="BQ38" s="203" t="s">
        <v>86</v>
      </c>
    </row>
    <row r="39" spans="1:69" s="139" customFormat="1" ht="32.25" customHeight="1">
      <c r="A39" s="189" t="s">
        <v>90</v>
      </c>
      <c r="B39" s="36" t="s">
        <v>176</v>
      </c>
      <c r="C39" s="34" t="s">
        <v>136</v>
      </c>
      <c r="D39" s="35" t="s">
        <v>679</v>
      </c>
      <c r="E39" s="258" t="s">
        <v>85</v>
      </c>
      <c r="F39" s="204" t="s">
        <v>649</v>
      </c>
      <c r="G39" s="205" t="s">
        <v>649</v>
      </c>
      <c r="H39" s="204" t="s">
        <v>649</v>
      </c>
      <c r="I39" s="206" t="s">
        <v>649</v>
      </c>
      <c r="J39" s="206" t="s">
        <v>86</v>
      </c>
      <c r="K39" s="206" t="s">
        <v>649</v>
      </c>
      <c r="L39" s="206" t="s">
        <v>86</v>
      </c>
      <c r="M39" s="206" t="s">
        <v>86</v>
      </c>
      <c r="N39" s="206" t="s">
        <v>86</v>
      </c>
      <c r="O39" s="206" t="s">
        <v>86</v>
      </c>
      <c r="P39" s="206" t="s">
        <v>86</v>
      </c>
      <c r="Q39" s="206" t="s">
        <v>649</v>
      </c>
      <c r="R39" s="206" t="s">
        <v>86</v>
      </c>
      <c r="S39" s="206" t="s">
        <v>649</v>
      </c>
      <c r="T39" s="206" t="s">
        <v>649</v>
      </c>
      <c r="U39" s="206" t="s">
        <v>649</v>
      </c>
      <c r="V39" s="206" t="s">
        <v>649</v>
      </c>
      <c r="W39" s="205" t="s">
        <v>649</v>
      </c>
      <c r="X39" s="204" t="s">
        <v>649</v>
      </c>
      <c r="Y39" s="206" t="s">
        <v>649</v>
      </c>
      <c r="Z39" s="206" t="s">
        <v>649</v>
      </c>
      <c r="AA39" s="206" t="s">
        <v>649</v>
      </c>
      <c r="AB39" s="206" t="s">
        <v>649</v>
      </c>
      <c r="AC39" s="206" t="s">
        <v>649</v>
      </c>
      <c r="AD39" s="206" t="s">
        <v>649</v>
      </c>
      <c r="AE39" s="206" t="s">
        <v>649</v>
      </c>
      <c r="AF39" s="206" t="s">
        <v>649</v>
      </c>
      <c r="AG39" s="206" t="s">
        <v>649</v>
      </c>
      <c r="AH39" s="206" t="s">
        <v>649</v>
      </c>
      <c r="AI39" s="206" t="s">
        <v>649</v>
      </c>
      <c r="AJ39" s="205" t="s">
        <v>649</v>
      </c>
      <c r="AK39" s="204" t="s">
        <v>86</v>
      </c>
      <c r="AL39" s="206" t="s">
        <v>649</v>
      </c>
      <c r="AM39" s="206" t="s">
        <v>649</v>
      </c>
      <c r="AN39" s="206" t="s">
        <v>649</v>
      </c>
      <c r="AO39" s="206" t="s">
        <v>649</v>
      </c>
      <c r="AP39" s="206" t="s">
        <v>649</v>
      </c>
      <c r="AQ39" s="206" t="s">
        <v>86</v>
      </c>
      <c r="AR39" s="206" t="s">
        <v>649</v>
      </c>
      <c r="AS39" s="206" t="s">
        <v>649</v>
      </c>
      <c r="AT39" s="206" t="s">
        <v>649</v>
      </c>
      <c r="AU39" s="206" t="s">
        <v>649</v>
      </c>
      <c r="AV39" s="206" t="s">
        <v>649</v>
      </c>
      <c r="AW39" s="206" t="s">
        <v>649</v>
      </c>
      <c r="AX39" s="206" t="s">
        <v>649</v>
      </c>
      <c r="AY39" s="206" t="s">
        <v>649</v>
      </c>
      <c r="AZ39" s="206" t="s">
        <v>649</v>
      </c>
      <c r="BA39" s="206" t="s">
        <v>649</v>
      </c>
      <c r="BB39" s="206" t="s">
        <v>86</v>
      </c>
      <c r="BC39" s="206" t="s">
        <v>649</v>
      </c>
      <c r="BD39" s="206" t="s">
        <v>649</v>
      </c>
      <c r="BE39" s="206" t="s">
        <v>649</v>
      </c>
      <c r="BF39" s="205" t="s">
        <v>649</v>
      </c>
      <c r="BG39" s="203" t="s">
        <v>649</v>
      </c>
      <c r="BH39" s="204" t="s">
        <v>86</v>
      </c>
      <c r="BI39" s="206" t="s">
        <v>649</v>
      </c>
      <c r="BJ39" s="206" t="s">
        <v>86</v>
      </c>
      <c r="BK39" s="206" t="s">
        <v>86</v>
      </c>
      <c r="BL39" s="206" t="s">
        <v>86</v>
      </c>
      <c r="BM39" s="206" t="s">
        <v>86</v>
      </c>
      <c r="BN39" s="206" t="s">
        <v>86</v>
      </c>
      <c r="BO39" s="206" t="s">
        <v>86</v>
      </c>
      <c r="BP39" s="205" t="s">
        <v>86</v>
      </c>
      <c r="BQ39" s="203" t="s">
        <v>86</v>
      </c>
    </row>
    <row r="40" spans="1:69" s="139" customFormat="1" ht="32.25" customHeight="1">
      <c r="A40" s="189" t="s">
        <v>90</v>
      </c>
      <c r="B40" s="36" t="s">
        <v>91</v>
      </c>
      <c r="C40" s="34">
        <v>547</v>
      </c>
      <c r="D40" s="35" t="s">
        <v>680</v>
      </c>
      <c r="E40" s="258" t="s">
        <v>84</v>
      </c>
      <c r="F40" s="204" t="s">
        <v>649</v>
      </c>
      <c r="G40" s="205" t="s">
        <v>649</v>
      </c>
      <c r="H40" s="204" t="s">
        <v>649</v>
      </c>
      <c r="I40" s="206" t="s">
        <v>648</v>
      </c>
      <c r="J40" s="206" t="s">
        <v>648</v>
      </c>
      <c r="K40" s="206" t="s">
        <v>648</v>
      </c>
      <c r="L40" s="206" t="s">
        <v>648</v>
      </c>
      <c r="M40" s="206" t="s">
        <v>648</v>
      </c>
      <c r="N40" s="206" t="s">
        <v>648</v>
      </c>
      <c r="O40" s="206" t="s">
        <v>648</v>
      </c>
      <c r="P40" s="206" t="s">
        <v>648</v>
      </c>
      <c r="Q40" s="206" t="s">
        <v>649</v>
      </c>
      <c r="R40" s="206" t="s">
        <v>648</v>
      </c>
      <c r="S40" s="206" t="s">
        <v>86</v>
      </c>
      <c r="T40" s="206" t="s">
        <v>649</v>
      </c>
      <c r="U40" s="206" t="s">
        <v>648</v>
      </c>
      <c r="V40" s="206" t="s">
        <v>649</v>
      </c>
      <c r="W40" s="205" t="s">
        <v>648</v>
      </c>
      <c r="X40" s="204" t="s">
        <v>648</v>
      </c>
      <c r="Y40" s="206" t="s">
        <v>648</v>
      </c>
      <c r="Z40" s="206" t="s">
        <v>649</v>
      </c>
      <c r="AA40" s="206" t="s">
        <v>648</v>
      </c>
      <c r="AB40" s="206" t="s">
        <v>649</v>
      </c>
      <c r="AC40" s="206" t="s">
        <v>649</v>
      </c>
      <c r="AD40" s="206" t="s">
        <v>648</v>
      </c>
      <c r="AE40" s="206" t="s">
        <v>648</v>
      </c>
      <c r="AF40" s="206" t="s">
        <v>648</v>
      </c>
      <c r="AG40" s="206" t="s">
        <v>648</v>
      </c>
      <c r="AH40" s="206" t="s">
        <v>648</v>
      </c>
      <c r="AI40" s="206" t="s">
        <v>649</v>
      </c>
      <c r="AJ40" s="205" t="s">
        <v>648</v>
      </c>
      <c r="AK40" s="204" t="s">
        <v>648</v>
      </c>
      <c r="AL40" s="206" t="s">
        <v>648</v>
      </c>
      <c r="AM40" s="206" t="s">
        <v>648</v>
      </c>
      <c r="AN40" s="206" t="s">
        <v>648</v>
      </c>
      <c r="AO40" s="206" t="s">
        <v>648</v>
      </c>
      <c r="AP40" s="206" t="s">
        <v>648</v>
      </c>
      <c r="AQ40" s="206" t="s">
        <v>648</v>
      </c>
      <c r="AR40" s="206" t="s">
        <v>649</v>
      </c>
      <c r="AS40" s="206" t="s">
        <v>648</v>
      </c>
      <c r="AT40" s="206" t="s">
        <v>648</v>
      </c>
      <c r="AU40" s="206" t="s">
        <v>648</v>
      </c>
      <c r="AV40" s="206" t="s">
        <v>648</v>
      </c>
      <c r="AW40" s="206" t="s">
        <v>649</v>
      </c>
      <c r="AX40" s="206" t="s">
        <v>648</v>
      </c>
      <c r="AY40" s="206" t="s">
        <v>648</v>
      </c>
      <c r="AZ40" s="206" t="s">
        <v>648</v>
      </c>
      <c r="BA40" s="206" t="s">
        <v>649</v>
      </c>
      <c r="BB40" s="206" t="s">
        <v>648</v>
      </c>
      <c r="BC40" s="206" t="s">
        <v>649</v>
      </c>
      <c r="BD40" s="206" t="s">
        <v>649</v>
      </c>
      <c r="BE40" s="206" t="s">
        <v>648</v>
      </c>
      <c r="BF40" s="205" t="s">
        <v>649</v>
      </c>
      <c r="BG40" s="203" t="s">
        <v>648</v>
      </c>
      <c r="BH40" s="204" t="s">
        <v>86</v>
      </c>
      <c r="BI40" s="206" t="s">
        <v>649</v>
      </c>
      <c r="BJ40" s="206" t="s">
        <v>86</v>
      </c>
      <c r="BK40" s="206" t="s">
        <v>86</v>
      </c>
      <c r="BL40" s="206" t="s">
        <v>86</v>
      </c>
      <c r="BM40" s="206" t="s">
        <v>86</v>
      </c>
      <c r="BN40" s="206" t="s">
        <v>86</v>
      </c>
      <c r="BO40" s="206" t="s">
        <v>86</v>
      </c>
      <c r="BP40" s="205" t="s">
        <v>648</v>
      </c>
      <c r="BQ40" s="203" t="s">
        <v>86</v>
      </c>
    </row>
    <row r="41" spans="1:69" s="139" customFormat="1" ht="32.25" customHeight="1">
      <c r="A41" s="189" t="s">
        <v>90</v>
      </c>
      <c r="B41" s="36" t="s">
        <v>177</v>
      </c>
      <c r="C41" s="34" t="s">
        <v>136</v>
      </c>
      <c r="D41" s="35" t="s">
        <v>681</v>
      </c>
      <c r="E41" s="258" t="s">
        <v>85</v>
      </c>
      <c r="F41" s="204" t="s">
        <v>649</v>
      </c>
      <c r="G41" s="205" t="s">
        <v>649</v>
      </c>
      <c r="H41" s="204" t="s">
        <v>649</v>
      </c>
      <c r="I41" s="206" t="s">
        <v>649</v>
      </c>
      <c r="J41" s="206" t="s">
        <v>86</v>
      </c>
      <c r="K41" s="206" t="s">
        <v>649</v>
      </c>
      <c r="L41" s="206" t="s">
        <v>86</v>
      </c>
      <c r="M41" s="206" t="s">
        <v>86</v>
      </c>
      <c r="N41" s="206" t="s">
        <v>86</v>
      </c>
      <c r="O41" s="206" t="s">
        <v>86</v>
      </c>
      <c r="P41" s="206" t="s">
        <v>86</v>
      </c>
      <c r="Q41" s="206" t="s">
        <v>649</v>
      </c>
      <c r="R41" s="206" t="s">
        <v>86</v>
      </c>
      <c r="S41" s="206" t="s">
        <v>86</v>
      </c>
      <c r="T41" s="206" t="s">
        <v>86</v>
      </c>
      <c r="U41" s="206" t="s">
        <v>86</v>
      </c>
      <c r="V41" s="206" t="s">
        <v>86</v>
      </c>
      <c r="W41" s="205" t="s">
        <v>649</v>
      </c>
      <c r="X41" s="204" t="s">
        <v>649</v>
      </c>
      <c r="Y41" s="206" t="s">
        <v>649</v>
      </c>
      <c r="Z41" s="206" t="s">
        <v>649</v>
      </c>
      <c r="AA41" s="206" t="s">
        <v>649</v>
      </c>
      <c r="AB41" s="206" t="s">
        <v>649</v>
      </c>
      <c r="AC41" s="206" t="s">
        <v>649</v>
      </c>
      <c r="AD41" s="206" t="s">
        <v>649</v>
      </c>
      <c r="AE41" s="206" t="s">
        <v>649</v>
      </c>
      <c r="AF41" s="206" t="s">
        <v>649</v>
      </c>
      <c r="AG41" s="206" t="s">
        <v>649</v>
      </c>
      <c r="AH41" s="206" t="s">
        <v>649</v>
      </c>
      <c r="AI41" s="206" t="s">
        <v>649</v>
      </c>
      <c r="AJ41" s="205" t="s">
        <v>649</v>
      </c>
      <c r="AK41" s="204" t="s">
        <v>86</v>
      </c>
      <c r="AL41" s="206" t="s">
        <v>649</v>
      </c>
      <c r="AM41" s="206" t="s">
        <v>649</v>
      </c>
      <c r="AN41" s="206" t="s">
        <v>649</v>
      </c>
      <c r="AO41" s="206" t="s">
        <v>649</v>
      </c>
      <c r="AP41" s="206" t="s">
        <v>649</v>
      </c>
      <c r="AQ41" s="206" t="s">
        <v>86</v>
      </c>
      <c r="AR41" s="206" t="s">
        <v>649</v>
      </c>
      <c r="AS41" s="206" t="s">
        <v>649</v>
      </c>
      <c r="AT41" s="206" t="s">
        <v>649</v>
      </c>
      <c r="AU41" s="206" t="s">
        <v>649</v>
      </c>
      <c r="AV41" s="206" t="s">
        <v>649</v>
      </c>
      <c r="AW41" s="206" t="s">
        <v>649</v>
      </c>
      <c r="AX41" s="206" t="s">
        <v>649</v>
      </c>
      <c r="AY41" s="206" t="s">
        <v>649</v>
      </c>
      <c r="AZ41" s="206" t="s">
        <v>649</v>
      </c>
      <c r="BA41" s="206" t="s">
        <v>649</v>
      </c>
      <c r="BB41" s="206" t="s">
        <v>86</v>
      </c>
      <c r="BC41" s="206" t="s">
        <v>649</v>
      </c>
      <c r="BD41" s="206" t="s">
        <v>649</v>
      </c>
      <c r="BE41" s="206" t="s">
        <v>649</v>
      </c>
      <c r="BF41" s="205" t="s">
        <v>649</v>
      </c>
      <c r="BG41" s="203" t="s">
        <v>649</v>
      </c>
      <c r="BH41" s="204" t="s">
        <v>86</v>
      </c>
      <c r="BI41" s="206" t="s">
        <v>649</v>
      </c>
      <c r="BJ41" s="206" t="s">
        <v>86</v>
      </c>
      <c r="BK41" s="206" t="s">
        <v>86</v>
      </c>
      <c r="BL41" s="206" t="s">
        <v>86</v>
      </c>
      <c r="BM41" s="206" t="s">
        <v>86</v>
      </c>
      <c r="BN41" s="206" t="s">
        <v>86</v>
      </c>
      <c r="BO41" s="206" t="s">
        <v>649</v>
      </c>
      <c r="BP41" s="205" t="s">
        <v>86</v>
      </c>
      <c r="BQ41" s="203" t="s">
        <v>649</v>
      </c>
    </row>
    <row r="42" spans="1:69" s="139" customFormat="1" ht="32.25" customHeight="1">
      <c r="A42" s="189" t="s">
        <v>90</v>
      </c>
      <c r="B42" s="36" t="s">
        <v>178</v>
      </c>
      <c r="C42" s="34" t="s">
        <v>136</v>
      </c>
      <c r="D42" s="35" t="s">
        <v>682</v>
      </c>
      <c r="E42" s="258" t="s">
        <v>85</v>
      </c>
      <c r="F42" s="204" t="s">
        <v>649</v>
      </c>
      <c r="G42" s="205" t="s">
        <v>649</v>
      </c>
      <c r="H42" s="204" t="s">
        <v>649</v>
      </c>
      <c r="I42" s="206" t="s">
        <v>649</v>
      </c>
      <c r="J42" s="206" t="s">
        <v>86</v>
      </c>
      <c r="K42" s="206" t="s">
        <v>649</v>
      </c>
      <c r="L42" s="206" t="s">
        <v>86</v>
      </c>
      <c r="M42" s="206" t="s">
        <v>86</v>
      </c>
      <c r="N42" s="206" t="s">
        <v>86</v>
      </c>
      <c r="O42" s="206" t="s">
        <v>86</v>
      </c>
      <c r="P42" s="206" t="s">
        <v>86</v>
      </c>
      <c r="Q42" s="206" t="s">
        <v>649</v>
      </c>
      <c r="R42" s="206" t="s">
        <v>86</v>
      </c>
      <c r="S42" s="206" t="s">
        <v>649</v>
      </c>
      <c r="T42" s="206" t="s">
        <v>649</v>
      </c>
      <c r="U42" s="206" t="s">
        <v>649</v>
      </c>
      <c r="V42" s="206" t="s">
        <v>649</v>
      </c>
      <c r="W42" s="205" t="s">
        <v>649</v>
      </c>
      <c r="X42" s="204" t="s">
        <v>649</v>
      </c>
      <c r="Y42" s="206" t="s">
        <v>649</v>
      </c>
      <c r="Z42" s="206" t="s">
        <v>649</v>
      </c>
      <c r="AA42" s="206" t="s">
        <v>649</v>
      </c>
      <c r="AB42" s="206" t="s">
        <v>649</v>
      </c>
      <c r="AC42" s="206" t="s">
        <v>649</v>
      </c>
      <c r="AD42" s="206" t="s">
        <v>649</v>
      </c>
      <c r="AE42" s="206" t="s">
        <v>649</v>
      </c>
      <c r="AF42" s="206" t="s">
        <v>649</v>
      </c>
      <c r="AG42" s="206" t="s">
        <v>649</v>
      </c>
      <c r="AH42" s="206" t="s">
        <v>649</v>
      </c>
      <c r="AI42" s="206" t="s">
        <v>649</v>
      </c>
      <c r="AJ42" s="205" t="s">
        <v>649</v>
      </c>
      <c r="AK42" s="204" t="s">
        <v>649</v>
      </c>
      <c r="AL42" s="206" t="s">
        <v>649</v>
      </c>
      <c r="AM42" s="206" t="s">
        <v>649</v>
      </c>
      <c r="AN42" s="206" t="s">
        <v>649</v>
      </c>
      <c r="AO42" s="206" t="s">
        <v>649</v>
      </c>
      <c r="AP42" s="206" t="s">
        <v>649</v>
      </c>
      <c r="AQ42" s="206" t="s">
        <v>649</v>
      </c>
      <c r="AR42" s="206" t="s">
        <v>649</v>
      </c>
      <c r="AS42" s="206" t="s">
        <v>649</v>
      </c>
      <c r="AT42" s="206" t="s">
        <v>649</v>
      </c>
      <c r="AU42" s="206" t="s">
        <v>649</v>
      </c>
      <c r="AV42" s="206" t="s">
        <v>649</v>
      </c>
      <c r="AW42" s="206" t="s">
        <v>649</v>
      </c>
      <c r="AX42" s="206" t="s">
        <v>649</v>
      </c>
      <c r="AY42" s="206" t="s">
        <v>649</v>
      </c>
      <c r="AZ42" s="206" t="s">
        <v>649</v>
      </c>
      <c r="BA42" s="206" t="s">
        <v>649</v>
      </c>
      <c r="BB42" s="206" t="s">
        <v>86</v>
      </c>
      <c r="BC42" s="206" t="s">
        <v>649</v>
      </c>
      <c r="BD42" s="206" t="s">
        <v>649</v>
      </c>
      <c r="BE42" s="206" t="s">
        <v>649</v>
      </c>
      <c r="BF42" s="205" t="s">
        <v>649</v>
      </c>
      <c r="BG42" s="203" t="s">
        <v>649</v>
      </c>
      <c r="BH42" s="204" t="s">
        <v>86</v>
      </c>
      <c r="BI42" s="206" t="s">
        <v>86</v>
      </c>
      <c r="BJ42" s="206" t="s">
        <v>86</v>
      </c>
      <c r="BK42" s="206" t="s">
        <v>86</v>
      </c>
      <c r="BL42" s="206" t="s">
        <v>86</v>
      </c>
      <c r="BM42" s="206" t="s">
        <v>86</v>
      </c>
      <c r="BN42" s="206" t="s">
        <v>86</v>
      </c>
      <c r="BO42" s="206" t="s">
        <v>86</v>
      </c>
      <c r="BP42" s="205" t="s">
        <v>86</v>
      </c>
      <c r="BQ42" s="203" t="s">
        <v>86</v>
      </c>
    </row>
    <row r="43" spans="1:69" s="139" customFormat="1" ht="32.25" customHeight="1">
      <c r="A43" s="189" t="s">
        <v>90</v>
      </c>
      <c r="B43" s="36" t="s">
        <v>179</v>
      </c>
      <c r="C43" s="34" t="s">
        <v>136</v>
      </c>
      <c r="D43" s="35" t="s">
        <v>683</v>
      </c>
      <c r="E43" s="258" t="s">
        <v>85</v>
      </c>
      <c r="F43" s="204" t="s">
        <v>649</v>
      </c>
      <c r="G43" s="205" t="s">
        <v>649</v>
      </c>
      <c r="H43" s="204" t="s">
        <v>649</v>
      </c>
      <c r="I43" s="206" t="s">
        <v>649</v>
      </c>
      <c r="J43" s="206" t="s">
        <v>86</v>
      </c>
      <c r="K43" s="206" t="s">
        <v>649</v>
      </c>
      <c r="L43" s="206" t="s">
        <v>86</v>
      </c>
      <c r="M43" s="206" t="s">
        <v>86</v>
      </c>
      <c r="N43" s="206" t="s">
        <v>86</v>
      </c>
      <c r="O43" s="206" t="s">
        <v>86</v>
      </c>
      <c r="P43" s="206" t="s">
        <v>86</v>
      </c>
      <c r="Q43" s="206" t="s">
        <v>649</v>
      </c>
      <c r="R43" s="206" t="s">
        <v>86</v>
      </c>
      <c r="S43" s="206" t="s">
        <v>649</v>
      </c>
      <c r="T43" s="206" t="s">
        <v>649</v>
      </c>
      <c r="U43" s="206" t="s">
        <v>649</v>
      </c>
      <c r="V43" s="206" t="s">
        <v>649</v>
      </c>
      <c r="W43" s="205" t="s">
        <v>649</v>
      </c>
      <c r="X43" s="204" t="s">
        <v>649</v>
      </c>
      <c r="Y43" s="206" t="s">
        <v>649</v>
      </c>
      <c r="Z43" s="206" t="s">
        <v>649</v>
      </c>
      <c r="AA43" s="206" t="s">
        <v>649</v>
      </c>
      <c r="AB43" s="206" t="s">
        <v>649</v>
      </c>
      <c r="AC43" s="206" t="s">
        <v>649</v>
      </c>
      <c r="AD43" s="206" t="s">
        <v>649</v>
      </c>
      <c r="AE43" s="206" t="s">
        <v>649</v>
      </c>
      <c r="AF43" s="206" t="s">
        <v>649</v>
      </c>
      <c r="AG43" s="206" t="s">
        <v>649</v>
      </c>
      <c r="AH43" s="206" t="s">
        <v>649</v>
      </c>
      <c r="AI43" s="206" t="s">
        <v>649</v>
      </c>
      <c r="AJ43" s="205" t="s">
        <v>649</v>
      </c>
      <c r="AK43" s="204" t="s">
        <v>86</v>
      </c>
      <c r="AL43" s="206" t="s">
        <v>649</v>
      </c>
      <c r="AM43" s="206" t="s">
        <v>649</v>
      </c>
      <c r="AN43" s="206" t="s">
        <v>649</v>
      </c>
      <c r="AO43" s="206" t="s">
        <v>649</v>
      </c>
      <c r="AP43" s="206" t="s">
        <v>649</v>
      </c>
      <c r="AQ43" s="206" t="s">
        <v>86</v>
      </c>
      <c r="AR43" s="206" t="s">
        <v>649</v>
      </c>
      <c r="AS43" s="206" t="s">
        <v>649</v>
      </c>
      <c r="AT43" s="206" t="s">
        <v>649</v>
      </c>
      <c r="AU43" s="206" t="s">
        <v>649</v>
      </c>
      <c r="AV43" s="206" t="s">
        <v>649</v>
      </c>
      <c r="AW43" s="206" t="s">
        <v>649</v>
      </c>
      <c r="AX43" s="206" t="s">
        <v>649</v>
      </c>
      <c r="AY43" s="206" t="s">
        <v>649</v>
      </c>
      <c r="AZ43" s="206" t="s">
        <v>649</v>
      </c>
      <c r="BA43" s="206" t="s">
        <v>649</v>
      </c>
      <c r="BB43" s="206" t="s">
        <v>86</v>
      </c>
      <c r="BC43" s="206" t="s">
        <v>649</v>
      </c>
      <c r="BD43" s="206" t="s">
        <v>649</v>
      </c>
      <c r="BE43" s="206" t="s">
        <v>649</v>
      </c>
      <c r="BF43" s="205" t="s">
        <v>649</v>
      </c>
      <c r="BG43" s="203" t="s">
        <v>649</v>
      </c>
      <c r="BH43" s="204" t="s">
        <v>86</v>
      </c>
      <c r="BI43" s="206" t="s">
        <v>86</v>
      </c>
      <c r="BJ43" s="206" t="s">
        <v>86</v>
      </c>
      <c r="BK43" s="206" t="s">
        <v>86</v>
      </c>
      <c r="BL43" s="206" t="s">
        <v>86</v>
      </c>
      <c r="BM43" s="206" t="s">
        <v>86</v>
      </c>
      <c r="BN43" s="206" t="s">
        <v>86</v>
      </c>
      <c r="BO43" s="206" t="s">
        <v>86</v>
      </c>
      <c r="BP43" s="205" t="s">
        <v>86</v>
      </c>
      <c r="BQ43" s="203" t="s">
        <v>86</v>
      </c>
    </row>
    <row r="44" spans="1:69" s="139" customFormat="1" ht="32.25" customHeight="1">
      <c r="A44" s="189" t="s">
        <v>90</v>
      </c>
      <c r="B44" s="36" t="s">
        <v>180</v>
      </c>
      <c r="C44" s="34" t="s">
        <v>136</v>
      </c>
      <c r="D44" s="35" t="s">
        <v>684</v>
      </c>
      <c r="E44" s="258" t="s">
        <v>85</v>
      </c>
      <c r="F44" s="204" t="s">
        <v>649</v>
      </c>
      <c r="G44" s="205" t="s">
        <v>649</v>
      </c>
      <c r="H44" s="204" t="s">
        <v>649</v>
      </c>
      <c r="I44" s="206" t="s">
        <v>649</v>
      </c>
      <c r="J44" s="206" t="s">
        <v>86</v>
      </c>
      <c r="K44" s="206" t="s">
        <v>649</v>
      </c>
      <c r="L44" s="206" t="s">
        <v>86</v>
      </c>
      <c r="M44" s="206" t="s">
        <v>86</v>
      </c>
      <c r="N44" s="206" t="s">
        <v>86</v>
      </c>
      <c r="O44" s="206" t="s">
        <v>86</v>
      </c>
      <c r="P44" s="206" t="s">
        <v>86</v>
      </c>
      <c r="Q44" s="206" t="s">
        <v>649</v>
      </c>
      <c r="R44" s="206" t="s">
        <v>86</v>
      </c>
      <c r="S44" s="206" t="s">
        <v>649</v>
      </c>
      <c r="T44" s="206" t="s">
        <v>649</v>
      </c>
      <c r="U44" s="206" t="s">
        <v>649</v>
      </c>
      <c r="V44" s="206" t="s">
        <v>649</v>
      </c>
      <c r="W44" s="205" t="s">
        <v>649</v>
      </c>
      <c r="X44" s="204" t="s">
        <v>649</v>
      </c>
      <c r="Y44" s="206" t="s">
        <v>649</v>
      </c>
      <c r="Z44" s="206" t="s">
        <v>649</v>
      </c>
      <c r="AA44" s="206" t="s">
        <v>649</v>
      </c>
      <c r="AB44" s="206" t="s">
        <v>649</v>
      </c>
      <c r="AC44" s="206" t="s">
        <v>649</v>
      </c>
      <c r="AD44" s="206" t="s">
        <v>649</v>
      </c>
      <c r="AE44" s="206" t="s">
        <v>649</v>
      </c>
      <c r="AF44" s="206" t="s">
        <v>649</v>
      </c>
      <c r="AG44" s="206" t="s">
        <v>649</v>
      </c>
      <c r="AH44" s="206" t="s">
        <v>649</v>
      </c>
      <c r="AI44" s="206" t="s">
        <v>649</v>
      </c>
      <c r="AJ44" s="205" t="s">
        <v>649</v>
      </c>
      <c r="AK44" s="204" t="s">
        <v>86</v>
      </c>
      <c r="AL44" s="206" t="s">
        <v>649</v>
      </c>
      <c r="AM44" s="206" t="s">
        <v>649</v>
      </c>
      <c r="AN44" s="206" t="s">
        <v>649</v>
      </c>
      <c r="AO44" s="206" t="s">
        <v>649</v>
      </c>
      <c r="AP44" s="206" t="s">
        <v>649</v>
      </c>
      <c r="AQ44" s="206" t="s">
        <v>86</v>
      </c>
      <c r="AR44" s="206" t="s">
        <v>649</v>
      </c>
      <c r="AS44" s="206" t="s">
        <v>86</v>
      </c>
      <c r="AT44" s="206" t="s">
        <v>649</v>
      </c>
      <c r="AU44" s="206" t="s">
        <v>86</v>
      </c>
      <c r="AV44" s="206" t="s">
        <v>649</v>
      </c>
      <c r="AW44" s="206" t="s">
        <v>649</v>
      </c>
      <c r="AX44" s="206" t="s">
        <v>649</v>
      </c>
      <c r="AY44" s="206" t="s">
        <v>649</v>
      </c>
      <c r="AZ44" s="206" t="s">
        <v>649</v>
      </c>
      <c r="BA44" s="206" t="s">
        <v>649</v>
      </c>
      <c r="BB44" s="206" t="s">
        <v>86</v>
      </c>
      <c r="BC44" s="206" t="s">
        <v>649</v>
      </c>
      <c r="BD44" s="206" t="s">
        <v>649</v>
      </c>
      <c r="BE44" s="206" t="s">
        <v>649</v>
      </c>
      <c r="BF44" s="205" t="s">
        <v>649</v>
      </c>
      <c r="BG44" s="203" t="s">
        <v>649</v>
      </c>
      <c r="BH44" s="204" t="s">
        <v>86</v>
      </c>
      <c r="BI44" s="206" t="s">
        <v>86</v>
      </c>
      <c r="BJ44" s="206" t="s">
        <v>86</v>
      </c>
      <c r="BK44" s="206" t="s">
        <v>86</v>
      </c>
      <c r="BL44" s="206" t="s">
        <v>86</v>
      </c>
      <c r="BM44" s="206" t="s">
        <v>86</v>
      </c>
      <c r="BN44" s="206" t="s">
        <v>86</v>
      </c>
      <c r="BO44" s="206" t="s">
        <v>86</v>
      </c>
      <c r="BP44" s="205" t="s">
        <v>86</v>
      </c>
      <c r="BQ44" s="203" t="s">
        <v>86</v>
      </c>
    </row>
    <row r="45" spans="1:69" s="139" customFormat="1" ht="32.25" customHeight="1">
      <c r="A45" s="189" t="s">
        <v>90</v>
      </c>
      <c r="B45" s="36" t="s">
        <v>181</v>
      </c>
      <c r="C45" s="34" t="s">
        <v>136</v>
      </c>
      <c r="D45" s="35" t="s">
        <v>685</v>
      </c>
      <c r="E45" s="258" t="s">
        <v>85</v>
      </c>
      <c r="F45" s="204" t="s">
        <v>649</v>
      </c>
      <c r="G45" s="205" t="s">
        <v>649</v>
      </c>
      <c r="H45" s="204" t="s">
        <v>649</v>
      </c>
      <c r="I45" s="206" t="s">
        <v>649</v>
      </c>
      <c r="J45" s="206" t="s">
        <v>649</v>
      </c>
      <c r="K45" s="206" t="s">
        <v>649</v>
      </c>
      <c r="L45" s="206" t="s">
        <v>649</v>
      </c>
      <c r="M45" s="206" t="s">
        <v>649</v>
      </c>
      <c r="N45" s="206" t="s">
        <v>649</v>
      </c>
      <c r="O45" s="206" t="s">
        <v>649</v>
      </c>
      <c r="P45" s="206" t="s">
        <v>86</v>
      </c>
      <c r="Q45" s="206" t="s">
        <v>649</v>
      </c>
      <c r="R45" s="206" t="s">
        <v>649</v>
      </c>
      <c r="S45" s="206" t="s">
        <v>649</v>
      </c>
      <c r="T45" s="206" t="s">
        <v>649</v>
      </c>
      <c r="U45" s="206" t="s">
        <v>649</v>
      </c>
      <c r="V45" s="206" t="s">
        <v>649</v>
      </c>
      <c r="W45" s="205" t="s">
        <v>649</v>
      </c>
      <c r="X45" s="204" t="s">
        <v>649</v>
      </c>
      <c r="Y45" s="206" t="s">
        <v>649</v>
      </c>
      <c r="Z45" s="206" t="s">
        <v>649</v>
      </c>
      <c r="AA45" s="206" t="s">
        <v>649</v>
      </c>
      <c r="AB45" s="206" t="s">
        <v>649</v>
      </c>
      <c r="AC45" s="206" t="s">
        <v>649</v>
      </c>
      <c r="AD45" s="206" t="s">
        <v>649</v>
      </c>
      <c r="AE45" s="206" t="s">
        <v>649</v>
      </c>
      <c r="AF45" s="206" t="s">
        <v>649</v>
      </c>
      <c r="AG45" s="206" t="s">
        <v>649</v>
      </c>
      <c r="AH45" s="206" t="s">
        <v>649</v>
      </c>
      <c r="AI45" s="206" t="s">
        <v>649</v>
      </c>
      <c r="AJ45" s="205" t="s">
        <v>649</v>
      </c>
      <c r="AK45" s="204" t="s">
        <v>86</v>
      </c>
      <c r="AL45" s="206" t="s">
        <v>649</v>
      </c>
      <c r="AM45" s="206" t="s">
        <v>649</v>
      </c>
      <c r="AN45" s="206" t="s">
        <v>649</v>
      </c>
      <c r="AO45" s="206" t="s">
        <v>649</v>
      </c>
      <c r="AP45" s="206" t="s">
        <v>649</v>
      </c>
      <c r="AQ45" s="206" t="s">
        <v>86</v>
      </c>
      <c r="AR45" s="206" t="s">
        <v>649</v>
      </c>
      <c r="AS45" s="206" t="s">
        <v>649</v>
      </c>
      <c r="AT45" s="206" t="s">
        <v>649</v>
      </c>
      <c r="AU45" s="206" t="s">
        <v>649</v>
      </c>
      <c r="AV45" s="206" t="s">
        <v>649</v>
      </c>
      <c r="AW45" s="206" t="s">
        <v>649</v>
      </c>
      <c r="AX45" s="206" t="s">
        <v>649</v>
      </c>
      <c r="AY45" s="206" t="s">
        <v>649</v>
      </c>
      <c r="AZ45" s="206" t="s">
        <v>649</v>
      </c>
      <c r="BA45" s="206" t="s">
        <v>649</v>
      </c>
      <c r="BB45" s="206" t="s">
        <v>86</v>
      </c>
      <c r="BC45" s="206" t="s">
        <v>649</v>
      </c>
      <c r="BD45" s="206" t="s">
        <v>649</v>
      </c>
      <c r="BE45" s="206" t="s">
        <v>649</v>
      </c>
      <c r="BF45" s="205" t="s">
        <v>649</v>
      </c>
      <c r="BG45" s="203" t="s">
        <v>649</v>
      </c>
      <c r="BH45" s="204" t="s">
        <v>86</v>
      </c>
      <c r="BI45" s="206" t="s">
        <v>649</v>
      </c>
      <c r="BJ45" s="206" t="s">
        <v>86</v>
      </c>
      <c r="BK45" s="206" t="s">
        <v>86</v>
      </c>
      <c r="BL45" s="206" t="s">
        <v>86</v>
      </c>
      <c r="BM45" s="206" t="s">
        <v>86</v>
      </c>
      <c r="BN45" s="206" t="s">
        <v>86</v>
      </c>
      <c r="BO45" s="206" t="s">
        <v>86</v>
      </c>
      <c r="BP45" s="205" t="s">
        <v>86</v>
      </c>
      <c r="BQ45" s="203" t="s">
        <v>86</v>
      </c>
    </row>
    <row r="46" spans="1:69" s="139" customFormat="1" ht="32.25" customHeight="1">
      <c r="A46" s="189" t="s">
        <v>90</v>
      </c>
      <c r="B46" s="36" t="s">
        <v>183</v>
      </c>
      <c r="C46" s="34" t="s">
        <v>136</v>
      </c>
      <c r="D46" s="35" t="s">
        <v>686</v>
      </c>
      <c r="E46" s="258" t="s">
        <v>85</v>
      </c>
      <c r="F46" s="204" t="s">
        <v>649</v>
      </c>
      <c r="G46" s="205" t="s">
        <v>649</v>
      </c>
      <c r="H46" s="204" t="s">
        <v>649</v>
      </c>
      <c r="I46" s="206" t="s">
        <v>649</v>
      </c>
      <c r="J46" s="206" t="s">
        <v>86</v>
      </c>
      <c r="K46" s="206" t="s">
        <v>649</v>
      </c>
      <c r="L46" s="206" t="s">
        <v>86</v>
      </c>
      <c r="M46" s="206" t="s">
        <v>86</v>
      </c>
      <c r="N46" s="206" t="s">
        <v>86</v>
      </c>
      <c r="O46" s="206" t="s">
        <v>86</v>
      </c>
      <c r="P46" s="206" t="s">
        <v>86</v>
      </c>
      <c r="Q46" s="206" t="s">
        <v>649</v>
      </c>
      <c r="R46" s="206" t="s">
        <v>649</v>
      </c>
      <c r="S46" s="206" t="s">
        <v>86</v>
      </c>
      <c r="T46" s="206" t="s">
        <v>86</v>
      </c>
      <c r="U46" s="206" t="s">
        <v>86</v>
      </c>
      <c r="V46" s="206" t="s">
        <v>86</v>
      </c>
      <c r="W46" s="205" t="s">
        <v>649</v>
      </c>
      <c r="X46" s="204" t="s">
        <v>649</v>
      </c>
      <c r="Y46" s="206" t="s">
        <v>649</v>
      </c>
      <c r="Z46" s="206" t="s">
        <v>649</v>
      </c>
      <c r="AA46" s="206" t="s">
        <v>649</v>
      </c>
      <c r="AB46" s="206" t="s">
        <v>649</v>
      </c>
      <c r="AC46" s="206" t="s">
        <v>649</v>
      </c>
      <c r="AD46" s="206" t="s">
        <v>649</v>
      </c>
      <c r="AE46" s="206" t="s">
        <v>649</v>
      </c>
      <c r="AF46" s="206" t="s">
        <v>649</v>
      </c>
      <c r="AG46" s="206" t="s">
        <v>649</v>
      </c>
      <c r="AH46" s="206" t="s">
        <v>649</v>
      </c>
      <c r="AI46" s="206" t="s">
        <v>649</v>
      </c>
      <c r="AJ46" s="205" t="s">
        <v>649</v>
      </c>
      <c r="AK46" s="204" t="s">
        <v>86</v>
      </c>
      <c r="AL46" s="206" t="s">
        <v>649</v>
      </c>
      <c r="AM46" s="206" t="s">
        <v>649</v>
      </c>
      <c r="AN46" s="206" t="s">
        <v>649</v>
      </c>
      <c r="AO46" s="206" t="s">
        <v>649</v>
      </c>
      <c r="AP46" s="206" t="s">
        <v>649</v>
      </c>
      <c r="AQ46" s="206" t="s">
        <v>86</v>
      </c>
      <c r="AR46" s="206" t="s">
        <v>649</v>
      </c>
      <c r="AS46" s="206" t="s">
        <v>649</v>
      </c>
      <c r="AT46" s="206" t="s">
        <v>649</v>
      </c>
      <c r="AU46" s="206" t="s">
        <v>649</v>
      </c>
      <c r="AV46" s="206" t="s">
        <v>649</v>
      </c>
      <c r="AW46" s="206" t="s">
        <v>649</v>
      </c>
      <c r="AX46" s="206" t="s">
        <v>649</v>
      </c>
      <c r="AY46" s="206" t="s">
        <v>649</v>
      </c>
      <c r="AZ46" s="206" t="s">
        <v>649</v>
      </c>
      <c r="BA46" s="206" t="s">
        <v>649</v>
      </c>
      <c r="BB46" s="206" t="s">
        <v>86</v>
      </c>
      <c r="BC46" s="206" t="s">
        <v>649</v>
      </c>
      <c r="BD46" s="206" t="s">
        <v>649</v>
      </c>
      <c r="BE46" s="206" t="s">
        <v>649</v>
      </c>
      <c r="BF46" s="205" t="s">
        <v>649</v>
      </c>
      <c r="BG46" s="203" t="s">
        <v>649</v>
      </c>
      <c r="BH46" s="204" t="s">
        <v>86</v>
      </c>
      <c r="BI46" s="206" t="s">
        <v>649</v>
      </c>
      <c r="BJ46" s="206" t="s">
        <v>86</v>
      </c>
      <c r="BK46" s="206" t="s">
        <v>86</v>
      </c>
      <c r="BL46" s="206" t="s">
        <v>86</v>
      </c>
      <c r="BM46" s="206" t="s">
        <v>86</v>
      </c>
      <c r="BN46" s="206" t="s">
        <v>86</v>
      </c>
      <c r="BO46" s="206" t="s">
        <v>649</v>
      </c>
      <c r="BP46" s="205" t="s">
        <v>86</v>
      </c>
      <c r="BQ46" s="203" t="s">
        <v>649</v>
      </c>
    </row>
    <row r="47" spans="1:69" s="139" customFormat="1" ht="32.25" customHeight="1">
      <c r="A47" s="189" t="s">
        <v>90</v>
      </c>
      <c r="B47" s="36" t="s">
        <v>92</v>
      </c>
      <c r="C47" s="34">
        <v>675</v>
      </c>
      <c r="D47" s="35" t="s">
        <v>687</v>
      </c>
      <c r="E47" s="258" t="s">
        <v>85</v>
      </c>
      <c r="F47" s="204" t="s">
        <v>649</v>
      </c>
      <c r="G47" s="205" t="s">
        <v>649</v>
      </c>
      <c r="H47" s="204" t="s">
        <v>649</v>
      </c>
      <c r="I47" s="206" t="s">
        <v>649</v>
      </c>
      <c r="J47" s="206" t="s">
        <v>649</v>
      </c>
      <c r="K47" s="206" t="s">
        <v>649</v>
      </c>
      <c r="L47" s="206" t="s">
        <v>648</v>
      </c>
      <c r="M47" s="206" t="s">
        <v>649</v>
      </c>
      <c r="N47" s="206" t="s">
        <v>649</v>
      </c>
      <c r="O47" s="206" t="s">
        <v>649</v>
      </c>
      <c r="P47" s="206" t="s">
        <v>648</v>
      </c>
      <c r="Q47" s="206" t="s">
        <v>649</v>
      </c>
      <c r="R47" s="206" t="s">
        <v>649</v>
      </c>
      <c r="S47" s="206" t="s">
        <v>86</v>
      </c>
      <c r="T47" s="206" t="s">
        <v>649</v>
      </c>
      <c r="U47" s="206" t="s">
        <v>649</v>
      </c>
      <c r="V47" s="206" t="s">
        <v>649</v>
      </c>
      <c r="W47" s="205" t="s">
        <v>649</v>
      </c>
      <c r="X47" s="204" t="s">
        <v>649</v>
      </c>
      <c r="Y47" s="206" t="s">
        <v>649</v>
      </c>
      <c r="Z47" s="206" t="s">
        <v>649</v>
      </c>
      <c r="AA47" s="206" t="s">
        <v>649</v>
      </c>
      <c r="AB47" s="206" t="s">
        <v>649</v>
      </c>
      <c r="AC47" s="206" t="s">
        <v>649</v>
      </c>
      <c r="AD47" s="206" t="s">
        <v>649</v>
      </c>
      <c r="AE47" s="206" t="s">
        <v>649</v>
      </c>
      <c r="AF47" s="206" t="s">
        <v>649</v>
      </c>
      <c r="AG47" s="206" t="s">
        <v>649</v>
      </c>
      <c r="AH47" s="206" t="s">
        <v>648</v>
      </c>
      <c r="AI47" s="206" t="s">
        <v>648</v>
      </c>
      <c r="AJ47" s="205" t="s">
        <v>649</v>
      </c>
      <c r="AK47" s="204" t="s">
        <v>648</v>
      </c>
      <c r="AL47" s="206" t="s">
        <v>649</v>
      </c>
      <c r="AM47" s="206" t="s">
        <v>649</v>
      </c>
      <c r="AN47" s="206" t="s">
        <v>648</v>
      </c>
      <c r="AO47" s="206" t="s">
        <v>649</v>
      </c>
      <c r="AP47" s="206" t="s">
        <v>649</v>
      </c>
      <c r="AQ47" s="206" t="s">
        <v>648</v>
      </c>
      <c r="AR47" s="206" t="s">
        <v>649</v>
      </c>
      <c r="AS47" s="206" t="s">
        <v>649</v>
      </c>
      <c r="AT47" s="206" t="s">
        <v>649</v>
      </c>
      <c r="AU47" s="206" t="s">
        <v>648</v>
      </c>
      <c r="AV47" s="206" t="s">
        <v>649</v>
      </c>
      <c r="AW47" s="206" t="s">
        <v>649</v>
      </c>
      <c r="AX47" s="206" t="s">
        <v>649</v>
      </c>
      <c r="AY47" s="206" t="s">
        <v>649</v>
      </c>
      <c r="AZ47" s="206" t="s">
        <v>649</v>
      </c>
      <c r="BA47" s="206" t="s">
        <v>649</v>
      </c>
      <c r="BB47" s="206" t="s">
        <v>648</v>
      </c>
      <c r="BC47" s="206" t="s">
        <v>649</v>
      </c>
      <c r="BD47" s="206" t="s">
        <v>649</v>
      </c>
      <c r="BE47" s="206" t="s">
        <v>649</v>
      </c>
      <c r="BF47" s="205" t="s">
        <v>649</v>
      </c>
      <c r="BG47" s="203" t="s">
        <v>649</v>
      </c>
      <c r="BH47" s="204" t="s">
        <v>86</v>
      </c>
      <c r="BI47" s="206" t="s">
        <v>648</v>
      </c>
      <c r="BJ47" s="206" t="s">
        <v>86</v>
      </c>
      <c r="BK47" s="206" t="s">
        <v>86</v>
      </c>
      <c r="BL47" s="206" t="s">
        <v>86</v>
      </c>
      <c r="BM47" s="206" t="s">
        <v>86</v>
      </c>
      <c r="BN47" s="206" t="s">
        <v>86</v>
      </c>
      <c r="BO47" s="206" t="s">
        <v>86</v>
      </c>
      <c r="BP47" s="205" t="s">
        <v>649</v>
      </c>
      <c r="BQ47" s="203" t="s">
        <v>86</v>
      </c>
    </row>
    <row r="48" spans="1:69" s="139" customFormat="1" ht="32.25" customHeight="1">
      <c r="A48" s="189" t="s">
        <v>90</v>
      </c>
      <c r="B48" s="36" t="s">
        <v>93</v>
      </c>
      <c r="C48" s="34">
        <v>676</v>
      </c>
      <c r="D48" s="35" t="s">
        <v>688</v>
      </c>
      <c r="E48" s="258" t="s">
        <v>84</v>
      </c>
      <c r="F48" s="204" t="s">
        <v>649</v>
      </c>
      <c r="G48" s="205" t="s">
        <v>649</v>
      </c>
      <c r="H48" s="204" t="s">
        <v>649</v>
      </c>
      <c r="I48" s="206" t="s">
        <v>649</v>
      </c>
      <c r="J48" s="206" t="s">
        <v>649</v>
      </c>
      <c r="K48" s="206" t="s">
        <v>648</v>
      </c>
      <c r="L48" s="206" t="s">
        <v>648</v>
      </c>
      <c r="M48" s="206" t="s">
        <v>648</v>
      </c>
      <c r="N48" s="206" t="s">
        <v>648</v>
      </c>
      <c r="O48" s="206" t="s">
        <v>648</v>
      </c>
      <c r="P48" s="206" t="s">
        <v>648</v>
      </c>
      <c r="Q48" s="206" t="s">
        <v>649</v>
      </c>
      <c r="R48" s="206" t="s">
        <v>649</v>
      </c>
      <c r="S48" s="206" t="s">
        <v>86</v>
      </c>
      <c r="T48" s="206" t="s">
        <v>649</v>
      </c>
      <c r="U48" s="206" t="s">
        <v>649</v>
      </c>
      <c r="V48" s="206" t="s">
        <v>649</v>
      </c>
      <c r="W48" s="205" t="s">
        <v>649</v>
      </c>
      <c r="X48" s="204" t="s">
        <v>649</v>
      </c>
      <c r="Y48" s="206" t="s">
        <v>649</v>
      </c>
      <c r="Z48" s="206" t="s">
        <v>649</v>
      </c>
      <c r="AA48" s="206" t="s">
        <v>648</v>
      </c>
      <c r="AB48" s="206" t="s">
        <v>649</v>
      </c>
      <c r="AC48" s="206" t="s">
        <v>649</v>
      </c>
      <c r="AD48" s="206" t="s">
        <v>649</v>
      </c>
      <c r="AE48" s="206" t="s">
        <v>648</v>
      </c>
      <c r="AF48" s="206" t="s">
        <v>649</v>
      </c>
      <c r="AG48" s="206" t="s">
        <v>86</v>
      </c>
      <c r="AH48" s="206" t="s">
        <v>649</v>
      </c>
      <c r="AI48" s="206" t="s">
        <v>649</v>
      </c>
      <c r="AJ48" s="205" t="s">
        <v>649</v>
      </c>
      <c r="AK48" s="204" t="s">
        <v>648</v>
      </c>
      <c r="AL48" s="206" t="s">
        <v>648</v>
      </c>
      <c r="AM48" s="206" t="s">
        <v>649</v>
      </c>
      <c r="AN48" s="206" t="s">
        <v>649</v>
      </c>
      <c r="AO48" s="206" t="s">
        <v>649</v>
      </c>
      <c r="AP48" s="206" t="s">
        <v>649</v>
      </c>
      <c r="AQ48" s="206" t="s">
        <v>648</v>
      </c>
      <c r="AR48" s="206" t="s">
        <v>649</v>
      </c>
      <c r="AS48" s="206" t="s">
        <v>649</v>
      </c>
      <c r="AT48" s="206" t="s">
        <v>648</v>
      </c>
      <c r="AU48" s="206" t="s">
        <v>648</v>
      </c>
      <c r="AV48" s="206" t="s">
        <v>649</v>
      </c>
      <c r="AW48" s="206" t="s">
        <v>648</v>
      </c>
      <c r="AX48" s="206" t="s">
        <v>648</v>
      </c>
      <c r="AY48" s="206" t="s">
        <v>648</v>
      </c>
      <c r="AZ48" s="206" t="s">
        <v>649</v>
      </c>
      <c r="BA48" s="206" t="s">
        <v>649</v>
      </c>
      <c r="BB48" s="206" t="s">
        <v>648</v>
      </c>
      <c r="BC48" s="206" t="s">
        <v>648</v>
      </c>
      <c r="BD48" s="206" t="s">
        <v>649</v>
      </c>
      <c r="BE48" s="206" t="s">
        <v>649</v>
      </c>
      <c r="BF48" s="205" t="s">
        <v>649</v>
      </c>
      <c r="BG48" s="203" t="s">
        <v>648</v>
      </c>
      <c r="BH48" s="204" t="s">
        <v>86</v>
      </c>
      <c r="BI48" s="206" t="s">
        <v>648</v>
      </c>
      <c r="BJ48" s="206" t="s">
        <v>86</v>
      </c>
      <c r="BK48" s="206" t="s">
        <v>86</v>
      </c>
      <c r="BL48" s="206" t="s">
        <v>86</v>
      </c>
      <c r="BM48" s="206" t="s">
        <v>86</v>
      </c>
      <c r="BN48" s="206" t="s">
        <v>86</v>
      </c>
      <c r="BO48" s="206" t="s">
        <v>86</v>
      </c>
      <c r="BP48" s="205" t="s">
        <v>86</v>
      </c>
      <c r="BQ48" s="203" t="s">
        <v>649</v>
      </c>
    </row>
    <row r="49" spans="1:69" s="139" customFormat="1" ht="32.25" customHeight="1">
      <c r="A49" s="189" t="s">
        <v>90</v>
      </c>
      <c r="B49" s="36" t="s">
        <v>184</v>
      </c>
      <c r="C49" s="34" t="s">
        <v>136</v>
      </c>
      <c r="D49" s="35" t="s">
        <v>689</v>
      </c>
      <c r="E49" s="258" t="s">
        <v>85</v>
      </c>
      <c r="F49" s="204" t="s">
        <v>649</v>
      </c>
      <c r="G49" s="205" t="s">
        <v>649</v>
      </c>
      <c r="H49" s="204" t="s">
        <v>649</v>
      </c>
      <c r="I49" s="206" t="s">
        <v>649</v>
      </c>
      <c r="J49" s="206" t="s">
        <v>86</v>
      </c>
      <c r="K49" s="206" t="s">
        <v>649</v>
      </c>
      <c r="L49" s="206" t="s">
        <v>86</v>
      </c>
      <c r="M49" s="206" t="s">
        <v>86</v>
      </c>
      <c r="N49" s="206" t="s">
        <v>86</v>
      </c>
      <c r="O49" s="206" t="s">
        <v>86</v>
      </c>
      <c r="P49" s="206" t="s">
        <v>86</v>
      </c>
      <c r="Q49" s="206" t="s">
        <v>649</v>
      </c>
      <c r="R49" s="206" t="s">
        <v>649</v>
      </c>
      <c r="S49" s="206" t="s">
        <v>86</v>
      </c>
      <c r="T49" s="206" t="s">
        <v>86</v>
      </c>
      <c r="U49" s="206" t="s">
        <v>86</v>
      </c>
      <c r="V49" s="206" t="s">
        <v>86</v>
      </c>
      <c r="W49" s="205" t="s">
        <v>649</v>
      </c>
      <c r="X49" s="204" t="s">
        <v>649</v>
      </c>
      <c r="Y49" s="206" t="s">
        <v>649</v>
      </c>
      <c r="Z49" s="206" t="s">
        <v>649</v>
      </c>
      <c r="AA49" s="206" t="s">
        <v>649</v>
      </c>
      <c r="AB49" s="206" t="s">
        <v>649</v>
      </c>
      <c r="AC49" s="206" t="s">
        <v>649</v>
      </c>
      <c r="AD49" s="206" t="s">
        <v>649</v>
      </c>
      <c r="AE49" s="206" t="s">
        <v>649</v>
      </c>
      <c r="AF49" s="206" t="s">
        <v>649</v>
      </c>
      <c r="AG49" s="206" t="s">
        <v>86</v>
      </c>
      <c r="AH49" s="206" t="s">
        <v>649</v>
      </c>
      <c r="AI49" s="206" t="s">
        <v>649</v>
      </c>
      <c r="AJ49" s="205" t="s">
        <v>649</v>
      </c>
      <c r="AK49" s="204" t="s">
        <v>86</v>
      </c>
      <c r="AL49" s="206" t="s">
        <v>649</v>
      </c>
      <c r="AM49" s="206" t="s">
        <v>649</v>
      </c>
      <c r="AN49" s="206" t="s">
        <v>649</v>
      </c>
      <c r="AO49" s="206" t="s">
        <v>649</v>
      </c>
      <c r="AP49" s="206" t="s">
        <v>649</v>
      </c>
      <c r="AQ49" s="206" t="s">
        <v>86</v>
      </c>
      <c r="AR49" s="206" t="s">
        <v>649</v>
      </c>
      <c r="AS49" s="206" t="s">
        <v>86</v>
      </c>
      <c r="AT49" s="206" t="s">
        <v>649</v>
      </c>
      <c r="AU49" s="206" t="s">
        <v>86</v>
      </c>
      <c r="AV49" s="206" t="s">
        <v>649</v>
      </c>
      <c r="AW49" s="206" t="s">
        <v>649</v>
      </c>
      <c r="AX49" s="206" t="s">
        <v>649</v>
      </c>
      <c r="AY49" s="206" t="s">
        <v>649</v>
      </c>
      <c r="AZ49" s="206" t="s">
        <v>649</v>
      </c>
      <c r="BA49" s="206" t="s">
        <v>649</v>
      </c>
      <c r="BB49" s="206" t="s">
        <v>86</v>
      </c>
      <c r="BC49" s="206" t="s">
        <v>649</v>
      </c>
      <c r="BD49" s="206" t="s">
        <v>649</v>
      </c>
      <c r="BE49" s="206" t="s">
        <v>649</v>
      </c>
      <c r="BF49" s="205" t="s">
        <v>649</v>
      </c>
      <c r="BG49" s="203" t="s">
        <v>649</v>
      </c>
      <c r="BH49" s="204" t="s">
        <v>86</v>
      </c>
      <c r="BI49" s="206" t="s">
        <v>86</v>
      </c>
      <c r="BJ49" s="206" t="s">
        <v>86</v>
      </c>
      <c r="BK49" s="206" t="s">
        <v>86</v>
      </c>
      <c r="BL49" s="206" t="s">
        <v>86</v>
      </c>
      <c r="BM49" s="206" t="s">
        <v>86</v>
      </c>
      <c r="BN49" s="206" t="s">
        <v>86</v>
      </c>
      <c r="BO49" s="206" t="s">
        <v>86</v>
      </c>
      <c r="BP49" s="205" t="s">
        <v>649</v>
      </c>
      <c r="BQ49" s="203" t="s">
        <v>649</v>
      </c>
    </row>
    <row r="50" spans="1:69" s="139" customFormat="1" ht="32.25" customHeight="1">
      <c r="A50" s="189" t="s">
        <v>90</v>
      </c>
      <c r="B50" s="36" t="s">
        <v>185</v>
      </c>
      <c r="C50" s="34" t="s">
        <v>136</v>
      </c>
      <c r="D50" s="35" t="s">
        <v>690</v>
      </c>
      <c r="E50" s="258" t="s">
        <v>85</v>
      </c>
      <c r="F50" s="204" t="s">
        <v>649</v>
      </c>
      <c r="G50" s="205" t="s">
        <v>649</v>
      </c>
      <c r="H50" s="204" t="s">
        <v>649</v>
      </c>
      <c r="I50" s="206" t="s">
        <v>649</v>
      </c>
      <c r="J50" s="206" t="s">
        <v>86</v>
      </c>
      <c r="K50" s="206" t="s">
        <v>649</v>
      </c>
      <c r="L50" s="206" t="s">
        <v>86</v>
      </c>
      <c r="M50" s="206" t="s">
        <v>86</v>
      </c>
      <c r="N50" s="206" t="s">
        <v>86</v>
      </c>
      <c r="O50" s="206" t="s">
        <v>86</v>
      </c>
      <c r="P50" s="206" t="s">
        <v>86</v>
      </c>
      <c r="Q50" s="206" t="s">
        <v>649</v>
      </c>
      <c r="R50" s="206" t="s">
        <v>649</v>
      </c>
      <c r="S50" s="206" t="s">
        <v>86</v>
      </c>
      <c r="T50" s="206" t="s">
        <v>86</v>
      </c>
      <c r="U50" s="206" t="s">
        <v>86</v>
      </c>
      <c r="V50" s="206" t="s">
        <v>86</v>
      </c>
      <c r="W50" s="205" t="s">
        <v>649</v>
      </c>
      <c r="X50" s="204" t="s">
        <v>649</v>
      </c>
      <c r="Y50" s="206" t="s">
        <v>649</v>
      </c>
      <c r="Z50" s="206" t="s">
        <v>649</v>
      </c>
      <c r="AA50" s="206" t="s">
        <v>649</v>
      </c>
      <c r="AB50" s="206" t="s">
        <v>649</v>
      </c>
      <c r="AC50" s="206" t="s">
        <v>649</v>
      </c>
      <c r="AD50" s="206" t="s">
        <v>649</v>
      </c>
      <c r="AE50" s="206" t="s">
        <v>649</v>
      </c>
      <c r="AF50" s="206" t="s">
        <v>649</v>
      </c>
      <c r="AG50" s="206" t="s">
        <v>86</v>
      </c>
      <c r="AH50" s="206" t="s">
        <v>649</v>
      </c>
      <c r="AI50" s="206" t="s">
        <v>649</v>
      </c>
      <c r="AJ50" s="205" t="s">
        <v>649</v>
      </c>
      <c r="AK50" s="204" t="s">
        <v>86</v>
      </c>
      <c r="AL50" s="206" t="s">
        <v>649</v>
      </c>
      <c r="AM50" s="206" t="s">
        <v>649</v>
      </c>
      <c r="AN50" s="206" t="s">
        <v>649</v>
      </c>
      <c r="AO50" s="206" t="s">
        <v>649</v>
      </c>
      <c r="AP50" s="206" t="s">
        <v>649</v>
      </c>
      <c r="AQ50" s="206" t="s">
        <v>86</v>
      </c>
      <c r="AR50" s="206" t="s">
        <v>649</v>
      </c>
      <c r="AS50" s="206" t="s">
        <v>86</v>
      </c>
      <c r="AT50" s="206" t="s">
        <v>649</v>
      </c>
      <c r="AU50" s="206" t="s">
        <v>86</v>
      </c>
      <c r="AV50" s="206" t="s">
        <v>649</v>
      </c>
      <c r="AW50" s="206" t="s">
        <v>649</v>
      </c>
      <c r="AX50" s="206" t="s">
        <v>649</v>
      </c>
      <c r="AY50" s="206" t="s">
        <v>649</v>
      </c>
      <c r="AZ50" s="206" t="s">
        <v>649</v>
      </c>
      <c r="BA50" s="206" t="s">
        <v>649</v>
      </c>
      <c r="BB50" s="206" t="s">
        <v>86</v>
      </c>
      <c r="BC50" s="206" t="s">
        <v>649</v>
      </c>
      <c r="BD50" s="206" t="s">
        <v>649</v>
      </c>
      <c r="BE50" s="206" t="s">
        <v>649</v>
      </c>
      <c r="BF50" s="205" t="s">
        <v>649</v>
      </c>
      <c r="BG50" s="203" t="s">
        <v>649</v>
      </c>
      <c r="BH50" s="204" t="s">
        <v>86</v>
      </c>
      <c r="BI50" s="206" t="s">
        <v>86</v>
      </c>
      <c r="BJ50" s="206" t="s">
        <v>86</v>
      </c>
      <c r="BK50" s="206" t="s">
        <v>86</v>
      </c>
      <c r="BL50" s="206" t="s">
        <v>86</v>
      </c>
      <c r="BM50" s="206" t="s">
        <v>86</v>
      </c>
      <c r="BN50" s="206" t="s">
        <v>86</v>
      </c>
      <c r="BO50" s="206" t="s">
        <v>86</v>
      </c>
      <c r="BP50" s="205" t="s">
        <v>86</v>
      </c>
      <c r="BQ50" s="203" t="s">
        <v>649</v>
      </c>
    </row>
    <row r="51" spans="1:69" s="139" customFormat="1" ht="32.25" customHeight="1">
      <c r="A51" s="189" t="s">
        <v>90</v>
      </c>
      <c r="B51" s="36" t="s">
        <v>186</v>
      </c>
      <c r="C51" s="34" t="s">
        <v>136</v>
      </c>
      <c r="D51" s="35" t="s">
        <v>691</v>
      </c>
      <c r="E51" s="258" t="s">
        <v>85</v>
      </c>
      <c r="F51" s="204" t="s">
        <v>649</v>
      </c>
      <c r="G51" s="205" t="s">
        <v>649</v>
      </c>
      <c r="H51" s="204" t="s">
        <v>649</v>
      </c>
      <c r="I51" s="206" t="s">
        <v>649</v>
      </c>
      <c r="J51" s="206" t="s">
        <v>86</v>
      </c>
      <c r="K51" s="206" t="s">
        <v>649</v>
      </c>
      <c r="L51" s="206" t="s">
        <v>86</v>
      </c>
      <c r="M51" s="206" t="s">
        <v>86</v>
      </c>
      <c r="N51" s="206" t="s">
        <v>86</v>
      </c>
      <c r="O51" s="206" t="s">
        <v>86</v>
      </c>
      <c r="P51" s="206" t="s">
        <v>86</v>
      </c>
      <c r="Q51" s="206" t="s">
        <v>649</v>
      </c>
      <c r="R51" s="206" t="s">
        <v>649</v>
      </c>
      <c r="S51" s="206" t="s">
        <v>86</v>
      </c>
      <c r="T51" s="206" t="s">
        <v>86</v>
      </c>
      <c r="U51" s="206" t="s">
        <v>86</v>
      </c>
      <c r="V51" s="206" t="s">
        <v>86</v>
      </c>
      <c r="W51" s="205" t="s">
        <v>649</v>
      </c>
      <c r="X51" s="204" t="s">
        <v>649</v>
      </c>
      <c r="Y51" s="206" t="s">
        <v>649</v>
      </c>
      <c r="Z51" s="206" t="s">
        <v>649</v>
      </c>
      <c r="AA51" s="206" t="s">
        <v>649</v>
      </c>
      <c r="AB51" s="206" t="s">
        <v>649</v>
      </c>
      <c r="AC51" s="206" t="s">
        <v>649</v>
      </c>
      <c r="AD51" s="206" t="s">
        <v>649</v>
      </c>
      <c r="AE51" s="206" t="s">
        <v>649</v>
      </c>
      <c r="AF51" s="206" t="s">
        <v>649</v>
      </c>
      <c r="AG51" s="206" t="s">
        <v>649</v>
      </c>
      <c r="AH51" s="206" t="s">
        <v>649</v>
      </c>
      <c r="AI51" s="206" t="s">
        <v>649</v>
      </c>
      <c r="AJ51" s="205" t="s">
        <v>649</v>
      </c>
      <c r="AK51" s="204" t="s">
        <v>86</v>
      </c>
      <c r="AL51" s="206" t="s">
        <v>649</v>
      </c>
      <c r="AM51" s="206" t="s">
        <v>649</v>
      </c>
      <c r="AN51" s="206" t="s">
        <v>649</v>
      </c>
      <c r="AO51" s="206" t="s">
        <v>649</v>
      </c>
      <c r="AP51" s="206" t="s">
        <v>649</v>
      </c>
      <c r="AQ51" s="206" t="s">
        <v>86</v>
      </c>
      <c r="AR51" s="206" t="s">
        <v>649</v>
      </c>
      <c r="AS51" s="206" t="s">
        <v>86</v>
      </c>
      <c r="AT51" s="206" t="s">
        <v>649</v>
      </c>
      <c r="AU51" s="206" t="s">
        <v>86</v>
      </c>
      <c r="AV51" s="206" t="s">
        <v>649</v>
      </c>
      <c r="AW51" s="206" t="s">
        <v>649</v>
      </c>
      <c r="AX51" s="206" t="s">
        <v>649</v>
      </c>
      <c r="AY51" s="206" t="s">
        <v>649</v>
      </c>
      <c r="AZ51" s="206" t="s">
        <v>649</v>
      </c>
      <c r="BA51" s="206" t="s">
        <v>649</v>
      </c>
      <c r="BB51" s="206" t="s">
        <v>86</v>
      </c>
      <c r="BC51" s="206" t="s">
        <v>649</v>
      </c>
      <c r="BD51" s="206" t="s">
        <v>649</v>
      </c>
      <c r="BE51" s="206" t="s">
        <v>649</v>
      </c>
      <c r="BF51" s="205" t="s">
        <v>649</v>
      </c>
      <c r="BG51" s="203" t="s">
        <v>649</v>
      </c>
      <c r="BH51" s="204" t="s">
        <v>86</v>
      </c>
      <c r="BI51" s="206" t="s">
        <v>86</v>
      </c>
      <c r="BJ51" s="206" t="s">
        <v>86</v>
      </c>
      <c r="BK51" s="206" t="s">
        <v>86</v>
      </c>
      <c r="BL51" s="206" t="s">
        <v>86</v>
      </c>
      <c r="BM51" s="206" t="s">
        <v>86</v>
      </c>
      <c r="BN51" s="206" t="s">
        <v>86</v>
      </c>
      <c r="BO51" s="206" t="s">
        <v>649</v>
      </c>
      <c r="BP51" s="205" t="s">
        <v>86</v>
      </c>
      <c r="BQ51" s="203" t="s">
        <v>649</v>
      </c>
    </row>
    <row r="52" spans="1:69" s="139" customFormat="1" ht="32.25" customHeight="1">
      <c r="A52" s="189" t="s">
        <v>90</v>
      </c>
      <c r="B52" s="36" t="s">
        <v>94</v>
      </c>
      <c r="C52" s="34">
        <v>711</v>
      </c>
      <c r="D52" s="35" t="s">
        <v>692</v>
      </c>
      <c r="E52" s="258" t="s">
        <v>85</v>
      </c>
      <c r="F52" s="204" t="s">
        <v>648</v>
      </c>
      <c r="G52" s="205" t="s">
        <v>649</v>
      </c>
      <c r="H52" s="204" t="s">
        <v>649</v>
      </c>
      <c r="I52" s="206" t="s">
        <v>649</v>
      </c>
      <c r="J52" s="206" t="s">
        <v>649</v>
      </c>
      <c r="K52" s="206" t="s">
        <v>648</v>
      </c>
      <c r="L52" s="206" t="s">
        <v>86</v>
      </c>
      <c r="M52" s="206" t="s">
        <v>86</v>
      </c>
      <c r="N52" s="206" t="s">
        <v>86</v>
      </c>
      <c r="O52" s="206" t="s">
        <v>86</v>
      </c>
      <c r="P52" s="206" t="s">
        <v>648</v>
      </c>
      <c r="Q52" s="206" t="s">
        <v>649</v>
      </c>
      <c r="R52" s="206" t="s">
        <v>649</v>
      </c>
      <c r="S52" s="206" t="s">
        <v>86</v>
      </c>
      <c r="T52" s="206" t="s">
        <v>648</v>
      </c>
      <c r="U52" s="206" t="s">
        <v>649</v>
      </c>
      <c r="V52" s="206" t="s">
        <v>649</v>
      </c>
      <c r="W52" s="205" t="s">
        <v>648</v>
      </c>
      <c r="X52" s="204" t="s">
        <v>649</v>
      </c>
      <c r="Y52" s="206" t="s">
        <v>649</v>
      </c>
      <c r="Z52" s="206" t="s">
        <v>649</v>
      </c>
      <c r="AA52" s="206" t="s">
        <v>649</v>
      </c>
      <c r="AB52" s="206" t="s">
        <v>649</v>
      </c>
      <c r="AC52" s="206" t="s">
        <v>648</v>
      </c>
      <c r="AD52" s="206" t="s">
        <v>649</v>
      </c>
      <c r="AE52" s="206" t="s">
        <v>648</v>
      </c>
      <c r="AF52" s="206" t="s">
        <v>649</v>
      </c>
      <c r="AG52" s="206" t="s">
        <v>649</v>
      </c>
      <c r="AH52" s="206" t="s">
        <v>649</v>
      </c>
      <c r="AI52" s="206" t="s">
        <v>649</v>
      </c>
      <c r="AJ52" s="205" t="s">
        <v>649</v>
      </c>
      <c r="AK52" s="204" t="s">
        <v>648</v>
      </c>
      <c r="AL52" s="206" t="s">
        <v>648</v>
      </c>
      <c r="AM52" s="206" t="s">
        <v>648</v>
      </c>
      <c r="AN52" s="206" t="s">
        <v>648</v>
      </c>
      <c r="AO52" s="206" t="s">
        <v>648</v>
      </c>
      <c r="AP52" s="206" t="s">
        <v>648</v>
      </c>
      <c r="AQ52" s="206" t="s">
        <v>649</v>
      </c>
      <c r="AR52" s="206" t="s">
        <v>649</v>
      </c>
      <c r="AS52" s="206" t="s">
        <v>648</v>
      </c>
      <c r="AT52" s="206" t="s">
        <v>649</v>
      </c>
      <c r="AU52" s="206" t="s">
        <v>649</v>
      </c>
      <c r="AV52" s="206" t="s">
        <v>649</v>
      </c>
      <c r="AW52" s="206" t="s">
        <v>648</v>
      </c>
      <c r="AX52" s="206" t="s">
        <v>648</v>
      </c>
      <c r="AY52" s="206" t="s">
        <v>649</v>
      </c>
      <c r="AZ52" s="206" t="s">
        <v>649</v>
      </c>
      <c r="BA52" s="206" t="s">
        <v>648</v>
      </c>
      <c r="BB52" s="206" t="s">
        <v>648</v>
      </c>
      <c r="BC52" s="206" t="s">
        <v>648</v>
      </c>
      <c r="BD52" s="206" t="s">
        <v>649</v>
      </c>
      <c r="BE52" s="206" t="s">
        <v>649</v>
      </c>
      <c r="BF52" s="205" t="s">
        <v>649</v>
      </c>
      <c r="BG52" s="203" t="s">
        <v>648</v>
      </c>
      <c r="BH52" s="204" t="s">
        <v>86</v>
      </c>
      <c r="BI52" s="206" t="s">
        <v>648</v>
      </c>
      <c r="BJ52" s="206" t="s">
        <v>86</v>
      </c>
      <c r="BK52" s="206" t="s">
        <v>86</v>
      </c>
      <c r="BL52" s="206" t="s">
        <v>86</v>
      </c>
      <c r="BM52" s="206" t="s">
        <v>86</v>
      </c>
      <c r="BN52" s="206" t="s">
        <v>86</v>
      </c>
      <c r="BO52" s="206" t="s">
        <v>86</v>
      </c>
      <c r="BP52" s="205" t="s">
        <v>648</v>
      </c>
      <c r="BQ52" s="203" t="s">
        <v>86</v>
      </c>
    </row>
    <row r="53" spans="1:69" s="139" customFormat="1" ht="32.25" customHeight="1">
      <c r="A53" s="189" t="s">
        <v>90</v>
      </c>
      <c r="B53" s="36" t="s">
        <v>187</v>
      </c>
      <c r="C53" s="34" t="s">
        <v>136</v>
      </c>
      <c r="D53" s="35" t="s">
        <v>693</v>
      </c>
      <c r="E53" s="258" t="s">
        <v>85</v>
      </c>
      <c r="F53" s="204" t="s">
        <v>649</v>
      </c>
      <c r="G53" s="205" t="s">
        <v>649</v>
      </c>
      <c r="H53" s="204" t="s">
        <v>649</v>
      </c>
      <c r="I53" s="206" t="s">
        <v>649</v>
      </c>
      <c r="J53" s="206" t="s">
        <v>86</v>
      </c>
      <c r="K53" s="206" t="s">
        <v>649</v>
      </c>
      <c r="L53" s="206" t="s">
        <v>86</v>
      </c>
      <c r="M53" s="206" t="s">
        <v>86</v>
      </c>
      <c r="N53" s="206" t="s">
        <v>86</v>
      </c>
      <c r="O53" s="206" t="s">
        <v>86</v>
      </c>
      <c r="P53" s="206" t="s">
        <v>86</v>
      </c>
      <c r="Q53" s="206" t="s">
        <v>649</v>
      </c>
      <c r="R53" s="206" t="s">
        <v>649</v>
      </c>
      <c r="S53" s="206" t="s">
        <v>86</v>
      </c>
      <c r="T53" s="206" t="s">
        <v>86</v>
      </c>
      <c r="U53" s="206" t="s">
        <v>86</v>
      </c>
      <c r="V53" s="206" t="s">
        <v>86</v>
      </c>
      <c r="W53" s="205" t="s">
        <v>649</v>
      </c>
      <c r="X53" s="204" t="s">
        <v>649</v>
      </c>
      <c r="Y53" s="206" t="s">
        <v>649</v>
      </c>
      <c r="Z53" s="206" t="s">
        <v>649</v>
      </c>
      <c r="AA53" s="206" t="s">
        <v>649</v>
      </c>
      <c r="AB53" s="206" t="s">
        <v>649</v>
      </c>
      <c r="AC53" s="206" t="s">
        <v>649</v>
      </c>
      <c r="AD53" s="206" t="s">
        <v>649</v>
      </c>
      <c r="AE53" s="206" t="s">
        <v>649</v>
      </c>
      <c r="AF53" s="206" t="s">
        <v>649</v>
      </c>
      <c r="AG53" s="206" t="s">
        <v>649</v>
      </c>
      <c r="AH53" s="206" t="s">
        <v>649</v>
      </c>
      <c r="AI53" s="206" t="s">
        <v>649</v>
      </c>
      <c r="AJ53" s="205" t="s">
        <v>649</v>
      </c>
      <c r="AK53" s="204" t="s">
        <v>86</v>
      </c>
      <c r="AL53" s="206" t="s">
        <v>86</v>
      </c>
      <c r="AM53" s="206" t="s">
        <v>86</v>
      </c>
      <c r="AN53" s="206" t="s">
        <v>86</v>
      </c>
      <c r="AO53" s="206" t="s">
        <v>86</v>
      </c>
      <c r="AP53" s="206" t="s">
        <v>86</v>
      </c>
      <c r="AQ53" s="206" t="s">
        <v>86</v>
      </c>
      <c r="AR53" s="206" t="s">
        <v>649</v>
      </c>
      <c r="AS53" s="206" t="s">
        <v>86</v>
      </c>
      <c r="AT53" s="206" t="s">
        <v>649</v>
      </c>
      <c r="AU53" s="206" t="s">
        <v>649</v>
      </c>
      <c r="AV53" s="206" t="s">
        <v>649</v>
      </c>
      <c r="AW53" s="206" t="s">
        <v>649</v>
      </c>
      <c r="AX53" s="206" t="s">
        <v>649</v>
      </c>
      <c r="AY53" s="206" t="s">
        <v>649</v>
      </c>
      <c r="AZ53" s="206" t="s">
        <v>649</v>
      </c>
      <c r="BA53" s="206" t="s">
        <v>649</v>
      </c>
      <c r="BB53" s="206" t="s">
        <v>86</v>
      </c>
      <c r="BC53" s="206" t="s">
        <v>649</v>
      </c>
      <c r="BD53" s="206" t="s">
        <v>649</v>
      </c>
      <c r="BE53" s="206" t="s">
        <v>649</v>
      </c>
      <c r="BF53" s="205" t="s">
        <v>649</v>
      </c>
      <c r="BG53" s="203" t="s">
        <v>649</v>
      </c>
      <c r="BH53" s="204" t="s">
        <v>86</v>
      </c>
      <c r="BI53" s="206" t="s">
        <v>86</v>
      </c>
      <c r="BJ53" s="206" t="s">
        <v>86</v>
      </c>
      <c r="BK53" s="206" t="s">
        <v>86</v>
      </c>
      <c r="BL53" s="206" t="s">
        <v>86</v>
      </c>
      <c r="BM53" s="206" t="s">
        <v>86</v>
      </c>
      <c r="BN53" s="206" t="s">
        <v>86</v>
      </c>
      <c r="BO53" s="206" t="s">
        <v>649</v>
      </c>
      <c r="BP53" s="205" t="s">
        <v>86</v>
      </c>
      <c r="BQ53" s="203" t="s">
        <v>649</v>
      </c>
    </row>
    <row r="54" spans="1:69" s="139" customFormat="1" ht="32.25" customHeight="1">
      <c r="A54" s="189" t="s">
        <v>90</v>
      </c>
      <c r="B54" s="36" t="s">
        <v>188</v>
      </c>
      <c r="C54" s="34" t="s">
        <v>136</v>
      </c>
      <c r="D54" s="260" t="s">
        <v>921</v>
      </c>
      <c r="E54" s="258" t="s">
        <v>85</v>
      </c>
      <c r="F54" s="204" t="s">
        <v>649</v>
      </c>
      <c r="G54" s="205" t="s">
        <v>649</v>
      </c>
      <c r="H54" s="204" t="s">
        <v>649</v>
      </c>
      <c r="I54" s="206" t="s">
        <v>649</v>
      </c>
      <c r="J54" s="206" t="s">
        <v>86</v>
      </c>
      <c r="K54" s="206" t="s">
        <v>649</v>
      </c>
      <c r="L54" s="206" t="s">
        <v>86</v>
      </c>
      <c r="M54" s="206" t="s">
        <v>86</v>
      </c>
      <c r="N54" s="206" t="s">
        <v>86</v>
      </c>
      <c r="O54" s="206" t="s">
        <v>86</v>
      </c>
      <c r="P54" s="206" t="s">
        <v>86</v>
      </c>
      <c r="Q54" s="206" t="s">
        <v>649</v>
      </c>
      <c r="R54" s="206" t="s">
        <v>649</v>
      </c>
      <c r="S54" s="206" t="s">
        <v>649</v>
      </c>
      <c r="T54" s="206" t="s">
        <v>649</v>
      </c>
      <c r="U54" s="206" t="s">
        <v>649</v>
      </c>
      <c r="V54" s="206" t="s">
        <v>649</v>
      </c>
      <c r="W54" s="205" t="s">
        <v>649</v>
      </c>
      <c r="X54" s="204" t="s">
        <v>649</v>
      </c>
      <c r="Y54" s="206" t="s">
        <v>649</v>
      </c>
      <c r="Z54" s="206" t="s">
        <v>649</v>
      </c>
      <c r="AA54" s="206" t="s">
        <v>649</v>
      </c>
      <c r="AB54" s="206" t="s">
        <v>649</v>
      </c>
      <c r="AC54" s="206" t="s">
        <v>649</v>
      </c>
      <c r="AD54" s="206" t="s">
        <v>649</v>
      </c>
      <c r="AE54" s="206" t="s">
        <v>649</v>
      </c>
      <c r="AF54" s="206" t="s">
        <v>649</v>
      </c>
      <c r="AG54" s="206" t="s">
        <v>649</v>
      </c>
      <c r="AH54" s="206" t="s">
        <v>649</v>
      </c>
      <c r="AI54" s="206" t="s">
        <v>649</v>
      </c>
      <c r="AJ54" s="205" t="s">
        <v>649</v>
      </c>
      <c r="AK54" s="204" t="s">
        <v>86</v>
      </c>
      <c r="AL54" s="206" t="s">
        <v>649</v>
      </c>
      <c r="AM54" s="206" t="s">
        <v>649</v>
      </c>
      <c r="AN54" s="206" t="s">
        <v>649</v>
      </c>
      <c r="AO54" s="206" t="s">
        <v>649</v>
      </c>
      <c r="AP54" s="206" t="s">
        <v>649</v>
      </c>
      <c r="AQ54" s="206" t="s">
        <v>86</v>
      </c>
      <c r="AR54" s="206" t="s">
        <v>649</v>
      </c>
      <c r="AS54" s="206" t="s">
        <v>649</v>
      </c>
      <c r="AT54" s="206" t="s">
        <v>649</v>
      </c>
      <c r="AU54" s="206" t="s">
        <v>649</v>
      </c>
      <c r="AV54" s="206" t="s">
        <v>649</v>
      </c>
      <c r="AW54" s="206" t="s">
        <v>649</v>
      </c>
      <c r="AX54" s="206" t="s">
        <v>649</v>
      </c>
      <c r="AY54" s="206" t="s">
        <v>649</v>
      </c>
      <c r="AZ54" s="206" t="s">
        <v>649</v>
      </c>
      <c r="BA54" s="206" t="s">
        <v>649</v>
      </c>
      <c r="BB54" s="206" t="s">
        <v>86</v>
      </c>
      <c r="BC54" s="206" t="s">
        <v>649</v>
      </c>
      <c r="BD54" s="206" t="s">
        <v>649</v>
      </c>
      <c r="BE54" s="206" t="s">
        <v>649</v>
      </c>
      <c r="BF54" s="205" t="s">
        <v>649</v>
      </c>
      <c r="BG54" s="203" t="s">
        <v>649</v>
      </c>
      <c r="BH54" s="204" t="s">
        <v>86</v>
      </c>
      <c r="BI54" s="206" t="s">
        <v>86</v>
      </c>
      <c r="BJ54" s="206" t="s">
        <v>86</v>
      </c>
      <c r="BK54" s="206" t="s">
        <v>86</v>
      </c>
      <c r="BL54" s="206" t="s">
        <v>86</v>
      </c>
      <c r="BM54" s="206" t="s">
        <v>649</v>
      </c>
      <c r="BN54" s="206" t="s">
        <v>86</v>
      </c>
      <c r="BO54" s="206" t="s">
        <v>86</v>
      </c>
      <c r="BP54" s="205" t="s">
        <v>86</v>
      </c>
      <c r="BQ54" s="203" t="s">
        <v>86</v>
      </c>
    </row>
    <row r="55" spans="1:69" s="139" customFormat="1" ht="32.25" customHeight="1">
      <c r="A55" s="189" t="s">
        <v>90</v>
      </c>
      <c r="B55" s="36" t="s">
        <v>189</v>
      </c>
      <c r="C55" s="34" t="s">
        <v>136</v>
      </c>
      <c r="D55" s="260" t="s">
        <v>922</v>
      </c>
      <c r="E55" s="258" t="s">
        <v>85</v>
      </c>
      <c r="F55" s="204" t="s">
        <v>649</v>
      </c>
      <c r="G55" s="205" t="s">
        <v>649</v>
      </c>
      <c r="H55" s="204" t="s">
        <v>649</v>
      </c>
      <c r="I55" s="206" t="s">
        <v>649</v>
      </c>
      <c r="J55" s="206" t="s">
        <v>86</v>
      </c>
      <c r="K55" s="206" t="s">
        <v>649</v>
      </c>
      <c r="L55" s="206" t="s">
        <v>86</v>
      </c>
      <c r="M55" s="206" t="s">
        <v>86</v>
      </c>
      <c r="N55" s="206" t="s">
        <v>86</v>
      </c>
      <c r="O55" s="206" t="s">
        <v>86</v>
      </c>
      <c r="P55" s="206" t="s">
        <v>86</v>
      </c>
      <c r="Q55" s="206" t="s">
        <v>649</v>
      </c>
      <c r="R55" s="206" t="s">
        <v>649</v>
      </c>
      <c r="S55" s="206" t="s">
        <v>649</v>
      </c>
      <c r="T55" s="206" t="s">
        <v>649</v>
      </c>
      <c r="U55" s="206" t="s">
        <v>649</v>
      </c>
      <c r="V55" s="206" t="s">
        <v>649</v>
      </c>
      <c r="W55" s="205" t="s">
        <v>649</v>
      </c>
      <c r="X55" s="204" t="s">
        <v>649</v>
      </c>
      <c r="Y55" s="206" t="s">
        <v>649</v>
      </c>
      <c r="Z55" s="206" t="s">
        <v>649</v>
      </c>
      <c r="AA55" s="206" t="s">
        <v>649</v>
      </c>
      <c r="AB55" s="206" t="s">
        <v>649</v>
      </c>
      <c r="AC55" s="206" t="s">
        <v>649</v>
      </c>
      <c r="AD55" s="206" t="s">
        <v>649</v>
      </c>
      <c r="AE55" s="206" t="s">
        <v>649</v>
      </c>
      <c r="AF55" s="206" t="s">
        <v>649</v>
      </c>
      <c r="AG55" s="206" t="s">
        <v>649</v>
      </c>
      <c r="AH55" s="206" t="s">
        <v>649</v>
      </c>
      <c r="AI55" s="206" t="s">
        <v>649</v>
      </c>
      <c r="AJ55" s="205" t="s">
        <v>649</v>
      </c>
      <c r="AK55" s="204" t="s">
        <v>86</v>
      </c>
      <c r="AL55" s="206" t="s">
        <v>649</v>
      </c>
      <c r="AM55" s="206" t="s">
        <v>649</v>
      </c>
      <c r="AN55" s="206" t="s">
        <v>649</v>
      </c>
      <c r="AO55" s="206" t="s">
        <v>649</v>
      </c>
      <c r="AP55" s="206" t="s">
        <v>649</v>
      </c>
      <c r="AQ55" s="206" t="s">
        <v>86</v>
      </c>
      <c r="AR55" s="206" t="s">
        <v>649</v>
      </c>
      <c r="AS55" s="206" t="s">
        <v>649</v>
      </c>
      <c r="AT55" s="206" t="s">
        <v>649</v>
      </c>
      <c r="AU55" s="206" t="s">
        <v>649</v>
      </c>
      <c r="AV55" s="206" t="s">
        <v>649</v>
      </c>
      <c r="AW55" s="206" t="s">
        <v>649</v>
      </c>
      <c r="AX55" s="206" t="s">
        <v>649</v>
      </c>
      <c r="AY55" s="206" t="s">
        <v>649</v>
      </c>
      <c r="AZ55" s="206" t="s">
        <v>649</v>
      </c>
      <c r="BA55" s="206" t="s">
        <v>649</v>
      </c>
      <c r="BB55" s="206" t="s">
        <v>86</v>
      </c>
      <c r="BC55" s="206" t="s">
        <v>649</v>
      </c>
      <c r="BD55" s="206" t="s">
        <v>649</v>
      </c>
      <c r="BE55" s="206" t="s">
        <v>649</v>
      </c>
      <c r="BF55" s="205" t="s">
        <v>649</v>
      </c>
      <c r="BG55" s="203" t="s">
        <v>649</v>
      </c>
      <c r="BH55" s="204" t="s">
        <v>86</v>
      </c>
      <c r="BI55" s="206" t="s">
        <v>86</v>
      </c>
      <c r="BJ55" s="206" t="s">
        <v>86</v>
      </c>
      <c r="BK55" s="206" t="s">
        <v>86</v>
      </c>
      <c r="BL55" s="206" t="s">
        <v>86</v>
      </c>
      <c r="BM55" s="206" t="s">
        <v>649</v>
      </c>
      <c r="BN55" s="206" t="s">
        <v>86</v>
      </c>
      <c r="BO55" s="206" t="s">
        <v>86</v>
      </c>
      <c r="BP55" s="205" t="s">
        <v>86</v>
      </c>
      <c r="BQ55" s="203" t="s">
        <v>86</v>
      </c>
    </row>
    <row r="56" spans="1:69" s="139" customFormat="1" ht="32.25" customHeight="1">
      <c r="A56" s="189" t="s">
        <v>95</v>
      </c>
      <c r="B56" s="36" t="s">
        <v>190</v>
      </c>
      <c r="C56" s="34" t="s">
        <v>136</v>
      </c>
      <c r="D56" s="35" t="s">
        <v>694</v>
      </c>
      <c r="E56" s="258" t="s">
        <v>85</v>
      </c>
      <c r="F56" s="204" t="s">
        <v>649</v>
      </c>
      <c r="G56" s="205" t="s">
        <v>649</v>
      </c>
      <c r="H56" s="204" t="s">
        <v>649</v>
      </c>
      <c r="I56" s="206" t="s">
        <v>649</v>
      </c>
      <c r="J56" s="206" t="s">
        <v>86</v>
      </c>
      <c r="K56" s="206" t="s">
        <v>649</v>
      </c>
      <c r="L56" s="206" t="s">
        <v>86</v>
      </c>
      <c r="M56" s="206" t="s">
        <v>86</v>
      </c>
      <c r="N56" s="206" t="s">
        <v>86</v>
      </c>
      <c r="O56" s="206" t="s">
        <v>86</v>
      </c>
      <c r="P56" s="206" t="s">
        <v>86</v>
      </c>
      <c r="Q56" s="206" t="s">
        <v>649</v>
      </c>
      <c r="R56" s="206" t="s">
        <v>649</v>
      </c>
      <c r="S56" s="206" t="s">
        <v>649</v>
      </c>
      <c r="T56" s="206" t="s">
        <v>649</v>
      </c>
      <c r="U56" s="206" t="s">
        <v>649</v>
      </c>
      <c r="V56" s="206" t="s">
        <v>649</v>
      </c>
      <c r="W56" s="205" t="s">
        <v>649</v>
      </c>
      <c r="X56" s="204" t="s">
        <v>649</v>
      </c>
      <c r="Y56" s="206" t="s">
        <v>649</v>
      </c>
      <c r="Z56" s="206" t="s">
        <v>649</v>
      </c>
      <c r="AA56" s="206" t="s">
        <v>649</v>
      </c>
      <c r="AB56" s="206" t="s">
        <v>649</v>
      </c>
      <c r="AC56" s="206" t="s">
        <v>649</v>
      </c>
      <c r="AD56" s="206" t="s">
        <v>649</v>
      </c>
      <c r="AE56" s="206" t="s">
        <v>649</v>
      </c>
      <c r="AF56" s="206" t="s">
        <v>649</v>
      </c>
      <c r="AG56" s="206" t="s">
        <v>649</v>
      </c>
      <c r="AH56" s="206" t="s">
        <v>649</v>
      </c>
      <c r="AI56" s="206" t="s">
        <v>649</v>
      </c>
      <c r="AJ56" s="205" t="s">
        <v>649</v>
      </c>
      <c r="AK56" s="204" t="s">
        <v>86</v>
      </c>
      <c r="AL56" s="206" t="s">
        <v>649</v>
      </c>
      <c r="AM56" s="206" t="s">
        <v>649</v>
      </c>
      <c r="AN56" s="206" t="s">
        <v>649</v>
      </c>
      <c r="AO56" s="206" t="s">
        <v>649</v>
      </c>
      <c r="AP56" s="206" t="s">
        <v>649</v>
      </c>
      <c r="AQ56" s="206" t="s">
        <v>86</v>
      </c>
      <c r="AR56" s="206" t="s">
        <v>649</v>
      </c>
      <c r="AS56" s="206" t="s">
        <v>649</v>
      </c>
      <c r="AT56" s="206" t="s">
        <v>649</v>
      </c>
      <c r="AU56" s="206" t="s">
        <v>649</v>
      </c>
      <c r="AV56" s="206" t="s">
        <v>649</v>
      </c>
      <c r="AW56" s="206" t="s">
        <v>649</v>
      </c>
      <c r="AX56" s="206" t="s">
        <v>649</v>
      </c>
      <c r="AY56" s="206" t="s">
        <v>649</v>
      </c>
      <c r="AZ56" s="206" t="s">
        <v>649</v>
      </c>
      <c r="BA56" s="206" t="s">
        <v>649</v>
      </c>
      <c r="BB56" s="206" t="s">
        <v>649</v>
      </c>
      <c r="BC56" s="206" t="s">
        <v>649</v>
      </c>
      <c r="BD56" s="206" t="s">
        <v>649</v>
      </c>
      <c r="BE56" s="206" t="s">
        <v>649</v>
      </c>
      <c r="BF56" s="205" t="s">
        <v>649</v>
      </c>
      <c r="BG56" s="203" t="s">
        <v>649</v>
      </c>
      <c r="BH56" s="204" t="s">
        <v>86</v>
      </c>
      <c r="BI56" s="206" t="s">
        <v>86</v>
      </c>
      <c r="BJ56" s="206" t="s">
        <v>86</v>
      </c>
      <c r="BK56" s="206" t="s">
        <v>86</v>
      </c>
      <c r="BL56" s="206" t="s">
        <v>649</v>
      </c>
      <c r="BM56" s="206" t="s">
        <v>649</v>
      </c>
      <c r="BN56" s="206" t="s">
        <v>86</v>
      </c>
      <c r="BO56" s="206" t="s">
        <v>86</v>
      </c>
      <c r="BP56" s="205" t="s">
        <v>649</v>
      </c>
      <c r="BQ56" s="203" t="s">
        <v>86</v>
      </c>
    </row>
    <row r="57" spans="1:69" s="139" customFormat="1" ht="32.25" customHeight="1">
      <c r="A57" s="189" t="s">
        <v>95</v>
      </c>
      <c r="B57" s="36" t="s">
        <v>96</v>
      </c>
      <c r="C57" s="34">
        <v>773</v>
      </c>
      <c r="D57" s="35" t="s">
        <v>695</v>
      </c>
      <c r="E57" s="258" t="s">
        <v>85</v>
      </c>
      <c r="F57" s="204" t="s">
        <v>649</v>
      </c>
      <c r="G57" s="205" t="s">
        <v>649</v>
      </c>
      <c r="H57" s="204" t="s">
        <v>649</v>
      </c>
      <c r="I57" s="206" t="s">
        <v>648</v>
      </c>
      <c r="J57" s="206" t="s">
        <v>648</v>
      </c>
      <c r="K57" s="206" t="s">
        <v>649</v>
      </c>
      <c r="L57" s="206" t="s">
        <v>649</v>
      </c>
      <c r="M57" s="206" t="s">
        <v>649</v>
      </c>
      <c r="N57" s="206" t="s">
        <v>649</v>
      </c>
      <c r="O57" s="206" t="s">
        <v>649</v>
      </c>
      <c r="P57" s="206" t="s">
        <v>648</v>
      </c>
      <c r="Q57" s="206" t="s">
        <v>649</v>
      </c>
      <c r="R57" s="206" t="s">
        <v>649</v>
      </c>
      <c r="S57" s="206" t="s">
        <v>86</v>
      </c>
      <c r="T57" s="206" t="s">
        <v>648</v>
      </c>
      <c r="U57" s="206" t="s">
        <v>648</v>
      </c>
      <c r="V57" s="206" t="s">
        <v>649</v>
      </c>
      <c r="W57" s="205" t="s">
        <v>649</v>
      </c>
      <c r="X57" s="204" t="s">
        <v>649</v>
      </c>
      <c r="Y57" s="206" t="s">
        <v>649</v>
      </c>
      <c r="Z57" s="206" t="s">
        <v>649</v>
      </c>
      <c r="AA57" s="206" t="s">
        <v>649</v>
      </c>
      <c r="AB57" s="206" t="s">
        <v>648</v>
      </c>
      <c r="AC57" s="206" t="s">
        <v>649</v>
      </c>
      <c r="AD57" s="206" t="s">
        <v>648</v>
      </c>
      <c r="AE57" s="206" t="s">
        <v>649</v>
      </c>
      <c r="AF57" s="206" t="s">
        <v>649</v>
      </c>
      <c r="AG57" s="206" t="s">
        <v>649</v>
      </c>
      <c r="AH57" s="206" t="s">
        <v>648</v>
      </c>
      <c r="AI57" s="206" t="s">
        <v>649</v>
      </c>
      <c r="AJ57" s="205" t="s">
        <v>649</v>
      </c>
      <c r="AK57" s="204" t="s">
        <v>649</v>
      </c>
      <c r="AL57" s="206" t="s">
        <v>649</v>
      </c>
      <c r="AM57" s="206" t="s">
        <v>649</v>
      </c>
      <c r="AN57" s="206" t="s">
        <v>649</v>
      </c>
      <c r="AO57" s="206" t="s">
        <v>649</v>
      </c>
      <c r="AP57" s="206" t="s">
        <v>649</v>
      </c>
      <c r="AQ57" s="206" t="s">
        <v>648</v>
      </c>
      <c r="AR57" s="206" t="s">
        <v>649</v>
      </c>
      <c r="AS57" s="206" t="s">
        <v>649</v>
      </c>
      <c r="AT57" s="206" t="s">
        <v>648</v>
      </c>
      <c r="AU57" s="206" t="s">
        <v>648</v>
      </c>
      <c r="AV57" s="206" t="s">
        <v>649</v>
      </c>
      <c r="AW57" s="206" t="s">
        <v>648</v>
      </c>
      <c r="AX57" s="206" t="s">
        <v>648</v>
      </c>
      <c r="AY57" s="206" t="s">
        <v>648</v>
      </c>
      <c r="AZ57" s="206" t="s">
        <v>649</v>
      </c>
      <c r="BA57" s="206" t="s">
        <v>649</v>
      </c>
      <c r="BB57" s="206" t="s">
        <v>648</v>
      </c>
      <c r="BC57" s="206" t="s">
        <v>649</v>
      </c>
      <c r="BD57" s="206" t="s">
        <v>649</v>
      </c>
      <c r="BE57" s="206" t="s">
        <v>649</v>
      </c>
      <c r="BF57" s="205" t="s">
        <v>648</v>
      </c>
      <c r="BG57" s="203" t="s">
        <v>649</v>
      </c>
      <c r="BH57" s="204" t="s">
        <v>86</v>
      </c>
      <c r="BI57" s="206" t="s">
        <v>86</v>
      </c>
      <c r="BJ57" s="206" t="s">
        <v>86</v>
      </c>
      <c r="BK57" s="206" t="s">
        <v>86</v>
      </c>
      <c r="BL57" s="206" t="s">
        <v>86</v>
      </c>
      <c r="BM57" s="206" t="s">
        <v>649</v>
      </c>
      <c r="BN57" s="206" t="s">
        <v>86</v>
      </c>
      <c r="BO57" s="206" t="s">
        <v>86</v>
      </c>
      <c r="BP57" s="205" t="s">
        <v>649</v>
      </c>
      <c r="BQ57" s="203" t="s">
        <v>86</v>
      </c>
    </row>
    <row r="58" spans="1:69" s="139" customFormat="1" ht="32.25" customHeight="1">
      <c r="A58" s="189" t="s">
        <v>95</v>
      </c>
      <c r="B58" s="36" t="s">
        <v>191</v>
      </c>
      <c r="C58" s="34" t="s">
        <v>136</v>
      </c>
      <c r="D58" s="35" t="s">
        <v>696</v>
      </c>
      <c r="E58" s="258" t="s">
        <v>85</v>
      </c>
      <c r="F58" s="204" t="s">
        <v>649</v>
      </c>
      <c r="G58" s="205" t="s">
        <v>649</v>
      </c>
      <c r="H58" s="204" t="s">
        <v>649</v>
      </c>
      <c r="I58" s="206" t="s">
        <v>649</v>
      </c>
      <c r="J58" s="206" t="s">
        <v>86</v>
      </c>
      <c r="K58" s="206" t="s">
        <v>649</v>
      </c>
      <c r="L58" s="206" t="s">
        <v>86</v>
      </c>
      <c r="M58" s="206" t="s">
        <v>86</v>
      </c>
      <c r="N58" s="206" t="s">
        <v>86</v>
      </c>
      <c r="O58" s="206" t="s">
        <v>86</v>
      </c>
      <c r="P58" s="206" t="s">
        <v>86</v>
      </c>
      <c r="Q58" s="206" t="s">
        <v>649</v>
      </c>
      <c r="R58" s="206" t="s">
        <v>86</v>
      </c>
      <c r="S58" s="206" t="s">
        <v>86</v>
      </c>
      <c r="T58" s="206" t="s">
        <v>86</v>
      </c>
      <c r="U58" s="206" t="s">
        <v>86</v>
      </c>
      <c r="V58" s="206" t="s">
        <v>86</v>
      </c>
      <c r="W58" s="205" t="s">
        <v>649</v>
      </c>
      <c r="X58" s="204" t="s">
        <v>649</v>
      </c>
      <c r="Y58" s="206" t="s">
        <v>649</v>
      </c>
      <c r="Z58" s="206" t="s">
        <v>649</v>
      </c>
      <c r="AA58" s="206" t="s">
        <v>649</v>
      </c>
      <c r="AB58" s="206" t="s">
        <v>649</v>
      </c>
      <c r="AC58" s="206" t="s">
        <v>649</v>
      </c>
      <c r="AD58" s="206" t="s">
        <v>649</v>
      </c>
      <c r="AE58" s="206" t="s">
        <v>649</v>
      </c>
      <c r="AF58" s="206" t="s">
        <v>649</v>
      </c>
      <c r="AG58" s="206" t="s">
        <v>649</v>
      </c>
      <c r="AH58" s="206" t="s">
        <v>649</v>
      </c>
      <c r="AI58" s="206" t="s">
        <v>649</v>
      </c>
      <c r="AJ58" s="205" t="s">
        <v>649</v>
      </c>
      <c r="AK58" s="204" t="s">
        <v>86</v>
      </c>
      <c r="AL58" s="206" t="s">
        <v>649</v>
      </c>
      <c r="AM58" s="206" t="s">
        <v>649</v>
      </c>
      <c r="AN58" s="206" t="s">
        <v>649</v>
      </c>
      <c r="AO58" s="206" t="s">
        <v>649</v>
      </c>
      <c r="AP58" s="206" t="s">
        <v>649</v>
      </c>
      <c r="AQ58" s="206" t="s">
        <v>86</v>
      </c>
      <c r="AR58" s="206" t="s">
        <v>649</v>
      </c>
      <c r="AS58" s="206" t="s">
        <v>649</v>
      </c>
      <c r="AT58" s="206" t="s">
        <v>649</v>
      </c>
      <c r="AU58" s="206" t="s">
        <v>649</v>
      </c>
      <c r="AV58" s="206" t="s">
        <v>649</v>
      </c>
      <c r="AW58" s="206" t="s">
        <v>649</v>
      </c>
      <c r="AX58" s="206" t="s">
        <v>649</v>
      </c>
      <c r="AY58" s="206" t="s">
        <v>649</v>
      </c>
      <c r="AZ58" s="206" t="s">
        <v>649</v>
      </c>
      <c r="BA58" s="206" t="s">
        <v>649</v>
      </c>
      <c r="BB58" s="206" t="s">
        <v>86</v>
      </c>
      <c r="BC58" s="206" t="s">
        <v>649</v>
      </c>
      <c r="BD58" s="206" t="s">
        <v>649</v>
      </c>
      <c r="BE58" s="206" t="s">
        <v>649</v>
      </c>
      <c r="BF58" s="205" t="s">
        <v>649</v>
      </c>
      <c r="BG58" s="203" t="s">
        <v>649</v>
      </c>
      <c r="BH58" s="204" t="s">
        <v>86</v>
      </c>
      <c r="BI58" s="206" t="s">
        <v>86</v>
      </c>
      <c r="BJ58" s="206" t="s">
        <v>86</v>
      </c>
      <c r="BK58" s="206" t="s">
        <v>86</v>
      </c>
      <c r="BL58" s="206" t="s">
        <v>86</v>
      </c>
      <c r="BM58" s="206" t="s">
        <v>86</v>
      </c>
      <c r="BN58" s="206" t="s">
        <v>86</v>
      </c>
      <c r="BO58" s="206" t="s">
        <v>86</v>
      </c>
      <c r="BP58" s="205" t="s">
        <v>86</v>
      </c>
      <c r="BQ58" s="203" t="s">
        <v>86</v>
      </c>
    </row>
    <row r="59" spans="1:69" s="139" customFormat="1" ht="32.25" customHeight="1">
      <c r="A59" s="189" t="s">
        <v>95</v>
      </c>
      <c r="B59" s="36" t="s">
        <v>192</v>
      </c>
      <c r="C59" s="34" t="s">
        <v>136</v>
      </c>
      <c r="D59" s="35" t="s">
        <v>697</v>
      </c>
      <c r="E59" s="258" t="s">
        <v>85</v>
      </c>
      <c r="F59" s="204" t="s">
        <v>649</v>
      </c>
      <c r="G59" s="205" t="s">
        <v>649</v>
      </c>
      <c r="H59" s="204" t="s">
        <v>649</v>
      </c>
      <c r="I59" s="206" t="s">
        <v>649</v>
      </c>
      <c r="J59" s="206" t="s">
        <v>649</v>
      </c>
      <c r="K59" s="206" t="s">
        <v>649</v>
      </c>
      <c r="L59" s="206" t="s">
        <v>649</v>
      </c>
      <c r="M59" s="206" t="s">
        <v>649</v>
      </c>
      <c r="N59" s="206" t="s">
        <v>649</v>
      </c>
      <c r="O59" s="206" t="s">
        <v>649</v>
      </c>
      <c r="P59" s="206" t="s">
        <v>86</v>
      </c>
      <c r="Q59" s="206" t="s">
        <v>649</v>
      </c>
      <c r="R59" s="206" t="s">
        <v>86</v>
      </c>
      <c r="S59" s="206" t="s">
        <v>649</v>
      </c>
      <c r="T59" s="206" t="s">
        <v>649</v>
      </c>
      <c r="U59" s="206" t="s">
        <v>649</v>
      </c>
      <c r="V59" s="206" t="s">
        <v>649</v>
      </c>
      <c r="W59" s="205" t="s">
        <v>649</v>
      </c>
      <c r="X59" s="204" t="s">
        <v>649</v>
      </c>
      <c r="Y59" s="206" t="s">
        <v>649</v>
      </c>
      <c r="Z59" s="206" t="s">
        <v>649</v>
      </c>
      <c r="AA59" s="206" t="s">
        <v>649</v>
      </c>
      <c r="AB59" s="206" t="s">
        <v>649</v>
      </c>
      <c r="AC59" s="206" t="s">
        <v>649</v>
      </c>
      <c r="AD59" s="206" t="s">
        <v>649</v>
      </c>
      <c r="AE59" s="206" t="s">
        <v>649</v>
      </c>
      <c r="AF59" s="206" t="s">
        <v>649</v>
      </c>
      <c r="AG59" s="206" t="s">
        <v>649</v>
      </c>
      <c r="AH59" s="206" t="s">
        <v>649</v>
      </c>
      <c r="AI59" s="206" t="s">
        <v>649</v>
      </c>
      <c r="AJ59" s="205" t="s">
        <v>649</v>
      </c>
      <c r="AK59" s="204" t="s">
        <v>86</v>
      </c>
      <c r="AL59" s="206" t="s">
        <v>649</v>
      </c>
      <c r="AM59" s="206" t="s">
        <v>649</v>
      </c>
      <c r="AN59" s="206" t="s">
        <v>649</v>
      </c>
      <c r="AO59" s="206" t="s">
        <v>649</v>
      </c>
      <c r="AP59" s="206" t="s">
        <v>649</v>
      </c>
      <c r="AQ59" s="206" t="s">
        <v>86</v>
      </c>
      <c r="AR59" s="206" t="s">
        <v>649</v>
      </c>
      <c r="AS59" s="206" t="s">
        <v>649</v>
      </c>
      <c r="AT59" s="206" t="s">
        <v>649</v>
      </c>
      <c r="AU59" s="206" t="s">
        <v>649</v>
      </c>
      <c r="AV59" s="206" t="s">
        <v>649</v>
      </c>
      <c r="AW59" s="206" t="s">
        <v>649</v>
      </c>
      <c r="AX59" s="206" t="s">
        <v>649</v>
      </c>
      <c r="AY59" s="206" t="s">
        <v>649</v>
      </c>
      <c r="AZ59" s="206" t="s">
        <v>649</v>
      </c>
      <c r="BA59" s="206" t="s">
        <v>86</v>
      </c>
      <c r="BB59" s="206" t="s">
        <v>86</v>
      </c>
      <c r="BC59" s="206" t="s">
        <v>86</v>
      </c>
      <c r="BD59" s="206" t="s">
        <v>86</v>
      </c>
      <c r="BE59" s="206" t="s">
        <v>649</v>
      </c>
      <c r="BF59" s="205" t="s">
        <v>86</v>
      </c>
      <c r="BG59" s="203" t="s">
        <v>649</v>
      </c>
      <c r="BH59" s="204" t="s">
        <v>86</v>
      </c>
      <c r="BI59" s="206" t="s">
        <v>86</v>
      </c>
      <c r="BJ59" s="206" t="s">
        <v>86</v>
      </c>
      <c r="BK59" s="206" t="s">
        <v>86</v>
      </c>
      <c r="BL59" s="206" t="s">
        <v>649</v>
      </c>
      <c r="BM59" s="206" t="s">
        <v>649</v>
      </c>
      <c r="BN59" s="206" t="s">
        <v>86</v>
      </c>
      <c r="BO59" s="206" t="s">
        <v>86</v>
      </c>
      <c r="BP59" s="205" t="s">
        <v>649</v>
      </c>
      <c r="BQ59" s="203" t="s">
        <v>86</v>
      </c>
    </row>
    <row r="60" spans="1:69" s="139" customFormat="1" ht="32.25" customHeight="1">
      <c r="A60" s="189" t="s">
        <v>95</v>
      </c>
      <c r="B60" s="36" t="s">
        <v>194</v>
      </c>
      <c r="C60" s="34" t="s">
        <v>136</v>
      </c>
      <c r="D60" s="35" t="s">
        <v>698</v>
      </c>
      <c r="E60" s="258" t="s">
        <v>85</v>
      </c>
      <c r="F60" s="204" t="s">
        <v>649</v>
      </c>
      <c r="G60" s="205" t="s">
        <v>649</v>
      </c>
      <c r="H60" s="204" t="s">
        <v>649</v>
      </c>
      <c r="I60" s="206" t="s">
        <v>649</v>
      </c>
      <c r="J60" s="206" t="s">
        <v>86</v>
      </c>
      <c r="K60" s="206" t="s">
        <v>649</v>
      </c>
      <c r="L60" s="206" t="s">
        <v>86</v>
      </c>
      <c r="M60" s="206" t="s">
        <v>86</v>
      </c>
      <c r="N60" s="206" t="s">
        <v>86</v>
      </c>
      <c r="O60" s="206" t="s">
        <v>86</v>
      </c>
      <c r="P60" s="206" t="s">
        <v>86</v>
      </c>
      <c r="Q60" s="206" t="s">
        <v>649</v>
      </c>
      <c r="R60" s="206" t="s">
        <v>86</v>
      </c>
      <c r="S60" s="206" t="s">
        <v>86</v>
      </c>
      <c r="T60" s="206" t="s">
        <v>86</v>
      </c>
      <c r="U60" s="206" t="s">
        <v>86</v>
      </c>
      <c r="V60" s="206" t="s">
        <v>86</v>
      </c>
      <c r="W60" s="205" t="s">
        <v>649</v>
      </c>
      <c r="X60" s="204" t="s">
        <v>649</v>
      </c>
      <c r="Y60" s="206" t="s">
        <v>649</v>
      </c>
      <c r="Z60" s="206" t="s">
        <v>649</v>
      </c>
      <c r="AA60" s="206" t="s">
        <v>649</v>
      </c>
      <c r="AB60" s="206" t="s">
        <v>649</v>
      </c>
      <c r="AC60" s="206" t="s">
        <v>649</v>
      </c>
      <c r="AD60" s="206" t="s">
        <v>649</v>
      </c>
      <c r="AE60" s="206" t="s">
        <v>649</v>
      </c>
      <c r="AF60" s="206" t="s">
        <v>649</v>
      </c>
      <c r="AG60" s="206" t="s">
        <v>649</v>
      </c>
      <c r="AH60" s="206" t="s">
        <v>649</v>
      </c>
      <c r="AI60" s="206" t="s">
        <v>649</v>
      </c>
      <c r="AJ60" s="205" t="s">
        <v>649</v>
      </c>
      <c r="AK60" s="204" t="s">
        <v>86</v>
      </c>
      <c r="AL60" s="206" t="s">
        <v>649</v>
      </c>
      <c r="AM60" s="206" t="s">
        <v>649</v>
      </c>
      <c r="AN60" s="206" t="s">
        <v>649</v>
      </c>
      <c r="AO60" s="206" t="s">
        <v>649</v>
      </c>
      <c r="AP60" s="206" t="s">
        <v>649</v>
      </c>
      <c r="AQ60" s="206" t="s">
        <v>649</v>
      </c>
      <c r="AR60" s="206" t="s">
        <v>649</v>
      </c>
      <c r="AS60" s="206" t="s">
        <v>649</v>
      </c>
      <c r="AT60" s="206" t="s">
        <v>649</v>
      </c>
      <c r="AU60" s="206" t="s">
        <v>649</v>
      </c>
      <c r="AV60" s="206" t="s">
        <v>649</v>
      </c>
      <c r="AW60" s="206" t="s">
        <v>649</v>
      </c>
      <c r="AX60" s="206" t="s">
        <v>649</v>
      </c>
      <c r="AY60" s="206" t="s">
        <v>649</v>
      </c>
      <c r="AZ60" s="206" t="s">
        <v>649</v>
      </c>
      <c r="BA60" s="206" t="s">
        <v>649</v>
      </c>
      <c r="BB60" s="206" t="s">
        <v>649</v>
      </c>
      <c r="BC60" s="206" t="s">
        <v>649</v>
      </c>
      <c r="BD60" s="206" t="s">
        <v>649</v>
      </c>
      <c r="BE60" s="206" t="s">
        <v>649</v>
      </c>
      <c r="BF60" s="205" t="s">
        <v>649</v>
      </c>
      <c r="BG60" s="203" t="s">
        <v>649</v>
      </c>
      <c r="BH60" s="204" t="s">
        <v>86</v>
      </c>
      <c r="BI60" s="206" t="s">
        <v>86</v>
      </c>
      <c r="BJ60" s="206" t="s">
        <v>86</v>
      </c>
      <c r="BK60" s="206" t="s">
        <v>86</v>
      </c>
      <c r="BL60" s="206" t="s">
        <v>86</v>
      </c>
      <c r="BM60" s="206" t="s">
        <v>86</v>
      </c>
      <c r="BN60" s="206" t="s">
        <v>86</v>
      </c>
      <c r="BO60" s="206" t="s">
        <v>86</v>
      </c>
      <c r="BP60" s="205" t="s">
        <v>86</v>
      </c>
      <c r="BQ60" s="203" t="s">
        <v>86</v>
      </c>
    </row>
    <row r="61" spans="1:69" s="139" customFormat="1" ht="32.25" customHeight="1">
      <c r="A61" s="189" t="s">
        <v>95</v>
      </c>
      <c r="B61" s="36" t="s">
        <v>195</v>
      </c>
      <c r="C61" s="34" t="s">
        <v>136</v>
      </c>
      <c r="D61" s="35" t="s">
        <v>699</v>
      </c>
      <c r="E61" s="258" t="s">
        <v>85</v>
      </c>
      <c r="F61" s="204" t="s">
        <v>649</v>
      </c>
      <c r="G61" s="205" t="s">
        <v>649</v>
      </c>
      <c r="H61" s="204" t="s">
        <v>649</v>
      </c>
      <c r="I61" s="206" t="s">
        <v>649</v>
      </c>
      <c r="J61" s="206" t="s">
        <v>649</v>
      </c>
      <c r="K61" s="206" t="s">
        <v>649</v>
      </c>
      <c r="L61" s="206" t="s">
        <v>649</v>
      </c>
      <c r="M61" s="206" t="s">
        <v>649</v>
      </c>
      <c r="N61" s="206" t="s">
        <v>649</v>
      </c>
      <c r="O61" s="206" t="s">
        <v>649</v>
      </c>
      <c r="P61" s="206" t="s">
        <v>86</v>
      </c>
      <c r="Q61" s="206" t="s">
        <v>649</v>
      </c>
      <c r="R61" s="206" t="s">
        <v>649</v>
      </c>
      <c r="S61" s="206" t="s">
        <v>649</v>
      </c>
      <c r="T61" s="206" t="s">
        <v>649</v>
      </c>
      <c r="U61" s="206" t="s">
        <v>649</v>
      </c>
      <c r="V61" s="206" t="s">
        <v>649</v>
      </c>
      <c r="W61" s="205" t="s">
        <v>649</v>
      </c>
      <c r="X61" s="204" t="s">
        <v>649</v>
      </c>
      <c r="Y61" s="206" t="s">
        <v>649</v>
      </c>
      <c r="Z61" s="206" t="s">
        <v>649</v>
      </c>
      <c r="AA61" s="206" t="s">
        <v>649</v>
      </c>
      <c r="AB61" s="206" t="s">
        <v>649</v>
      </c>
      <c r="AC61" s="206" t="s">
        <v>649</v>
      </c>
      <c r="AD61" s="206" t="s">
        <v>649</v>
      </c>
      <c r="AE61" s="206" t="s">
        <v>649</v>
      </c>
      <c r="AF61" s="206" t="s">
        <v>649</v>
      </c>
      <c r="AG61" s="206" t="s">
        <v>649</v>
      </c>
      <c r="AH61" s="206" t="s">
        <v>649</v>
      </c>
      <c r="AI61" s="206" t="s">
        <v>649</v>
      </c>
      <c r="AJ61" s="205" t="s">
        <v>649</v>
      </c>
      <c r="AK61" s="204" t="s">
        <v>86</v>
      </c>
      <c r="AL61" s="206" t="s">
        <v>649</v>
      </c>
      <c r="AM61" s="206" t="s">
        <v>649</v>
      </c>
      <c r="AN61" s="206" t="s">
        <v>649</v>
      </c>
      <c r="AO61" s="206" t="s">
        <v>649</v>
      </c>
      <c r="AP61" s="206" t="s">
        <v>649</v>
      </c>
      <c r="AQ61" s="206" t="s">
        <v>86</v>
      </c>
      <c r="AR61" s="206" t="s">
        <v>649</v>
      </c>
      <c r="AS61" s="206" t="s">
        <v>649</v>
      </c>
      <c r="AT61" s="206" t="s">
        <v>649</v>
      </c>
      <c r="AU61" s="206" t="s">
        <v>649</v>
      </c>
      <c r="AV61" s="206" t="s">
        <v>649</v>
      </c>
      <c r="AW61" s="206" t="s">
        <v>649</v>
      </c>
      <c r="AX61" s="206" t="s">
        <v>649</v>
      </c>
      <c r="AY61" s="206" t="s">
        <v>649</v>
      </c>
      <c r="AZ61" s="206" t="s">
        <v>649</v>
      </c>
      <c r="BA61" s="206" t="s">
        <v>649</v>
      </c>
      <c r="BB61" s="206" t="s">
        <v>649</v>
      </c>
      <c r="BC61" s="206" t="s">
        <v>649</v>
      </c>
      <c r="BD61" s="206" t="s">
        <v>649</v>
      </c>
      <c r="BE61" s="206" t="s">
        <v>649</v>
      </c>
      <c r="BF61" s="205" t="s">
        <v>649</v>
      </c>
      <c r="BG61" s="203" t="s">
        <v>649</v>
      </c>
      <c r="BH61" s="204" t="s">
        <v>86</v>
      </c>
      <c r="BI61" s="206" t="s">
        <v>86</v>
      </c>
      <c r="BJ61" s="206" t="s">
        <v>86</v>
      </c>
      <c r="BK61" s="206" t="s">
        <v>86</v>
      </c>
      <c r="BL61" s="206" t="s">
        <v>649</v>
      </c>
      <c r="BM61" s="206" t="s">
        <v>649</v>
      </c>
      <c r="BN61" s="206" t="s">
        <v>86</v>
      </c>
      <c r="BO61" s="206" t="s">
        <v>86</v>
      </c>
      <c r="BP61" s="205" t="s">
        <v>649</v>
      </c>
      <c r="BQ61" s="203" t="s">
        <v>86</v>
      </c>
    </row>
    <row r="62" spans="1:69" s="139" customFormat="1" ht="32.25" customHeight="1">
      <c r="A62" s="189" t="s">
        <v>97</v>
      </c>
      <c r="B62" s="36" t="s">
        <v>98</v>
      </c>
      <c r="C62" s="34">
        <v>937</v>
      </c>
      <c r="D62" s="35" t="s">
        <v>700</v>
      </c>
      <c r="E62" s="258" t="s">
        <v>84</v>
      </c>
      <c r="F62" s="204" t="s">
        <v>649</v>
      </c>
      <c r="G62" s="205" t="s">
        <v>649</v>
      </c>
      <c r="H62" s="204" t="s">
        <v>649</v>
      </c>
      <c r="I62" s="206" t="s">
        <v>649</v>
      </c>
      <c r="J62" s="206" t="s">
        <v>649</v>
      </c>
      <c r="K62" s="206" t="s">
        <v>648</v>
      </c>
      <c r="L62" s="206" t="s">
        <v>648</v>
      </c>
      <c r="M62" s="206" t="s">
        <v>648</v>
      </c>
      <c r="N62" s="206" t="s">
        <v>648</v>
      </c>
      <c r="O62" s="206" t="s">
        <v>649</v>
      </c>
      <c r="P62" s="206" t="s">
        <v>648</v>
      </c>
      <c r="Q62" s="206" t="s">
        <v>649</v>
      </c>
      <c r="R62" s="206" t="s">
        <v>649</v>
      </c>
      <c r="S62" s="206" t="s">
        <v>649</v>
      </c>
      <c r="T62" s="206" t="s">
        <v>649</v>
      </c>
      <c r="U62" s="206" t="s">
        <v>649</v>
      </c>
      <c r="V62" s="206" t="s">
        <v>649</v>
      </c>
      <c r="W62" s="205" t="s">
        <v>648</v>
      </c>
      <c r="X62" s="204" t="s">
        <v>648</v>
      </c>
      <c r="Y62" s="206" t="s">
        <v>649</v>
      </c>
      <c r="Z62" s="206" t="s">
        <v>648</v>
      </c>
      <c r="AA62" s="206" t="s">
        <v>649</v>
      </c>
      <c r="AB62" s="206" t="s">
        <v>648</v>
      </c>
      <c r="AC62" s="206" t="s">
        <v>649</v>
      </c>
      <c r="AD62" s="206" t="s">
        <v>649</v>
      </c>
      <c r="AE62" s="206" t="s">
        <v>649</v>
      </c>
      <c r="AF62" s="206" t="s">
        <v>649</v>
      </c>
      <c r="AG62" s="206" t="s">
        <v>648</v>
      </c>
      <c r="AH62" s="206" t="s">
        <v>649</v>
      </c>
      <c r="AI62" s="206" t="s">
        <v>648</v>
      </c>
      <c r="AJ62" s="205" t="s">
        <v>648</v>
      </c>
      <c r="AK62" s="204" t="s">
        <v>648</v>
      </c>
      <c r="AL62" s="206" t="s">
        <v>649</v>
      </c>
      <c r="AM62" s="206" t="s">
        <v>649</v>
      </c>
      <c r="AN62" s="206" t="s">
        <v>649</v>
      </c>
      <c r="AO62" s="206" t="s">
        <v>649</v>
      </c>
      <c r="AP62" s="206" t="s">
        <v>648</v>
      </c>
      <c r="AQ62" s="206" t="s">
        <v>649</v>
      </c>
      <c r="AR62" s="206" t="s">
        <v>649</v>
      </c>
      <c r="AS62" s="206" t="s">
        <v>649</v>
      </c>
      <c r="AT62" s="206" t="s">
        <v>649</v>
      </c>
      <c r="AU62" s="206" t="s">
        <v>649</v>
      </c>
      <c r="AV62" s="206" t="s">
        <v>649</v>
      </c>
      <c r="AW62" s="206" t="s">
        <v>648</v>
      </c>
      <c r="AX62" s="206" t="s">
        <v>649</v>
      </c>
      <c r="AY62" s="206" t="s">
        <v>649</v>
      </c>
      <c r="AZ62" s="206" t="s">
        <v>649</v>
      </c>
      <c r="BA62" s="206" t="s">
        <v>648</v>
      </c>
      <c r="BB62" s="206" t="s">
        <v>649</v>
      </c>
      <c r="BC62" s="206" t="s">
        <v>649</v>
      </c>
      <c r="BD62" s="206" t="s">
        <v>649</v>
      </c>
      <c r="BE62" s="206" t="s">
        <v>649</v>
      </c>
      <c r="BF62" s="205" t="s">
        <v>648</v>
      </c>
      <c r="BG62" s="203" t="s">
        <v>648</v>
      </c>
      <c r="BH62" s="204" t="s">
        <v>86</v>
      </c>
      <c r="BI62" s="206" t="s">
        <v>86</v>
      </c>
      <c r="BJ62" s="206" t="s">
        <v>86</v>
      </c>
      <c r="BK62" s="206" t="s">
        <v>86</v>
      </c>
      <c r="BL62" s="206" t="s">
        <v>86</v>
      </c>
      <c r="BM62" s="206" t="s">
        <v>86</v>
      </c>
      <c r="BN62" s="206" t="s">
        <v>86</v>
      </c>
      <c r="BO62" s="206" t="s">
        <v>86</v>
      </c>
      <c r="BP62" s="205" t="s">
        <v>648</v>
      </c>
      <c r="BQ62" s="203" t="s">
        <v>86</v>
      </c>
    </row>
    <row r="63" spans="1:69" s="139" customFormat="1" ht="32.25" customHeight="1">
      <c r="A63" s="189" t="s">
        <v>97</v>
      </c>
      <c r="B63" s="36" t="s">
        <v>197</v>
      </c>
      <c r="C63" s="34" t="s">
        <v>136</v>
      </c>
      <c r="D63" s="35" t="s">
        <v>701</v>
      </c>
      <c r="E63" s="258" t="s">
        <v>85</v>
      </c>
      <c r="F63" s="204" t="s">
        <v>649</v>
      </c>
      <c r="G63" s="205" t="s">
        <v>649</v>
      </c>
      <c r="H63" s="204" t="s">
        <v>649</v>
      </c>
      <c r="I63" s="206" t="s">
        <v>649</v>
      </c>
      <c r="J63" s="206" t="s">
        <v>86</v>
      </c>
      <c r="K63" s="206" t="s">
        <v>649</v>
      </c>
      <c r="L63" s="206" t="s">
        <v>649</v>
      </c>
      <c r="M63" s="206" t="s">
        <v>649</v>
      </c>
      <c r="N63" s="206" t="s">
        <v>649</v>
      </c>
      <c r="O63" s="206" t="s">
        <v>649</v>
      </c>
      <c r="P63" s="206" t="s">
        <v>86</v>
      </c>
      <c r="Q63" s="206" t="s">
        <v>649</v>
      </c>
      <c r="R63" s="206" t="s">
        <v>649</v>
      </c>
      <c r="S63" s="206" t="s">
        <v>649</v>
      </c>
      <c r="T63" s="206" t="s">
        <v>649</v>
      </c>
      <c r="U63" s="206" t="s">
        <v>649</v>
      </c>
      <c r="V63" s="206" t="s">
        <v>649</v>
      </c>
      <c r="W63" s="205" t="s">
        <v>649</v>
      </c>
      <c r="X63" s="204" t="s">
        <v>649</v>
      </c>
      <c r="Y63" s="206" t="s">
        <v>649</v>
      </c>
      <c r="Z63" s="206" t="s">
        <v>649</v>
      </c>
      <c r="AA63" s="206" t="s">
        <v>649</v>
      </c>
      <c r="AB63" s="206" t="s">
        <v>649</v>
      </c>
      <c r="AC63" s="206" t="s">
        <v>649</v>
      </c>
      <c r="AD63" s="206" t="s">
        <v>649</v>
      </c>
      <c r="AE63" s="206" t="s">
        <v>649</v>
      </c>
      <c r="AF63" s="206" t="s">
        <v>649</v>
      </c>
      <c r="AG63" s="206" t="s">
        <v>649</v>
      </c>
      <c r="AH63" s="206" t="s">
        <v>649</v>
      </c>
      <c r="AI63" s="206" t="s">
        <v>649</v>
      </c>
      <c r="AJ63" s="205" t="s">
        <v>649</v>
      </c>
      <c r="AK63" s="204" t="s">
        <v>86</v>
      </c>
      <c r="AL63" s="206" t="s">
        <v>86</v>
      </c>
      <c r="AM63" s="206" t="s">
        <v>649</v>
      </c>
      <c r="AN63" s="206" t="s">
        <v>86</v>
      </c>
      <c r="AO63" s="206" t="s">
        <v>649</v>
      </c>
      <c r="AP63" s="206" t="s">
        <v>649</v>
      </c>
      <c r="AQ63" s="206" t="s">
        <v>649</v>
      </c>
      <c r="AR63" s="206" t="s">
        <v>649</v>
      </c>
      <c r="AS63" s="206" t="s">
        <v>649</v>
      </c>
      <c r="AT63" s="206" t="s">
        <v>649</v>
      </c>
      <c r="AU63" s="206" t="s">
        <v>649</v>
      </c>
      <c r="AV63" s="206" t="s">
        <v>649</v>
      </c>
      <c r="AW63" s="206" t="s">
        <v>649</v>
      </c>
      <c r="AX63" s="206" t="s">
        <v>649</v>
      </c>
      <c r="AY63" s="206" t="s">
        <v>649</v>
      </c>
      <c r="AZ63" s="206" t="s">
        <v>649</v>
      </c>
      <c r="BA63" s="206" t="s">
        <v>649</v>
      </c>
      <c r="BB63" s="206" t="s">
        <v>649</v>
      </c>
      <c r="BC63" s="206" t="s">
        <v>649</v>
      </c>
      <c r="BD63" s="206" t="s">
        <v>649</v>
      </c>
      <c r="BE63" s="206" t="s">
        <v>649</v>
      </c>
      <c r="BF63" s="205" t="s">
        <v>649</v>
      </c>
      <c r="BG63" s="203" t="s">
        <v>649</v>
      </c>
      <c r="BH63" s="204" t="s">
        <v>86</v>
      </c>
      <c r="BI63" s="206" t="s">
        <v>86</v>
      </c>
      <c r="BJ63" s="206" t="s">
        <v>86</v>
      </c>
      <c r="BK63" s="206" t="s">
        <v>86</v>
      </c>
      <c r="BL63" s="206" t="s">
        <v>86</v>
      </c>
      <c r="BM63" s="206" t="s">
        <v>86</v>
      </c>
      <c r="BN63" s="206" t="s">
        <v>86</v>
      </c>
      <c r="BO63" s="206" t="s">
        <v>649</v>
      </c>
      <c r="BP63" s="205" t="s">
        <v>649</v>
      </c>
      <c r="BQ63" s="203" t="s">
        <v>649</v>
      </c>
    </row>
    <row r="64" spans="1:69" s="139" customFormat="1" ht="32.25" customHeight="1">
      <c r="A64" s="189" t="s">
        <v>97</v>
      </c>
      <c r="B64" s="36" t="s">
        <v>198</v>
      </c>
      <c r="C64" s="34" t="s">
        <v>136</v>
      </c>
      <c r="D64" s="35" t="s">
        <v>702</v>
      </c>
      <c r="E64" s="258" t="s">
        <v>85</v>
      </c>
      <c r="F64" s="204" t="s">
        <v>649</v>
      </c>
      <c r="G64" s="205" t="s">
        <v>649</v>
      </c>
      <c r="H64" s="204" t="s">
        <v>649</v>
      </c>
      <c r="I64" s="206" t="s">
        <v>649</v>
      </c>
      <c r="J64" s="206" t="s">
        <v>649</v>
      </c>
      <c r="K64" s="206" t="s">
        <v>649</v>
      </c>
      <c r="L64" s="206" t="s">
        <v>649</v>
      </c>
      <c r="M64" s="206" t="s">
        <v>649</v>
      </c>
      <c r="N64" s="206" t="s">
        <v>649</v>
      </c>
      <c r="O64" s="206" t="s">
        <v>649</v>
      </c>
      <c r="P64" s="206" t="s">
        <v>86</v>
      </c>
      <c r="Q64" s="206" t="s">
        <v>649</v>
      </c>
      <c r="R64" s="206" t="s">
        <v>649</v>
      </c>
      <c r="S64" s="206" t="s">
        <v>649</v>
      </c>
      <c r="T64" s="206" t="s">
        <v>649</v>
      </c>
      <c r="U64" s="206" t="s">
        <v>649</v>
      </c>
      <c r="V64" s="206" t="s">
        <v>649</v>
      </c>
      <c r="W64" s="205" t="s">
        <v>649</v>
      </c>
      <c r="X64" s="204" t="s">
        <v>649</v>
      </c>
      <c r="Y64" s="206" t="s">
        <v>649</v>
      </c>
      <c r="Z64" s="206" t="s">
        <v>649</v>
      </c>
      <c r="AA64" s="206" t="s">
        <v>649</v>
      </c>
      <c r="AB64" s="206" t="s">
        <v>649</v>
      </c>
      <c r="AC64" s="206" t="s">
        <v>649</v>
      </c>
      <c r="AD64" s="206" t="s">
        <v>649</v>
      </c>
      <c r="AE64" s="206" t="s">
        <v>649</v>
      </c>
      <c r="AF64" s="206" t="s">
        <v>649</v>
      </c>
      <c r="AG64" s="206" t="s">
        <v>649</v>
      </c>
      <c r="AH64" s="206" t="s">
        <v>649</v>
      </c>
      <c r="AI64" s="206" t="s">
        <v>649</v>
      </c>
      <c r="AJ64" s="205" t="s">
        <v>649</v>
      </c>
      <c r="AK64" s="204" t="s">
        <v>649</v>
      </c>
      <c r="AL64" s="206" t="s">
        <v>649</v>
      </c>
      <c r="AM64" s="206" t="s">
        <v>649</v>
      </c>
      <c r="AN64" s="206" t="s">
        <v>649</v>
      </c>
      <c r="AO64" s="206" t="s">
        <v>649</v>
      </c>
      <c r="AP64" s="206" t="s">
        <v>649</v>
      </c>
      <c r="AQ64" s="206" t="s">
        <v>649</v>
      </c>
      <c r="AR64" s="206" t="s">
        <v>649</v>
      </c>
      <c r="AS64" s="206" t="s">
        <v>649</v>
      </c>
      <c r="AT64" s="206" t="s">
        <v>649</v>
      </c>
      <c r="AU64" s="206" t="s">
        <v>649</v>
      </c>
      <c r="AV64" s="206" t="s">
        <v>649</v>
      </c>
      <c r="AW64" s="206" t="s">
        <v>649</v>
      </c>
      <c r="AX64" s="206" t="s">
        <v>649</v>
      </c>
      <c r="AY64" s="206" t="s">
        <v>649</v>
      </c>
      <c r="AZ64" s="206" t="s">
        <v>649</v>
      </c>
      <c r="BA64" s="206" t="s">
        <v>649</v>
      </c>
      <c r="BB64" s="206" t="s">
        <v>649</v>
      </c>
      <c r="BC64" s="206" t="s">
        <v>649</v>
      </c>
      <c r="BD64" s="206" t="s">
        <v>649</v>
      </c>
      <c r="BE64" s="206" t="s">
        <v>649</v>
      </c>
      <c r="BF64" s="205" t="s">
        <v>649</v>
      </c>
      <c r="BG64" s="203" t="s">
        <v>649</v>
      </c>
      <c r="BH64" s="204" t="s">
        <v>86</v>
      </c>
      <c r="BI64" s="206" t="s">
        <v>86</v>
      </c>
      <c r="BJ64" s="206" t="s">
        <v>86</v>
      </c>
      <c r="BK64" s="206" t="s">
        <v>86</v>
      </c>
      <c r="BL64" s="206" t="s">
        <v>86</v>
      </c>
      <c r="BM64" s="206" t="s">
        <v>86</v>
      </c>
      <c r="BN64" s="206" t="s">
        <v>86</v>
      </c>
      <c r="BO64" s="206" t="s">
        <v>86</v>
      </c>
      <c r="BP64" s="205" t="s">
        <v>86</v>
      </c>
      <c r="BQ64" s="203" t="s">
        <v>86</v>
      </c>
    </row>
    <row r="65" spans="1:69" s="139" customFormat="1" ht="32.25" customHeight="1">
      <c r="A65" s="189" t="s">
        <v>99</v>
      </c>
      <c r="B65" s="36" t="s">
        <v>100</v>
      </c>
      <c r="C65" s="34">
        <v>1023</v>
      </c>
      <c r="D65" s="35" t="s">
        <v>703</v>
      </c>
      <c r="E65" s="258" t="s">
        <v>84</v>
      </c>
      <c r="F65" s="204" t="s">
        <v>649</v>
      </c>
      <c r="G65" s="205" t="s">
        <v>649</v>
      </c>
      <c r="H65" s="204" t="s">
        <v>649</v>
      </c>
      <c r="I65" s="206" t="s">
        <v>649</v>
      </c>
      <c r="J65" s="206" t="s">
        <v>649</v>
      </c>
      <c r="K65" s="206" t="s">
        <v>648</v>
      </c>
      <c r="L65" s="206" t="s">
        <v>648</v>
      </c>
      <c r="M65" s="206" t="s">
        <v>648</v>
      </c>
      <c r="N65" s="206" t="s">
        <v>648</v>
      </c>
      <c r="O65" s="206" t="s">
        <v>648</v>
      </c>
      <c r="P65" s="206" t="s">
        <v>648</v>
      </c>
      <c r="Q65" s="206" t="s">
        <v>649</v>
      </c>
      <c r="R65" s="206" t="s">
        <v>648</v>
      </c>
      <c r="S65" s="206" t="s">
        <v>649</v>
      </c>
      <c r="T65" s="206" t="s">
        <v>649</v>
      </c>
      <c r="U65" s="206" t="s">
        <v>649</v>
      </c>
      <c r="V65" s="206" t="s">
        <v>649</v>
      </c>
      <c r="W65" s="205" t="s">
        <v>649</v>
      </c>
      <c r="X65" s="204" t="s">
        <v>649</v>
      </c>
      <c r="Y65" s="206" t="s">
        <v>649</v>
      </c>
      <c r="Z65" s="206" t="s">
        <v>649</v>
      </c>
      <c r="AA65" s="206" t="s">
        <v>649</v>
      </c>
      <c r="AB65" s="206" t="s">
        <v>649</v>
      </c>
      <c r="AC65" s="206" t="s">
        <v>649</v>
      </c>
      <c r="AD65" s="206" t="s">
        <v>648</v>
      </c>
      <c r="AE65" s="206" t="s">
        <v>649</v>
      </c>
      <c r="AF65" s="206" t="s">
        <v>649</v>
      </c>
      <c r="AG65" s="206" t="s">
        <v>649</v>
      </c>
      <c r="AH65" s="206" t="s">
        <v>649</v>
      </c>
      <c r="AI65" s="206" t="s">
        <v>649</v>
      </c>
      <c r="AJ65" s="205" t="s">
        <v>648</v>
      </c>
      <c r="AK65" s="204" t="s">
        <v>648</v>
      </c>
      <c r="AL65" s="206" t="s">
        <v>648</v>
      </c>
      <c r="AM65" s="206" t="s">
        <v>649</v>
      </c>
      <c r="AN65" s="206" t="s">
        <v>648</v>
      </c>
      <c r="AO65" s="206" t="s">
        <v>649</v>
      </c>
      <c r="AP65" s="206" t="s">
        <v>649</v>
      </c>
      <c r="AQ65" s="206" t="s">
        <v>648</v>
      </c>
      <c r="AR65" s="206" t="s">
        <v>649</v>
      </c>
      <c r="AS65" s="206" t="s">
        <v>648</v>
      </c>
      <c r="AT65" s="206" t="s">
        <v>648</v>
      </c>
      <c r="AU65" s="206" t="s">
        <v>648</v>
      </c>
      <c r="AV65" s="206" t="s">
        <v>648</v>
      </c>
      <c r="AW65" s="206" t="s">
        <v>649</v>
      </c>
      <c r="AX65" s="206" t="s">
        <v>649</v>
      </c>
      <c r="AY65" s="206" t="s">
        <v>648</v>
      </c>
      <c r="AZ65" s="206" t="s">
        <v>649</v>
      </c>
      <c r="BA65" s="206" t="s">
        <v>649</v>
      </c>
      <c r="BB65" s="206" t="s">
        <v>649</v>
      </c>
      <c r="BC65" s="206" t="s">
        <v>648</v>
      </c>
      <c r="BD65" s="206" t="s">
        <v>649</v>
      </c>
      <c r="BE65" s="206" t="s">
        <v>649</v>
      </c>
      <c r="BF65" s="205" t="s">
        <v>648</v>
      </c>
      <c r="BG65" s="203" t="s">
        <v>649</v>
      </c>
      <c r="BH65" s="204" t="s">
        <v>86</v>
      </c>
      <c r="BI65" s="206" t="s">
        <v>86</v>
      </c>
      <c r="BJ65" s="206" t="s">
        <v>86</v>
      </c>
      <c r="BK65" s="206" t="s">
        <v>86</v>
      </c>
      <c r="BL65" s="206" t="s">
        <v>86</v>
      </c>
      <c r="BM65" s="206" t="s">
        <v>86</v>
      </c>
      <c r="BN65" s="206" t="s">
        <v>86</v>
      </c>
      <c r="BO65" s="206" t="s">
        <v>86</v>
      </c>
      <c r="BP65" s="205" t="s">
        <v>86</v>
      </c>
      <c r="BQ65" s="203" t="s">
        <v>86</v>
      </c>
    </row>
    <row r="66" spans="1:69" s="139" customFormat="1" ht="32.25" customHeight="1">
      <c r="A66" s="189" t="s">
        <v>99</v>
      </c>
      <c r="B66" s="36" t="s">
        <v>200</v>
      </c>
      <c r="C66" s="34" t="s">
        <v>136</v>
      </c>
      <c r="D66" s="35" t="s">
        <v>704</v>
      </c>
      <c r="E66" s="258" t="s">
        <v>85</v>
      </c>
      <c r="F66" s="204" t="s">
        <v>649</v>
      </c>
      <c r="G66" s="205" t="s">
        <v>649</v>
      </c>
      <c r="H66" s="204" t="s">
        <v>649</v>
      </c>
      <c r="I66" s="206" t="s">
        <v>649</v>
      </c>
      <c r="J66" s="206" t="s">
        <v>86</v>
      </c>
      <c r="K66" s="206" t="s">
        <v>649</v>
      </c>
      <c r="L66" s="206" t="s">
        <v>86</v>
      </c>
      <c r="M66" s="206" t="s">
        <v>86</v>
      </c>
      <c r="N66" s="206" t="s">
        <v>86</v>
      </c>
      <c r="O66" s="206" t="s">
        <v>86</v>
      </c>
      <c r="P66" s="206" t="s">
        <v>86</v>
      </c>
      <c r="Q66" s="206" t="s">
        <v>649</v>
      </c>
      <c r="R66" s="206" t="s">
        <v>86</v>
      </c>
      <c r="S66" s="206" t="s">
        <v>649</v>
      </c>
      <c r="T66" s="206" t="s">
        <v>649</v>
      </c>
      <c r="U66" s="206" t="s">
        <v>649</v>
      </c>
      <c r="V66" s="206" t="s">
        <v>649</v>
      </c>
      <c r="W66" s="205" t="s">
        <v>649</v>
      </c>
      <c r="X66" s="204" t="s">
        <v>649</v>
      </c>
      <c r="Y66" s="206" t="s">
        <v>649</v>
      </c>
      <c r="Z66" s="206" t="s">
        <v>649</v>
      </c>
      <c r="AA66" s="206" t="s">
        <v>649</v>
      </c>
      <c r="AB66" s="206" t="s">
        <v>649</v>
      </c>
      <c r="AC66" s="206" t="s">
        <v>649</v>
      </c>
      <c r="AD66" s="206" t="s">
        <v>649</v>
      </c>
      <c r="AE66" s="206" t="s">
        <v>649</v>
      </c>
      <c r="AF66" s="206" t="s">
        <v>649</v>
      </c>
      <c r="AG66" s="206" t="s">
        <v>649</v>
      </c>
      <c r="AH66" s="206" t="s">
        <v>649</v>
      </c>
      <c r="AI66" s="206" t="s">
        <v>649</v>
      </c>
      <c r="AJ66" s="205" t="s">
        <v>649</v>
      </c>
      <c r="AK66" s="204" t="s">
        <v>86</v>
      </c>
      <c r="AL66" s="206" t="s">
        <v>86</v>
      </c>
      <c r="AM66" s="206" t="s">
        <v>649</v>
      </c>
      <c r="AN66" s="206" t="s">
        <v>86</v>
      </c>
      <c r="AO66" s="206" t="s">
        <v>649</v>
      </c>
      <c r="AP66" s="206" t="s">
        <v>649</v>
      </c>
      <c r="AQ66" s="206" t="s">
        <v>86</v>
      </c>
      <c r="AR66" s="206" t="s">
        <v>649</v>
      </c>
      <c r="AS66" s="206" t="s">
        <v>86</v>
      </c>
      <c r="AT66" s="206" t="s">
        <v>86</v>
      </c>
      <c r="AU66" s="206" t="s">
        <v>86</v>
      </c>
      <c r="AV66" s="206" t="s">
        <v>86</v>
      </c>
      <c r="AW66" s="206" t="s">
        <v>649</v>
      </c>
      <c r="AX66" s="206" t="s">
        <v>649</v>
      </c>
      <c r="AY66" s="206" t="s">
        <v>649</v>
      </c>
      <c r="AZ66" s="206" t="s">
        <v>649</v>
      </c>
      <c r="BA66" s="206" t="s">
        <v>649</v>
      </c>
      <c r="BB66" s="206" t="s">
        <v>649</v>
      </c>
      <c r="BC66" s="206" t="s">
        <v>649</v>
      </c>
      <c r="BD66" s="206" t="s">
        <v>649</v>
      </c>
      <c r="BE66" s="206" t="s">
        <v>649</v>
      </c>
      <c r="BF66" s="205" t="s">
        <v>649</v>
      </c>
      <c r="BG66" s="203" t="s">
        <v>649</v>
      </c>
      <c r="BH66" s="204" t="s">
        <v>86</v>
      </c>
      <c r="BI66" s="206" t="s">
        <v>86</v>
      </c>
      <c r="BJ66" s="206" t="s">
        <v>86</v>
      </c>
      <c r="BK66" s="206" t="s">
        <v>86</v>
      </c>
      <c r="BL66" s="206" t="s">
        <v>86</v>
      </c>
      <c r="BM66" s="206" t="s">
        <v>86</v>
      </c>
      <c r="BN66" s="206" t="s">
        <v>86</v>
      </c>
      <c r="BO66" s="206" t="s">
        <v>86</v>
      </c>
      <c r="BP66" s="205" t="s">
        <v>86</v>
      </c>
      <c r="BQ66" s="203" t="s">
        <v>649</v>
      </c>
    </row>
    <row r="67" spans="1:69" s="139" customFormat="1" ht="32.25" customHeight="1">
      <c r="A67" s="189" t="s">
        <v>99</v>
      </c>
      <c r="B67" s="36" t="s">
        <v>201</v>
      </c>
      <c r="C67" s="34" t="s">
        <v>136</v>
      </c>
      <c r="D67" s="35" t="s">
        <v>705</v>
      </c>
      <c r="E67" s="258" t="s">
        <v>85</v>
      </c>
      <c r="F67" s="204" t="s">
        <v>649</v>
      </c>
      <c r="G67" s="205" t="s">
        <v>649</v>
      </c>
      <c r="H67" s="204" t="s">
        <v>649</v>
      </c>
      <c r="I67" s="206" t="s">
        <v>86</v>
      </c>
      <c r="J67" s="206" t="s">
        <v>86</v>
      </c>
      <c r="K67" s="206" t="s">
        <v>86</v>
      </c>
      <c r="L67" s="206" t="s">
        <v>86</v>
      </c>
      <c r="M67" s="206" t="s">
        <v>86</v>
      </c>
      <c r="N67" s="206" t="s">
        <v>86</v>
      </c>
      <c r="O67" s="206" t="s">
        <v>86</v>
      </c>
      <c r="P67" s="206" t="s">
        <v>86</v>
      </c>
      <c r="Q67" s="206" t="s">
        <v>649</v>
      </c>
      <c r="R67" s="206" t="s">
        <v>86</v>
      </c>
      <c r="S67" s="206" t="s">
        <v>649</v>
      </c>
      <c r="T67" s="206" t="s">
        <v>649</v>
      </c>
      <c r="U67" s="206" t="s">
        <v>649</v>
      </c>
      <c r="V67" s="206" t="s">
        <v>649</v>
      </c>
      <c r="W67" s="205" t="s">
        <v>649</v>
      </c>
      <c r="X67" s="204" t="s">
        <v>649</v>
      </c>
      <c r="Y67" s="206" t="s">
        <v>649</v>
      </c>
      <c r="Z67" s="206" t="s">
        <v>649</v>
      </c>
      <c r="AA67" s="206" t="s">
        <v>649</v>
      </c>
      <c r="AB67" s="206" t="s">
        <v>649</v>
      </c>
      <c r="AC67" s="206" t="s">
        <v>649</v>
      </c>
      <c r="AD67" s="206" t="s">
        <v>649</v>
      </c>
      <c r="AE67" s="206" t="s">
        <v>649</v>
      </c>
      <c r="AF67" s="206" t="s">
        <v>649</v>
      </c>
      <c r="AG67" s="206" t="s">
        <v>649</v>
      </c>
      <c r="AH67" s="206" t="s">
        <v>649</v>
      </c>
      <c r="AI67" s="206" t="s">
        <v>649</v>
      </c>
      <c r="AJ67" s="205" t="s">
        <v>649</v>
      </c>
      <c r="AK67" s="204" t="s">
        <v>86</v>
      </c>
      <c r="AL67" s="206" t="s">
        <v>86</v>
      </c>
      <c r="AM67" s="206" t="s">
        <v>649</v>
      </c>
      <c r="AN67" s="206" t="s">
        <v>86</v>
      </c>
      <c r="AO67" s="206" t="s">
        <v>86</v>
      </c>
      <c r="AP67" s="206" t="s">
        <v>86</v>
      </c>
      <c r="AQ67" s="206" t="s">
        <v>86</v>
      </c>
      <c r="AR67" s="206" t="s">
        <v>649</v>
      </c>
      <c r="AS67" s="206" t="s">
        <v>86</v>
      </c>
      <c r="AT67" s="206" t="s">
        <v>86</v>
      </c>
      <c r="AU67" s="206" t="s">
        <v>86</v>
      </c>
      <c r="AV67" s="206" t="s">
        <v>86</v>
      </c>
      <c r="AW67" s="206" t="s">
        <v>649</v>
      </c>
      <c r="AX67" s="206" t="s">
        <v>649</v>
      </c>
      <c r="AY67" s="206" t="s">
        <v>649</v>
      </c>
      <c r="AZ67" s="206" t="s">
        <v>649</v>
      </c>
      <c r="BA67" s="206" t="s">
        <v>649</v>
      </c>
      <c r="BB67" s="206" t="s">
        <v>649</v>
      </c>
      <c r="BC67" s="206" t="s">
        <v>649</v>
      </c>
      <c r="BD67" s="206" t="s">
        <v>649</v>
      </c>
      <c r="BE67" s="206" t="s">
        <v>649</v>
      </c>
      <c r="BF67" s="205" t="s">
        <v>649</v>
      </c>
      <c r="BG67" s="203" t="s">
        <v>649</v>
      </c>
      <c r="BH67" s="204" t="s">
        <v>86</v>
      </c>
      <c r="BI67" s="206" t="s">
        <v>86</v>
      </c>
      <c r="BJ67" s="206" t="s">
        <v>86</v>
      </c>
      <c r="BK67" s="206" t="s">
        <v>86</v>
      </c>
      <c r="BL67" s="206" t="s">
        <v>86</v>
      </c>
      <c r="BM67" s="206" t="s">
        <v>86</v>
      </c>
      <c r="BN67" s="206" t="s">
        <v>86</v>
      </c>
      <c r="BO67" s="206" t="s">
        <v>86</v>
      </c>
      <c r="BP67" s="205" t="s">
        <v>86</v>
      </c>
      <c r="BQ67" s="203" t="s">
        <v>86</v>
      </c>
    </row>
    <row r="68" spans="1:69" s="139" customFormat="1" ht="32.25" customHeight="1">
      <c r="A68" s="189" t="s">
        <v>101</v>
      </c>
      <c r="B68" s="36" t="s">
        <v>202</v>
      </c>
      <c r="C68" s="34" t="s">
        <v>136</v>
      </c>
      <c r="D68" s="35" t="s">
        <v>706</v>
      </c>
      <c r="E68" s="258" t="s">
        <v>85</v>
      </c>
      <c r="F68" s="204" t="s">
        <v>649</v>
      </c>
      <c r="G68" s="205" t="s">
        <v>649</v>
      </c>
      <c r="H68" s="204" t="s">
        <v>649</v>
      </c>
      <c r="I68" s="206" t="s">
        <v>649</v>
      </c>
      <c r="J68" s="206" t="s">
        <v>86</v>
      </c>
      <c r="K68" s="206" t="s">
        <v>649</v>
      </c>
      <c r="L68" s="206" t="s">
        <v>86</v>
      </c>
      <c r="M68" s="206" t="s">
        <v>86</v>
      </c>
      <c r="N68" s="206" t="s">
        <v>86</v>
      </c>
      <c r="O68" s="206" t="s">
        <v>86</v>
      </c>
      <c r="P68" s="206" t="s">
        <v>649</v>
      </c>
      <c r="Q68" s="206" t="s">
        <v>649</v>
      </c>
      <c r="R68" s="206" t="s">
        <v>86</v>
      </c>
      <c r="S68" s="206" t="s">
        <v>649</v>
      </c>
      <c r="T68" s="206" t="s">
        <v>649</v>
      </c>
      <c r="U68" s="206" t="s">
        <v>649</v>
      </c>
      <c r="V68" s="206" t="s">
        <v>649</v>
      </c>
      <c r="W68" s="205" t="s">
        <v>649</v>
      </c>
      <c r="X68" s="204" t="s">
        <v>649</v>
      </c>
      <c r="Y68" s="206" t="s">
        <v>649</v>
      </c>
      <c r="Z68" s="206" t="s">
        <v>649</v>
      </c>
      <c r="AA68" s="206" t="s">
        <v>649</v>
      </c>
      <c r="AB68" s="206" t="s">
        <v>649</v>
      </c>
      <c r="AC68" s="206" t="s">
        <v>649</v>
      </c>
      <c r="AD68" s="206" t="s">
        <v>649</v>
      </c>
      <c r="AE68" s="206" t="s">
        <v>649</v>
      </c>
      <c r="AF68" s="206" t="s">
        <v>649</v>
      </c>
      <c r="AG68" s="206" t="s">
        <v>649</v>
      </c>
      <c r="AH68" s="206" t="s">
        <v>649</v>
      </c>
      <c r="AI68" s="206" t="s">
        <v>649</v>
      </c>
      <c r="AJ68" s="205" t="s">
        <v>649</v>
      </c>
      <c r="AK68" s="204" t="s">
        <v>649</v>
      </c>
      <c r="AL68" s="206" t="s">
        <v>86</v>
      </c>
      <c r="AM68" s="206" t="s">
        <v>86</v>
      </c>
      <c r="AN68" s="206" t="s">
        <v>86</v>
      </c>
      <c r="AO68" s="206" t="s">
        <v>86</v>
      </c>
      <c r="AP68" s="206" t="s">
        <v>649</v>
      </c>
      <c r="AQ68" s="206" t="s">
        <v>649</v>
      </c>
      <c r="AR68" s="206" t="s">
        <v>649</v>
      </c>
      <c r="AS68" s="206" t="s">
        <v>649</v>
      </c>
      <c r="AT68" s="206" t="s">
        <v>649</v>
      </c>
      <c r="AU68" s="206" t="s">
        <v>86</v>
      </c>
      <c r="AV68" s="206" t="s">
        <v>86</v>
      </c>
      <c r="AW68" s="206" t="s">
        <v>649</v>
      </c>
      <c r="AX68" s="206" t="s">
        <v>649</v>
      </c>
      <c r="AY68" s="206" t="s">
        <v>649</v>
      </c>
      <c r="AZ68" s="206" t="s">
        <v>649</v>
      </c>
      <c r="BA68" s="206" t="s">
        <v>649</v>
      </c>
      <c r="BB68" s="206" t="s">
        <v>649</v>
      </c>
      <c r="BC68" s="206" t="s">
        <v>649</v>
      </c>
      <c r="BD68" s="206" t="s">
        <v>649</v>
      </c>
      <c r="BE68" s="206" t="s">
        <v>649</v>
      </c>
      <c r="BF68" s="205" t="s">
        <v>649</v>
      </c>
      <c r="BG68" s="203" t="s">
        <v>649</v>
      </c>
      <c r="BH68" s="204" t="s">
        <v>86</v>
      </c>
      <c r="BI68" s="206" t="s">
        <v>86</v>
      </c>
      <c r="BJ68" s="206" t="s">
        <v>86</v>
      </c>
      <c r="BK68" s="206" t="s">
        <v>86</v>
      </c>
      <c r="BL68" s="206" t="s">
        <v>86</v>
      </c>
      <c r="BM68" s="206" t="s">
        <v>86</v>
      </c>
      <c r="BN68" s="206" t="s">
        <v>86</v>
      </c>
      <c r="BO68" s="206" t="s">
        <v>86</v>
      </c>
      <c r="BP68" s="205" t="s">
        <v>86</v>
      </c>
      <c r="BQ68" s="203" t="s">
        <v>86</v>
      </c>
    </row>
    <row r="69" spans="1:69" s="139" customFormat="1" ht="32.25" customHeight="1">
      <c r="A69" s="189" t="s">
        <v>101</v>
      </c>
      <c r="B69" s="36" t="s">
        <v>102</v>
      </c>
      <c r="C69" s="34">
        <v>1090</v>
      </c>
      <c r="D69" s="35" t="s">
        <v>707</v>
      </c>
      <c r="E69" s="258" t="s">
        <v>84</v>
      </c>
      <c r="F69" s="204" t="s">
        <v>649</v>
      </c>
      <c r="G69" s="205" t="s">
        <v>649</v>
      </c>
      <c r="H69" s="204" t="s">
        <v>649</v>
      </c>
      <c r="I69" s="206" t="s">
        <v>649</v>
      </c>
      <c r="J69" s="206" t="s">
        <v>649</v>
      </c>
      <c r="K69" s="206" t="s">
        <v>649</v>
      </c>
      <c r="L69" s="206" t="s">
        <v>649</v>
      </c>
      <c r="M69" s="206" t="s">
        <v>649</v>
      </c>
      <c r="N69" s="206" t="s">
        <v>649</v>
      </c>
      <c r="O69" s="206" t="s">
        <v>649</v>
      </c>
      <c r="P69" s="206" t="s">
        <v>649</v>
      </c>
      <c r="Q69" s="206" t="s">
        <v>649</v>
      </c>
      <c r="R69" s="206" t="s">
        <v>86</v>
      </c>
      <c r="S69" s="206" t="s">
        <v>649</v>
      </c>
      <c r="T69" s="206" t="s">
        <v>648</v>
      </c>
      <c r="U69" s="206" t="s">
        <v>648</v>
      </c>
      <c r="V69" s="206" t="s">
        <v>648</v>
      </c>
      <c r="W69" s="205" t="s">
        <v>649</v>
      </c>
      <c r="X69" s="204" t="s">
        <v>649</v>
      </c>
      <c r="Y69" s="206" t="s">
        <v>649</v>
      </c>
      <c r="Z69" s="206" t="s">
        <v>649</v>
      </c>
      <c r="AA69" s="206" t="s">
        <v>648</v>
      </c>
      <c r="AB69" s="206" t="s">
        <v>649</v>
      </c>
      <c r="AC69" s="206" t="s">
        <v>648</v>
      </c>
      <c r="AD69" s="206" t="s">
        <v>649</v>
      </c>
      <c r="AE69" s="206" t="s">
        <v>649</v>
      </c>
      <c r="AF69" s="206" t="s">
        <v>649</v>
      </c>
      <c r="AG69" s="206" t="s">
        <v>649</v>
      </c>
      <c r="AH69" s="206" t="s">
        <v>649</v>
      </c>
      <c r="AI69" s="206" t="s">
        <v>649</v>
      </c>
      <c r="AJ69" s="205" t="s">
        <v>649</v>
      </c>
      <c r="AK69" s="204" t="s">
        <v>649</v>
      </c>
      <c r="AL69" s="206" t="s">
        <v>648</v>
      </c>
      <c r="AM69" s="206" t="s">
        <v>648</v>
      </c>
      <c r="AN69" s="206" t="s">
        <v>648</v>
      </c>
      <c r="AO69" s="206" t="s">
        <v>649</v>
      </c>
      <c r="AP69" s="206" t="s">
        <v>649</v>
      </c>
      <c r="AQ69" s="206" t="s">
        <v>649</v>
      </c>
      <c r="AR69" s="206" t="s">
        <v>649</v>
      </c>
      <c r="AS69" s="206" t="s">
        <v>648</v>
      </c>
      <c r="AT69" s="206" t="s">
        <v>648</v>
      </c>
      <c r="AU69" s="206" t="s">
        <v>648</v>
      </c>
      <c r="AV69" s="206" t="s">
        <v>648</v>
      </c>
      <c r="AW69" s="206" t="s">
        <v>648</v>
      </c>
      <c r="AX69" s="206" t="s">
        <v>648</v>
      </c>
      <c r="AY69" s="206" t="s">
        <v>649</v>
      </c>
      <c r="AZ69" s="206" t="s">
        <v>649</v>
      </c>
      <c r="BA69" s="206" t="s">
        <v>649</v>
      </c>
      <c r="BB69" s="206" t="s">
        <v>649</v>
      </c>
      <c r="BC69" s="206" t="s">
        <v>649</v>
      </c>
      <c r="BD69" s="206" t="s">
        <v>649</v>
      </c>
      <c r="BE69" s="206" t="s">
        <v>649</v>
      </c>
      <c r="BF69" s="205" t="s">
        <v>649</v>
      </c>
      <c r="BG69" s="203" t="s">
        <v>649</v>
      </c>
      <c r="BH69" s="204" t="s">
        <v>86</v>
      </c>
      <c r="BI69" s="206" t="s">
        <v>86</v>
      </c>
      <c r="BJ69" s="206" t="s">
        <v>86</v>
      </c>
      <c r="BK69" s="206" t="s">
        <v>86</v>
      </c>
      <c r="BL69" s="206" t="s">
        <v>86</v>
      </c>
      <c r="BM69" s="206" t="s">
        <v>86</v>
      </c>
      <c r="BN69" s="206" t="s">
        <v>86</v>
      </c>
      <c r="BO69" s="206" t="s">
        <v>86</v>
      </c>
      <c r="BP69" s="205" t="s">
        <v>86</v>
      </c>
      <c r="BQ69" s="203" t="s">
        <v>86</v>
      </c>
    </row>
    <row r="70" spans="1:69" s="139" customFormat="1" ht="32.25" customHeight="1">
      <c r="A70" s="189" t="s">
        <v>101</v>
      </c>
      <c r="B70" s="36" t="s">
        <v>203</v>
      </c>
      <c r="C70" s="34" t="s">
        <v>136</v>
      </c>
      <c r="D70" s="35" t="s">
        <v>708</v>
      </c>
      <c r="E70" s="258" t="s">
        <v>85</v>
      </c>
      <c r="F70" s="204" t="s">
        <v>649</v>
      </c>
      <c r="G70" s="205" t="s">
        <v>649</v>
      </c>
      <c r="H70" s="204" t="s">
        <v>649</v>
      </c>
      <c r="I70" s="206" t="s">
        <v>649</v>
      </c>
      <c r="J70" s="206" t="s">
        <v>86</v>
      </c>
      <c r="K70" s="206" t="s">
        <v>649</v>
      </c>
      <c r="L70" s="206" t="s">
        <v>86</v>
      </c>
      <c r="M70" s="206" t="s">
        <v>86</v>
      </c>
      <c r="N70" s="206" t="s">
        <v>86</v>
      </c>
      <c r="O70" s="206" t="s">
        <v>86</v>
      </c>
      <c r="P70" s="206" t="s">
        <v>649</v>
      </c>
      <c r="Q70" s="206" t="s">
        <v>649</v>
      </c>
      <c r="R70" s="206" t="s">
        <v>86</v>
      </c>
      <c r="S70" s="206" t="s">
        <v>649</v>
      </c>
      <c r="T70" s="206" t="s">
        <v>649</v>
      </c>
      <c r="U70" s="206" t="s">
        <v>649</v>
      </c>
      <c r="V70" s="206" t="s">
        <v>649</v>
      </c>
      <c r="W70" s="205" t="s">
        <v>649</v>
      </c>
      <c r="X70" s="204" t="s">
        <v>649</v>
      </c>
      <c r="Y70" s="206" t="s">
        <v>649</v>
      </c>
      <c r="Z70" s="206" t="s">
        <v>649</v>
      </c>
      <c r="AA70" s="206" t="s">
        <v>649</v>
      </c>
      <c r="AB70" s="206" t="s">
        <v>649</v>
      </c>
      <c r="AC70" s="206" t="s">
        <v>649</v>
      </c>
      <c r="AD70" s="206" t="s">
        <v>649</v>
      </c>
      <c r="AE70" s="206" t="s">
        <v>649</v>
      </c>
      <c r="AF70" s="206" t="s">
        <v>649</v>
      </c>
      <c r="AG70" s="206" t="s">
        <v>649</v>
      </c>
      <c r="AH70" s="206" t="s">
        <v>649</v>
      </c>
      <c r="AI70" s="206" t="s">
        <v>649</v>
      </c>
      <c r="AJ70" s="205" t="s">
        <v>649</v>
      </c>
      <c r="AK70" s="204" t="s">
        <v>649</v>
      </c>
      <c r="AL70" s="206" t="s">
        <v>86</v>
      </c>
      <c r="AM70" s="206" t="s">
        <v>86</v>
      </c>
      <c r="AN70" s="206" t="s">
        <v>86</v>
      </c>
      <c r="AO70" s="206" t="s">
        <v>86</v>
      </c>
      <c r="AP70" s="206" t="s">
        <v>649</v>
      </c>
      <c r="AQ70" s="206" t="s">
        <v>649</v>
      </c>
      <c r="AR70" s="206" t="s">
        <v>649</v>
      </c>
      <c r="AS70" s="206" t="s">
        <v>649</v>
      </c>
      <c r="AT70" s="206" t="s">
        <v>649</v>
      </c>
      <c r="AU70" s="206" t="s">
        <v>649</v>
      </c>
      <c r="AV70" s="206" t="s">
        <v>649</v>
      </c>
      <c r="AW70" s="206" t="s">
        <v>649</v>
      </c>
      <c r="AX70" s="206" t="s">
        <v>649</v>
      </c>
      <c r="AY70" s="206" t="s">
        <v>649</v>
      </c>
      <c r="AZ70" s="206" t="s">
        <v>649</v>
      </c>
      <c r="BA70" s="206" t="s">
        <v>649</v>
      </c>
      <c r="BB70" s="206" t="s">
        <v>649</v>
      </c>
      <c r="BC70" s="206" t="s">
        <v>649</v>
      </c>
      <c r="BD70" s="206" t="s">
        <v>649</v>
      </c>
      <c r="BE70" s="206" t="s">
        <v>649</v>
      </c>
      <c r="BF70" s="205" t="s">
        <v>86</v>
      </c>
      <c r="BG70" s="203" t="s">
        <v>649</v>
      </c>
      <c r="BH70" s="204" t="s">
        <v>86</v>
      </c>
      <c r="BI70" s="206" t="s">
        <v>86</v>
      </c>
      <c r="BJ70" s="206" t="s">
        <v>86</v>
      </c>
      <c r="BK70" s="206" t="s">
        <v>86</v>
      </c>
      <c r="BL70" s="206" t="s">
        <v>86</v>
      </c>
      <c r="BM70" s="206" t="s">
        <v>86</v>
      </c>
      <c r="BN70" s="206" t="s">
        <v>86</v>
      </c>
      <c r="BO70" s="206" t="s">
        <v>86</v>
      </c>
      <c r="BP70" s="205" t="s">
        <v>86</v>
      </c>
      <c r="BQ70" s="203" t="s">
        <v>86</v>
      </c>
    </row>
    <row r="71" spans="1:69" s="139" customFormat="1" ht="32.25" customHeight="1">
      <c r="A71" s="189" t="s">
        <v>101</v>
      </c>
      <c r="B71" s="36" t="s">
        <v>204</v>
      </c>
      <c r="C71" s="34" t="s">
        <v>136</v>
      </c>
      <c r="D71" s="35" t="s">
        <v>709</v>
      </c>
      <c r="E71" s="258" t="s">
        <v>85</v>
      </c>
      <c r="F71" s="204" t="s">
        <v>649</v>
      </c>
      <c r="G71" s="205" t="s">
        <v>649</v>
      </c>
      <c r="H71" s="204" t="s">
        <v>649</v>
      </c>
      <c r="I71" s="206" t="s">
        <v>649</v>
      </c>
      <c r="J71" s="206" t="s">
        <v>86</v>
      </c>
      <c r="K71" s="206" t="s">
        <v>649</v>
      </c>
      <c r="L71" s="206" t="s">
        <v>86</v>
      </c>
      <c r="M71" s="206" t="s">
        <v>86</v>
      </c>
      <c r="N71" s="206" t="s">
        <v>86</v>
      </c>
      <c r="O71" s="206" t="s">
        <v>86</v>
      </c>
      <c r="P71" s="206" t="s">
        <v>649</v>
      </c>
      <c r="Q71" s="206" t="s">
        <v>649</v>
      </c>
      <c r="R71" s="206" t="s">
        <v>86</v>
      </c>
      <c r="S71" s="206" t="s">
        <v>649</v>
      </c>
      <c r="T71" s="206" t="s">
        <v>649</v>
      </c>
      <c r="U71" s="206" t="s">
        <v>649</v>
      </c>
      <c r="V71" s="206" t="s">
        <v>649</v>
      </c>
      <c r="W71" s="205" t="s">
        <v>649</v>
      </c>
      <c r="X71" s="204" t="s">
        <v>649</v>
      </c>
      <c r="Y71" s="206" t="s">
        <v>649</v>
      </c>
      <c r="Z71" s="206" t="s">
        <v>649</v>
      </c>
      <c r="AA71" s="206" t="s">
        <v>649</v>
      </c>
      <c r="AB71" s="206" t="s">
        <v>649</v>
      </c>
      <c r="AC71" s="206" t="s">
        <v>649</v>
      </c>
      <c r="AD71" s="206" t="s">
        <v>649</v>
      </c>
      <c r="AE71" s="206" t="s">
        <v>649</v>
      </c>
      <c r="AF71" s="206" t="s">
        <v>649</v>
      </c>
      <c r="AG71" s="206" t="s">
        <v>649</v>
      </c>
      <c r="AH71" s="206" t="s">
        <v>649</v>
      </c>
      <c r="AI71" s="206" t="s">
        <v>649</v>
      </c>
      <c r="AJ71" s="205" t="s">
        <v>649</v>
      </c>
      <c r="AK71" s="204" t="s">
        <v>649</v>
      </c>
      <c r="AL71" s="206" t="s">
        <v>86</v>
      </c>
      <c r="AM71" s="206" t="s">
        <v>86</v>
      </c>
      <c r="AN71" s="206" t="s">
        <v>86</v>
      </c>
      <c r="AO71" s="206" t="s">
        <v>86</v>
      </c>
      <c r="AP71" s="206" t="s">
        <v>649</v>
      </c>
      <c r="AQ71" s="206" t="s">
        <v>649</v>
      </c>
      <c r="AR71" s="206" t="s">
        <v>649</v>
      </c>
      <c r="AS71" s="206" t="s">
        <v>649</v>
      </c>
      <c r="AT71" s="206" t="s">
        <v>649</v>
      </c>
      <c r="AU71" s="206" t="s">
        <v>649</v>
      </c>
      <c r="AV71" s="206" t="s">
        <v>649</v>
      </c>
      <c r="AW71" s="206" t="s">
        <v>649</v>
      </c>
      <c r="AX71" s="206" t="s">
        <v>649</v>
      </c>
      <c r="AY71" s="206" t="s">
        <v>649</v>
      </c>
      <c r="AZ71" s="206" t="s">
        <v>649</v>
      </c>
      <c r="BA71" s="206" t="s">
        <v>649</v>
      </c>
      <c r="BB71" s="206" t="s">
        <v>649</v>
      </c>
      <c r="BC71" s="206" t="s">
        <v>649</v>
      </c>
      <c r="BD71" s="206" t="s">
        <v>649</v>
      </c>
      <c r="BE71" s="206" t="s">
        <v>649</v>
      </c>
      <c r="BF71" s="205" t="s">
        <v>86</v>
      </c>
      <c r="BG71" s="203" t="s">
        <v>649</v>
      </c>
      <c r="BH71" s="204" t="s">
        <v>86</v>
      </c>
      <c r="BI71" s="206" t="s">
        <v>86</v>
      </c>
      <c r="BJ71" s="206" t="s">
        <v>86</v>
      </c>
      <c r="BK71" s="206" t="s">
        <v>86</v>
      </c>
      <c r="BL71" s="206" t="s">
        <v>86</v>
      </c>
      <c r="BM71" s="206" t="s">
        <v>86</v>
      </c>
      <c r="BN71" s="206" t="s">
        <v>86</v>
      </c>
      <c r="BO71" s="206" t="s">
        <v>86</v>
      </c>
      <c r="BP71" s="205" t="s">
        <v>86</v>
      </c>
      <c r="BQ71" s="203" t="s">
        <v>86</v>
      </c>
    </row>
    <row r="72" spans="1:69" s="139" customFormat="1" ht="32.25" customHeight="1">
      <c r="A72" s="189" t="s">
        <v>101</v>
      </c>
      <c r="B72" s="36" t="s">
        <v>205</v>
      </c>
      <c r="C72" s="34" t="s">
        <v>136</v>
      </c>
      <c r="D72" s="35" t="s">
        <v>710</v>
      </c>
      <c r="E72" s="258" t="s">
        <v>85</v>
      </c>
      <c r="F72" s="204" t="s">
        <v>649</v>
      </c>
      <c r="G72" s="205" t="s">
        <v>649</v>
      </c>
      <c r="H72" s="204" t="s">
        <v>649</v>
      </c>
      <c r="I72" s="206" t="s">
        <v>649</v>
      </c>
      <c r="J72" s="206" t="s">
        <v>649</v>
      </c>
      <c r="K72" s="206" t="s">
        <v>649</v>
      </c>
      <c r="L72" s="206" t="s">
        <v>649</v>
      </c>
      <c r="M72" s="206" t="s">
        <v>649</v>
      </c>
      <c r="N72" s="206" t="s">
        <v>649</v>
      </c>
      <c r="O72" s="206" t="s">
        <v>649</v>
      </c>
      <c r="P72" s="206" t="s">
        <v>649</v>
      </c>
      <c r="Q72" s="206" t="s">
        <v>649</v>
      </c>
      <c r="R72" s="206" t="s">
        <v>649</v>
      </c>
      <c r="S72" s="206" t="s">
        <v>649</v>
      </c>
      <c r="T72" s="206" t="s">
        <v>649</v>
      </c>
      <c r="U72" s="206" t="s">
        <v>649</v>
      </c>
      <c r="V72" s="206" t="s">
        <v>649</v>
      </c>
      <c r="W72" s="205" t="s">
        <v>649</v>
      </c>
      <c r="X72" s="204" t="s">
        <v>649</v>
      </c>
      <c r="Y72" s="206" t="s">
        <v>649</v>
      </c>
      <c r="Z72" s="206" t="s">
        <v>649</v>
      </c>
      <c r="AA72" s="206" t="s">
        <v>649</v>
      </c>
      <c r="AB72" s="206" t="s">
        <v>649</v>
      </c>
      <c r="AC72" s="206" t="s">
        <v>649</v>
      </c>
      <c r="AD72" s="206" t="s">
        <v>649</v>
      </c>
      <c r="AE72" s="206" t="s">
        <v>649</v>
      </c>
      <c r="AF72" s="206" t="s">
        <v>649</v>
      </c>
      <c r="AG72" s="206" t="s">
        <v>649</v>
      </c>
      <c r="AH72" s="206" t="s">
        <v>649</v>
      </c>
      <c r="AI72" s="206" t="s">
        <v>649</v>
      </c>
      <c r="AJ72" s="205" t="s">
        <v>649</v>
      </c>
      <c r="AK72" s="204" t="s">
        <v>649</v>
      </c>
      <c r="AL72" s="206" t="s">
        <v>86</v>
      </c>
      <c r="AM72" s="206" t="s">
        <v>86</v>
      </c>
      <c r="AN72" s="206" t="s">
        <v>86</v>
      </c>
      <c r="AO72" s="206" t="s">
        <v>86</v>
      </c>
      <c r="AP72" s="206" t="s">
        <v>649</v>
      </c>
      <c r="AQ72" s="206" t="s">
        <v>649</v>
      </c>
      <c r="AR72" s="206" t="s">
        <v>649</v>
      </c>
      <c r="AS72" s="206" t="s">
        <v>86</v>
      </c>
      <c r="AT72" s="206" t="s">
        <v>86</v>
      </c>
      <c r="AU72" s="206" t="s">
        <v>86</v>
      </c>
      <c r="AV72" s="206" t="s">
        <v>86</v>
      </c>
      <c r="AW72" s="206" t="s">
        <v>649</v>
      </c>
      <c r="AX72" s="206" t="s">
        <v>649</v>
      </c>
      <c r="AY72" s="206" t="s">
        <v>649</v>
      </c>
      <c r="AZ72" s="206" t="s">
        <v>649</v>
      </c>
      <c r="BA72" s="206" t="s">
        <v>649</v>
      </c>
      <c r="BB72" s="206" t="s">
        <v>649</v>
      </c>
      <c r="BC72" s="206" t="s">
        <v>649</v>
      </c>
      <c r="BD72" s="206" t="s">
        <v>649</v>
      </c>
      <c r="BE72" s="206" t="s">
        <v>649</v>
      </c>
      <c r="BF72" s="205" t="s">
        <v>86</v>
      </c>
      <c r="BG72" s="203" t="s">
        <v>649</v>
      </c>
      <c r="BH72" s="204" t="s">
        <v>86</v>
      </c>
      <c r="BI72" s="206" t="s">
        <v>86</v>
      </c>
      <c r="BJ72" s="206" t="s">
        <v>86</v>
      </c>
      <c r="BK72" s="206" t="s">
        <v>86</v>
      </c>
      <c r="BL72" s="206" t="s">
        <v>86</v>
      </c>
      <c r="BM72" s="206" t="s">
        <v>86</v>
      </c>
      <c r="BN72" s="206" t="s">
        <v>86</v>
      </c>
      <c r="BO72" s="206" t="s">
        <v>86</v>
      </c>
      <c r="BP72" s="205" t="s">
        <v>86</v>
      </c>
      <c r="BQ72" s="203" t="s">
        <v>86</v>
      </c>
    </row>
    <row r="73" spans="1:69" s="139" customFormat="1" ht="32.25" customHeight="1">
      <c r="A73" s="189" t="s">
        <v>101</v>
      </c>
      <c r="B73" s="36" t="s">
        <v>207</v>
      </c>
      <c r="C73" s="34" t="s">
        <v>136</v>
      </c>
      <c r="D73" s="35" t="s">
        <v>711</v>
      </c>
      <c r="E73" s="258" t="s">
        <v>85</v>
      </c>
      <c r="F73" s="204" t="s">
        <v>649</v>
      </c>
      <c r="G73" s="205" t="s">
        <v>649</v>
      </c>
      <c r="H73" s="204" t="s">
        <v>649</v>
      </c>
      <c r="I73" s="206" t="s">
        <v>649</v>
      </c>
      <c r="J73" s="206" t="s">
        <v>649</v>
      </c>
      <c r="K73" s="206" t="s">
        <v>649</v>
      </c>
      <c r="L73" s="206" t="s">
        <v>649</v>
      </c>
      <c r="M73" s="206" t="s">
        <v>649</v>
      </c>
      <c r="N73" s="206" t="s">
        <v>649</v>
      </c>
      <c r="O73" s="206" t="s">
        <v>649</v>
      </c>
      <c r="P73" s="206" t="s">
        <v>649</v>
      </c>
      <c r="Q73" s="206" t="s">
        <v>649</v>
      </c>
      <c r="R73" s="206" t="s">
        <v>86</v>
      </c>
      <c r="S73" s="206" t="s">
        <v>649</v>
      </c>
      <c r="T73" s="206" t="s">
        <v>649</v>
      </c>
      <c r="U73" s="206" t="s">
        <v>649</v>
      </c>
      <c r="V73" s="206" t="s">
        <v>649</v>
      </c>
      <c r="W73" s="205" t="s">
        <v>649</v>
      </c>
      <c r="X73" s="204" t="s">
        <v>649</v>
      </c>
      <c r="Y73" s="206" t="s">
        <v>649</v>
      </c>
      <c r="Z73" s="206" t="s">
        <v>649</v>
      </c>
      <c r="AA73" s="206" t="s">
        <v>649</v>
      </c>
      <c r="AB73" s="206" t="s">
        <v>649</v>
      </c>
      <c r="AC73" s="206" t="s">
        <v>649</v>
      </c>
      <c r="AD73" s="206" t="s">
        <v>649</v>
      </c>
      <c r="AE73" s="206" t="s">
        <v>649</v>
      </c>
      <c r="AF73" s="206" t="s">
        <v>649</v>
      </c>
      <c r="AG73" s="206" t="s">
        <v>649</v>
      </c>
      <c r="AH73" s="206" t="s">
        <v>649</v>
      </c>
      <c r="AI73" s="206" t="s">
        <v>649</v>
      </c>
      <c r="AJ73" s="205" t="s">
        <v>649</v>
      </c>
      <c r="AK73" s="204" t="s">
        <v>649</v>
      </c>
      <c r="AL73" s="206" t="s">
        <v>86</v>
      </c>
      <c r="AM73" s="206" t="s">
        <v>86</v>
      </c>
      <c r="AN73" s="206" t="s">
        <v>86</v>
      </c>
      <c r="AO73" s="206" t="s">
        <v>86</v>
      </c>
      <c r="AP73" s="206" t="s">
        <v>649</v>
      </c>
      <c r="AQ73" s="206" t="s">
        <v>649</v>
      </c>
      <c r="AR73" s="206" t="s">
        <v>649</v>
      </c>
      <c r="AS73" s="206" t="s">
        <v>649</v>
      </c>
      <c r="AT73" s="206" t="s">
        <v>649</v>
      </c>
      <c r="AU73" s="206" t="s">
        <v>649</v>
      </c>
      <c r="AV73" s="206" t="s">
        <v>649</v>
      </c>
      <c r="AW73" s="206" t="s">
        <v>649</v>
      </c>
      <c r="AX73" s="206" t="s">
        <v>649</v>
      </c>
      <c r="AY73" s="206" t="s">
        <v>649</v>
      </c>
      <c r="AZ73" s="206" t="s">
        <v>649</v>
      </c>
      <c r="BA73" s="206" t="s">
        <v>649</v>
      </c>
      <c r="BB73" s="206" t="s">
        <v>649</v>
      </c>
      <c r="BC73" s="206" t="s">
        <v>649</v>
      </c>
      <c r="BD73" s="206" t="s">
        <v>649</v>
      </c>
      <c r="BE73" s="206" t="s">
        <v>649</v>
      </c>
      <c r="BF73" s="205" t="s">
        <v>649</v>
      </c>
      <c r="BG73" s="203" t="s">
        <v>649</v>
      </c>
      <c r="BH73" s="204" t="s">
        <v>86</v>
      </c>
      <c r="BI73" s="206" t="s">
        <v>86</v>
      </c>
      <c r="BJ73" s="206" t="s">
        <v>86</v>
      </c>
      <c r="BK73" s="206" t="s">
        <v>86</v>
      </c>
      <c r="BL73" s="206" t="s">
        <v>86</v>
      </c>
      <c r="BM73" s="206" t="s">
        <v>86</v>
      </c>
      <c r="BN73" s="206" t="s">
        <v>86</v>
      </c>
      <c r="BO73" s="206" t="s">
        <v>86</v>
      </c>
      <c r="BP73" s="205" t="s">
        <v>86</v>
      </c>
      <c r="BQ73" s="203" t="s">
        <v>86</v>
      </c>
    </row>
    <row r="74" spans="1:69" s="139" customFormat="1" ht="32.25" customHeight="1">
      <c r="A74" s="189" t="s">
        <v>101</v>
      </c>
      <c r="B74" s="36" t="s">
        <v>209</v>
      </c>
      <c r="C74" s="34" t="s">
        <v>136</v>
      </c>
      <c r="D74" s="35" t="s">
        <v>712</v>
      </c>
      <c r="E74" s="258" t="s">
        <v>85</v>
      </c>
      <c r="F74" s="204" t="s">
        <v>649</v>
      </c>
      <c r="G74" s="205" t="s">
        <v>649</v>
      </c>
      <c r="H74" s="204" t="s">
        <v>649</v>
      </c>
      <c r="I74" s="206" t="s">
        <v>649</v>
      </c>
      <c r="J74" s="206" t="s">
        <v>649</v>
      </c>
      <c r="K74" s="206" t="s">
        <v>649</v>
      </c>
      <c r="L74" s="206" t="s">
        <v>649</v>
      </c>
      <c r="M74" s="206" t="s">
        <v>649</v>
      </c>
      <c r="N74" s="206" t="s">
        <v>649</v>
      </c>
      <c r="O74" s="206" t="s">
        <v>649</v>
      </c>
      <c r="P74" s="206" t="s">
        <v>649</v>
      </c>
      <c r="Q74" s="206" t="s">
        <v>649</v>
      </c>
      <c r="R74" s="206" t="s">
        <v>86</v>
      </c>
      <c r="S74" s="206" t="s">
        <v>649</v>
      </c>
      <c r="T74" s="206" t="s">
        <v>649</v>
      </c>
      <c r="U74" s="206" t="s">
        <v>649</v>
      </c>
      <c r="V74" s="206" t="s">
        <v>649</v>
      </c>
      <c r="W74" s="205" t="s">
        <v>649</v>
      </c>
      <c r="X74" s="204" t="s">
        <v>649</v>
      </c>
      <c r="Y74" s="206" t="s">
        <v>649</v>
      </c>
      <c r="Z74" s="206" t="s">
        <v>649</v>
      </c>
      <c r="AA74" s="206" t="s">
        <v>649</v>
      </c>
      <c r="AB74" s="206" t="s">
        <v>649</v>
      </c>
      <c r="AC74" s="206" t="s">
        <v>649</v>
      </c>
      <c r="AD74" s="206" t="s">
        <v>649</v>
      </c>
      <c r="AE74" s="206" t="s">
        <v>649</v>
      </c>
      <c r="AF74" s="206" t="s">
        <v>649</v>
      </c>
      <c r="AG74" s="206" t="s">
        <v>649</v>
      </c>
      <c r="AH74" s="206" t="s">
        <v>649</v>
      </c>
      <c r="AI74" s="206" t="s">
        <v>649</v>
      </c>
      <c r="AJ74" s="205" t="s">
        <v>649</v>
      </c>
      <c r="AK74" s="204" t="s">
        <v>649</v>
      </c>
      <c r="AL74" s="206" t="s">
        <v>86</v>
      </c>
      <c r="AM74" s="206" t="s">
        <v>86</v>
      </c>
      <c r="AN74" s="206" t="s">
        <v>86</v>
      </c>
      <c r="AO74" s="206" t="s">
        <v>86</v>
      </c>
      <c r="AP74" s="206" t="s">
        <v>649</v>
      </c>
      <c r="AQ74" s="206" t="s">
        <v>649</v>
      </c>
      <c r="AR74" s="206" t="s">
        <v>649</v>
      </c>
      <c r="AS74" s="206" t="s">
        <v>86</v>
      </c>
      <c r="AT74" s="206" t="s">
        <v>86</v>
      </c>
      <c r="AU74" s="206" t="s">
        <v>86</v>
      </c>
      <c r="AV74" s="206" t="s">
        <v>86</v>
      </c>
      <c r="AW74" s="206" t="s">
        <v>649</v>
      </c>
      <c r="AX74" s="206" t="s">
        <v>649</v>
      </c>
      <c r="AY74" s="206" t="s">
        <v>649</v>
      </c>
      <c r="AZ74" s="206" t="s">
        <v>649</v>
      </c>
      <c r="BA74" s="206" t="s">
        <v>649</v>
      </c>
      <c r="BB74" s="206" t="s">
        <v>649</v>
      </c>
      <c r="BC74" s="206" t="s">
        <v>649</v>
      </c>
      <c r="BD74" s="206" t="s">
        <v>649</v>
      </c>
      <c r="BE74" s="206" t="s">
        <v>649</v>
      </c>
      <c r="BF74" s="205" t="s">
        <v>649</v>
      </c>
      <c r="BG74" s="203" t="s">
        <v>649</v>
      </c>
      <c r="BH74" s="204" t="s">
        <v>86</v>
      </c>
      <c r="BI74" s="206" t="s">
        <v>86</v>
      </c>
      <c r="BJ74" s="206" t="s">
        <v>86</v>
      </c>
      <c r="BK74" s="206" t="s">
        <v>86</v>
      </c>
      <c r="BL74" s="206" t="s">
        <v>86</v>
      </c>
      <c r="BM74" s="206" t="s">
        <v>86</v>
      </c>
      <c r="BN74" s="206" t="s">
        <v>86</v>
      </c>
      <c r="BO74" s="206" t="s">
        <v>86</v>
      </c>
      <c r="BP74" s="205" t="s">
        <v>86</v>
      </c>
      <c r="BQ74" s="203" t="s">
        <v>86</v>
      </c>
    </row>
    <row r="75" spans="1:69" s="139" customFormat="1" ht="32.25" customHeight="1">
      <c r="A75" s="189" t="s">
        <v>101</v>
      </c>
      <c r="B75" s="36" t="s">
        <v>211</v>
      </c>
      <c r="C75" s="34" t="s">
        <v>136</v>
      </c>
      <c r="D75" s="35" t="s">
        <v>713</v>
      </c>
      <c r="E75" s="258" t="s">
        <v>85</v>
      </c>
      <c r="F75" s="204" t="s">
        <v>649</v>
      </c>
      <c r="G75" s="205" t="s">
        <v>649</v>
      </c>
      <c r="H75" s="204" t="s">
        <v>649</v>
      </c>
      <c r="I75" s="206" t="s">
        <v>649</v>
      </c>
      <c r="J75" s="206" t="s">
        <v>649</v>
      </c>
      <c r="K75" s="206" t="s">
        <v>649</v>
      </c>
      <c r="L75" s="206" t="s">
        <v>649</v>
      </c>
      <c r="M75" s="206" t="s">
        <v>649</v>
      </c>
      <c r="N75" s="206" t="s">
        <v>649</v>
      </c>
      <c r="O75" s="206" t="s">
        <v>649</v>
      </c>
      <c r="P75" s="206" t="s">
        <v>649</v>
      </c>
      <c r="Q75" s="206" t="s">
        <v>649</v>
      </c>
      <c r="R75" s="206" t="s">
        <v>86</v>
      </c>
      <c r="S75" s="206" t="s">
        <v>649</v>
      </c>
      <c r="T75" s="206" t="s">
        <v>649</v>
      </c>
      <c r="U75" s="206" t="s">
        <v>649</v>
      </c>
      <c r="V75" s="206" t="s">
        <v>649</v>
      </c>
      <c r="W75" s="205" t="s">
        <v>649</v>
      </c>
      <c r="X75" s="204" t="s">
        <v>649</v>
      </c>
      <c r="Y75" s="206" t="s">
        <v>649</v>
      </c>
      <c r="Z75" s="206" t="s">
        <v>649</v>
      </c>
      <c r="AA75" s="206" t="s">
        <v>649</v>
      </c>
      <c r="AB75" s="206" t="s">
        <v>649</v>
      </c>
      <c r="AC75" s="206" t="s">
        <v>649</v>
      </c>
      <c r="AD75" s="206" t="s">
        <v>649</v>
      </c>
      <c r="AE75" s="206" t="s">
        <v>649</v>
      </c>
      <c r="AF75" s="206" t="s">
        <v>649</v>
      </c>
      <c r="AG75" s="206" t="s">
        <v>649</v>
      </c>
      <c r="AH75" s="206" t="s">
        <v>649</v>
      </c>
      <c r="AI75" s="206" t="s">
        <v>649</v>
      </c>
      <c r="AJ75" s="205" t="s">
        <v>649</v>
      </c>
      <c r="AK75" s="204" t="s">
        <v>649</v>
      </c>
      <c r="AL75" s="206" t="s">
        <v>86</v>
      </c>
      <c r="AM75" s="206" t="s">
        <v>86</v>
      </c>
      <c r="AN75" s="206" t="s">
        <v>86</v>
      </c>
      <c r="AO75" s="206" t="s">
        <v>86</v>
      </c>
      <c r="AP75" s="206" t="s">
        <v>649</v>
      </c>
      <c r="AQ75" s="206" t="s">
        <v>649</v>
      </c>
      <c r="AR75" s="206" t="s">
        <v>649</v>
      </c>
      <c r="AS75" s="206" t="s">
        <v>86</v>
      </c>
      <c r="AT75" s="206" t="s">
        <v>86</v>
      </c>
      <c r="AU75" s="206" t="s">
        <v>86</v>
      </c>
      <c r="AV75" s="206" t="s">
        <v>86</v>
      </c>
      <c r="AW75" s="206" t="s">
        <v>649</v>
      </c>
      <c r="AX75" s="206" t="s">
        <v>649</v>
      </c>
      <c r="AY75" s="206" t="s">
        <v>649</v>
      </c>
      <c r="AZ75" s="206" t="s">
        <v>649</v>
      </c>
      <c r="BA75" s="206" t="s">
        <v>649</v>
      </c>
      <c r="BB75" s="206" t="s">
        <v>649</v>
      </c>
      <c r="BC75" s="206" t="s">
        <v>649</v>
      </c>
      <c r="BD75" s="206" t="s">
        <v>649</v>
      </c>
      <c r="BE75" s="206" t="s">
        <v>649</v>
      </c>
      <c r="BF75" s="205" t="s">
        <v>649</v>
      </c>
      <c r="BG75" s="203" t="s">
        <v>649</v>
      </c>
      <c r="BH75" s="204" t="s">
        <v>86</v>
      </c>
      <c r="BI75" s="206" t="s">
        <v>86</v>
      </c>
      <c r="BJ75" s="206" t="s">
        <v>86</v>
      </c>
      <c r="BK75" s="206" t="s">
        <v>86</v>
      </c>
      <c r="BL75" s="206" t="s">
        <v>86</v>
      </c>
      <c r="BM75" s="206" t="s">
        <v>86</v>
      </c>
      <c r="BN75" s="206" t="s">
        <v>86</v>
      </c>
      <c r="BO75" s="206" t="s">
        <v>86</v>
      </c>
      <c r="BP75" s="205" t="s">
        <v>86</v>
      </c>
      <c r="BQ75" s="203" t="s">
        <v>649</v>
      </c>
    </row>
    <row r="76" spans="1:69" s="139" customFormat="1" ht="32.25" customHeight="1">
      <c r="A76" s="189" t="s">
        <v>101</v>
      </c>
      <c r="B76" s="36" t="s">
        <v>213</v>
      </c>
      <c r="C76" s="34" t="s">
        <v>136</v>
      </c>
      <c r="D76" s="35" t="s">
        <v>714</v>
      </c>
      <c r="E76" s="258" t="s">
        <v>85</v>
      </c>
      <c r="F76" s="204" t="s">
        <v>649</v>
      </c>
      <c r="G76" s="205" t="s">
        <v>649</v>
      </c>
      <c r="H76" s="204" t="s">
        <v>649</v>
      </c>
      <c r="I76" s="206" t="s">
        <v>649</v>
      </c>
      <c r="J76" s="206" t="s">
        <v>649</v>
      </c>
      <c r="K76" s="206" t="s">
        <v>649</v>
      </c>
      <c r="L76" s="206" t="s">
        <v>649</v>
      </c>
      <c r="M76" s="206" t="s">
        <v>649</v>
      </c>
      <c r="N76" s="206" t="s">
        <v>649</v>
      </c>
      <c r="O76" s="206" t="s">
        <v>649</v>
      </c>
      <c r="P76" s="206" t="s">
        <v>649</v>
      </c>
      <c r="Q76" s="206" t="s">
        <v>649</v>
      </c>
      <c r="R76" s="206" t="s">
        <v>86</v>
      </c>
      <c r="S76" s="206" t="s">
        <v>649</v>
      </c>
      <c r="T76" s="206" t="s">
        <v>649</v>
      </c>
      <c r="U76" s="206" t="s">
        <v>649</v>
      </c>
      <c r="V76" s="206" t="s">
        <v>649</v>
      </c>
      <c r="W76" s="205" t="s">
        <v>649</v>
      </c>
      <c r="X76" s="204" t="s">
        <v>649</v>
      </c>
      <c r="Y76" s="206" t="s">
        <v>649</v>
      </c>
      <c r="Z76" s="206" t="s">
        <v>649</v>
      </c>
      <c r="AA76" s="206" t="s">
        <v>649</v>
      </c>
      <c r="AB76" s="206" t="s">
        <v>649</v>
      </c>
      <c r="AC76" s="206" t="s">
        <v>649</v>
      </c>
      <c r="AD76" s="206" t="s">
        <v>649</v>
      </c>
      <c r="AE76" s="206" t="s">
        <v>649</v>
      </c>
      <c r="AF76" s="206" t="s">
        <v>649</v>
      </c>
      <c r="AG76" s="206" t="s">
        <v>649</v>
      </c>
      <c r="AH76" s="206" t="s">
        <v>649</v>
      </c>
      <c r="AI76" s="206" t="s">
        <v>649</v>
      </c>
      <c r="AJ76" s="205" t="s">
        <v>649</v>
      </c>
      <c r="AK76" s="204" t="s">
        <v>649</v>
      </c>
      <c r="AL76" s="206" t="s">
        <v>86</v>
      </c>
      <c r="AM76" s="206" t="s">
        <v>86</v>
      </c>
      <c r="AN76" s="206" t="s">
        <v>86</v>
      </c>
      <c r="AO76" s="206" t="s">
        <v>86</v>
      </c>
      <c r="AP76" s="206" t="s">
        <v>649</v>
      </c>
      <c r="AQ76" s="206" t="s">
        <v>649</v>
      </c>
      <c r="AR76" s="206" t="s">
        <v>649</v>
      </c>
      <c r="AS76" s="206" t="s">
        <v>86</v>
      </c>
      <c r="AT76" s="206" t="s">
        <v>86</v>
      </c>
      <c r="AU76" s="206" t="s">
        <v>86</v>
      </c>
      <c r="AV76" s="206" t="s">
        <v>86</v>
      </c>
      <c r="AW76" s="206" t="s">
        <v>649</v>
      </c>
      <c r="AX76" s="206" t="s">
        <v>649</v>
      </c>
      <c r="AY76" s="206" t="s">
        <v>649</v>
      </c>
      <c r="AZ76" s="206" t="s">
        <v>649</v>
      </c>
      <c r="BA76" s="206" t="s">
        <v>649</v>
      </c>
      <c r="BB76" s="206" t="s">
        <v>649</v>
      </c>
      <c r="BC76" s="206" t="s">
        <v>649</v>
      </c>
      <c r="BD76" s="206" t="s">
        <v>649</v>
      </c>
      <c r="BE76" s="206" t="s">
        <v>649</v>
      </c>
      <c r="BF76" s="205" t="s">
        <v>649</v>
      </c>
      <c r="BG76" s="203" t="s">
        <v>649</v>
      </c>
      <c r="BH76" s="204" t="s">
        <v>86</v>
      </c>
      <c r="BI76" s="206" t="s">
        <v>86</v>
      </c>
      <c r="BJ76" s="206" t="s">
        <v>86</v>
      </c>
      <c r="BK76" s="206" t="s">
        <v>86</v>
      </c>
      <c r="BL76" s="206" t="s">
        <v>86</v>
      </c>
      <c r="BM76" s="206" t="s">
        <v>86</v>
      </c>
      <c r="BN76" s="206" t="s">
        <v>86</v>
      </c>
      <c r="BO76" s="206" t="s">
        <v>86</v>
      </c>
      <c r="BP76" s="205" t="s">
        <v>86</v>
      </c>
      <c r="BQ76" s="203" t="s">
        <v>649</v>
      </c>
    </row>
    <row r="77" spans="1:69" s="139" customFormat="1" ht="32.25" customHeight="1">
      <c r="A77" s="189" t="s">
        <v>101</v>
      </c>
      <c r="B77" s="36" t="s">
        <v>215</v>
      </c>
      <c r="C77" s="36" t="s">
        <v>136</v>
      </c>
      <c r="D77" s="35" t="s">
        <v>715</v>
      </c>
      <c r="E77" s="258" t="s">
        <v>85</v>
      </c>
      <c r="F77" s="204" t="s">
        <v>649</v>
      </c>
      <c r="G77" s="205" t="s">
        <v>649</v>
      </c>
      <c r="H77" s="204" t="s">
        <v>649</v>
      </c>
      <c r="I77" s="206" t="s">
        <v>649</v>
      </c>
      <c r="J77" s="206" t="s">
        <v>649</v>
      </c>
      <c r="K77" s="206" t="s">
        <v>649</v>
      </c>
      <c r="L77" s="206" t="s">
        <v>649</v>
      </c>
      <c r="M77" s="206" t="s">
        <v>649</v>
      </c>
      <c r="N77" s="206" t="s">
        <v>649</v>
      </c>
      <c r="O77" s="206" t="s">
        <v>649</v>
      </c>
      <c r="P77" s="206" t="s">
        <v>649</v>
      </c>
      <c r="Q77" s="206" t="s">
        <v>649</v>
      </c>
      <c r="R77" s="206" t="s">
        <v>86</v>
      </c>
      <c r="S77" s="206" t="s">
        <v>649</v>
      </c>
      <c r="T77" s="206" t="s">
        <v>649</v>
      </c>
      <c r="U77" s="206" t="s">
        <v>649</v>
      </c>
      <c r="V77" s="206" t="s">
        <v>649</v>
      </c>
      <c r="W77" s="205" t="s">
        <v>649</v>
      </c>
      <c r="X77" s="204" t="s">
        <v>649</v>
      </c>
      <c r="Y77" s="206" t="s">
        <v>649</v>
      </c>
      <c r="Z77" s="206" t="s">
        <v>649</v>
      </c>
      <c r="AA77" s="206" t="s">
        <v>649</v>
      </c>
      <c r="AB77" s="206" t="s">
        <v>649</v>
      </c>
      <c r="AC77" s="206" t="s">
        <v>649</v>
      </c>
      <c r="AD77" s="206" t="s">
        <v>649</v>
      </c>
      <c r="AE77" s="206" t="s">
        <v>649</v>
      </c>
      <c r="AF77" s="206" t="s">
        <v>649</v>
      </c>
      <c r="AG77" s="206" t="s">
        <v>649</v>
      </c>
      <c r="AH77" s="206" t="s">
        <v>649</v>
      </c>
      <c r="AI77" s="206" t="s">
        <v>649</v>
      </c>
      <c r="AJ77" s="205" t="s">
        <v>649</v>
      </c>
      <c r="AK77" s="204" t="s">
        <v>649</v>
      </c>
      <c r="AL77" s="206" t="s">
        <v>86</v>
      </c>
      <c r="AM77" s="206" t="s">
        <v>86</v>
      </c>
      <c r="AN77" s="206" t="s">
        <v>86</v>
      </c>
      <c r="AO77" s="206" t="s">
        <v>86</v>
      </c>
      <c r="AP77" s="206" t="s">
        <v>649</v>
      </c>
      <c r="AQ77" s="206" t="s">
        <v>649</v>
      </c>
      <c r="AR77" s="206" t="s">
        <v>649</v>
      </c>
      <c r="AS77" s="206" t="s">
        <v>86</v>
      </c>
      <c r="AT77" s="206" t="s">
        <v>86</v>
      </c>
      <c r="AU77" s="206" t="s">
        <v>86</v>
      </c>
      <c r="AV77" s="206" t="s">
        <v>86</v>
      </c>
      <c r="AW77" s="206" t="s">
        <v>649</v>
      </c>
      <c r="AX77" s="206" t="s">
        <v>649</v>
      </c>
      <c r="AY77" s="206" t="s">
        <v>649</v>
      </c>
      <c r="AZ77" s="206" t="s">
        <v>649</v>
      </c>
      <c r="BA77" s="206" t="s">
        <v>649</v>
      </c>
      <c r="BB77" s="206" t="s">
        <v>649</v>
      </c>
      <c r="BC77" s="206" t="s">
        <v>649</v>
      </c>
      <c r="BD77" s="206" t="s">
        <v>649</v>
      </c>
      <c r="BE77" s="206" t="s">
        <v>649</v>
      </c>
      <c r="BF77" s="205" t="s">
        <v>649</v>
      </c>
      <c r="BG77" s="203" t="s">
        <v>649</v>
      </c>
      <c r="BH77" s="204" t="s">
        <v>86</v>
      </c>
      <c r="BI77" s="206" t="s">
        <v>86</v>
      </c>
      <c r="BJ77" s="206" t="s">
        <v>86</v>
      </c>
      <c r="BK77" s="206" t="s">
        <v>86</v>
      </c>
      <c r="BL77" s="206" t="s">
        <v>86</v>
      </c>
      <c r="BM77" s="206" t="s">
        <v>86</v>
      </c>
      <c r="BN77" s="206" t="s">
        <v>86</v>
      </c>
      <c r="BO77" s="206" t="s">
        <v>86</v>
      </c>
      <c r="BP77" s="205" t="s">
        <v>86</v>
      </c>
      <c r="BQ77" s="203" t="s">
        <v>649</v>
      </c>
    </row>
    <row r="78" spans="1:69" s="139" customFormat="1" ht="32.25" customHeight="1">
      <c r="A78" s="189" t="s">
        <v>101</v>
      </c>
      <c r="B78" s="36" t="s">
        <v>217</v>
      </c>
      <c r="C78" s="34" t="s">
        <v>136</v>
      </c>
      <c r="D78" s="35" t="s">
        <v>716</v>
      </c>
      <c r="E78" s="258" t="s">
        <v>85</v>
      </c>
      <c r="F78" s="204" t="s">
        <v>649</v>
      </c>
      <c r="G78" s="205" t="s">
        <v>649</v>
      </c>
      <c r="H78" s="204" t="s">
        <v>649</v>
      </c>
      <c r="I78" s="206" t="s">
        <v>649</v>
      </c>
      <c r="J78" s="206" t="s">
        <v>649</v>
      </c>
      <c r="K78" s="206" t="s">
        <v>649</v>
      </c>
      <c r="L78" s="206" t="s">
        <v>649</v>
      </c>
      <c r="M78" s="206" t="s">
        <v>649</v>
      </c>
      <c r="N78" s="206" t="s">
        <v>649</v>
      </c>
      <c r="O78" s="206" t="s">
        <v>649</v>
      </c>
      <c r="P78" s="206" t="s">
        <v>649</v>
      </c>
      <c r="Q78" s="206" t="s">
        <v>649</v>
      </c>
      <c r="R78" s="206" t="s">
        <v>86</v>
      </c>
      <c r="S78" s="206" t="s">
        <v>649</v>
      </c>
      <c r="T78" s="206" t="s">
        <v>649</v>
      </c>
      <c r="U78" s="206" t="s">
        <v>649</v>
      </c>
      <c r="V78" s="206" t="s">
        <v>649</v>
      </c>
      <c r="W78" s="205" t="s">
        <v>649</v>
      </c>
      <c r="X78" s="204" t="s">
        <v>649</v>
      </c>
      <c r="Y78" s="206" t="s">
        <v>649</v>
      </c>
      <c r="Z78" s="206" t="s">
        <v>649</v>
      </c>
      <c r="AA78" s="206" t="s">
        <v>649</v>
      </c>
      <c r="AB78" s="206" t="s">
        <v>649</v>
      </c>
      <c r="AC78" s="206" t="s">
        <v>649</v>
      </c>
      <c r="AD78" s="206" t="s">
        <v>649</v>
      </c>
      <c r="AE78" s="206" t="s">
        <v>649</v>
      </c>
      <c r="AF78" s="206" t="s">
        <v>649</v>
      </c>
      <c r="AG78" s="206" t="s">
        <v>649</v>
      </c>
      <c r="AH78" s="206" t="s">
        <v>649</v>
      </c>
      <c r="AI78" s="206" t="s">
        <v>649</v>
      </c>
      <c r="AJ78" s="205" t="s">
        <v>649</v>
      </c>
      <c r="AK78" s="204" t="s">
        <v>649</v>
      </c>
      <c r="AL78" s="206" t="s">
        <v>86</v>
      </c>
      <c r="AM78" s="206" t="s">
        <v>86</v>
      </c>
      <c r="AN78" s="206" t="s">
        <v>86</v>
      </c>
      <c r="AO78" s="206" t="s">
        <v>86</v>
      </c>
      <c r="AP78" s="206" t="s">
        <v>649</v>
      </c>
      <c r="AQ78" s="206" t="s">
        <v>649</v>
      </c>
      <c r="AR78" s="206" t="s">
        <v>649</v>
      </c>
      <c r="AS78" s="206" t="s">
        <v>86</v>
      </c>
      <c r="AT78" s="206" t="s">
        <v>86</v>
      </c>
      <c r="AU78" s="206" t="s">
        <v>86</v>
      </c>
      <c r="AV78" s="206" t="s">
        <v>86</v>
      </c>
      <c r="AW78" s="206" t="s">
        <v>649</v>
      </c>
      <c r="AX78" s="206" t="s">
        <v>649</v>
      </c>
      <c r="AY78" s="206" t="s">
        <v>649</v>
      </c>
      <c r="AZ78" s="206" t="s">
        <v>649</v>
      </c>
      <c r="BA78" s="206" t="s">
        <v>649</v>
      </c>
      <c r="BB78" s="206" t="s">
        <v>649</v>
      </c>
      <c r="BC78" s="206" t="s">
        <v>649</v>
      </c>
      <c r="BD78" s="206" t="s">
        <v>649</v>
      </c>
      <c r="BE78" s="206" t="s">
        <v>649</v>
      </c>
      <c r="BF78" s="205" t="s">
        <v>649</v>
      </c>
      <c r="BG78" s="203" t="s">
        <v>649</v>
      </c>
      <c r="BH78" s="204" t="s">
        <v>86</v>
      </c>
      <c r="BI78" s="206" t="s">
        <v>86</v>
      </c>
      <c r="BJ78" s="206" t="s">
        <v>86</v>
      </c>
      <c r="BK78" s="206" t="s">
        <v>86</v>
      </c>
      <c r="BL78" s="206" t="s">
        <v>86</v>
      </c>
      <c r="BM78" s="206" t="s">
        <v>86</v>
      </c>
      <c r="BN78" s="206" t="s">
        <v>86</v>
      </c>
      <c r="BO78" s="206" t="s">
        <v>86</v>
      </c>
      <c r="BP78" s="205" t="s">
        <v>86</v>
      </c>
      <c r="BQ78" s="203" t="s">
        <v>649</v>
      </c>
    </row>
    <row r="79" spans="1:69" s="139" customFormat="1" ht="32.25" customHeight="1">
      <c r="A79" s="189" t="s">
        <v>101</v>
      </c>
      <c r="B79" s="36" t="s">
        <v>219</v>
      </c>
      <c r="C79" s="34" t="s">
        <v>136</v>
      </c>
      <c r="D79" s="35" t="s">
        <v>717</v>
      </c>
      <c r="E79" s="258" t="s">
        <v>85</v>
      </c>
      <c r="F79" s="204" t="s">
        <v>649</v>
      </c>
      <c r="G79" s="205" t="s">
        <v>649</v>
      </c>
      <c r="H79" s="204" t="s">
        <v>649</v>
      </c>
      <c r="I79" s="206" t="s">
        <v>649</v>
      </c>
      <c r="J79" s="206" t="s">
        <v>649</v>
      </c>
      <c r="K79" s="206" t="s">
        <v>649</v>
      </c>
      <c r="L79" s="206" t="s">
        <v>649</v>
      </c>
      <c r="M79" s="206" t="s">
        <v>649</v>
      </c>
      <c r="N79" s="206" t="s">
        <v>649</v>
      </c>
      <c r="O79" s="206" t="s">
        <v>649</v>
      </c>
      <c r="P79" s="206" t="s">
        <v>649</v>
      </c>
      <c r="Q79" s="206" t="s">
        <v>649</v>
      </c>
      <c r="R79" s="206" t="s">
        <v>86</v>
      </c>
      <c r="S79" s="206" t="s">
        <v>649</v>
      </c>
      <c r="T79" s="206" t="s">
        <v>649</v>
      </c>
      <c r="U79" s="206" t="s">
        <v>649</v>
      </c>
      <c r="V79" s="206" t="s">
        <v>649</v>
      </c>
      <c r="W79" s="205" t="s">
        <v>649</v>
      </c>
      <c r="X79" s="204" t="s">
        <v>649</v>
      </c>
      <c r="Y79" s="206" t="s">
        <v>649</v>
      </c>
      <c r="Z79" s="206" t="s">
        <v>649</v>
      </c>
      <c r="AA79" s="206" t="s">
        <v>649</v>
      </c>
      <c r="AB79" s="206" t="s">
        <v>649</v>
      </c>
      <c r="AC79" s="206" t="s">
        <v>649</v>
      </c>
      <c r="AD79" s="206" t="s">
        <v>649</v>
      </c>
      <c r="AE79" s="206" t="s">
        <v>649</v>
      </c>
      <c r="AF79" s="206" t="s">
        <v>649</v>
      </c>
      <c r="AG79" s="206" t="s">
        <v>649</v>
      </c>
      <c r="AH79" s="206" t="s">
        <v>649</v>
      </c>
      <c r="AI79" s="206" t="s">
        <v>649</v>
      </c>
      <c r="AJ79" s="205" t="s">
        <v>649</v>
      </c>
      <c r="AK79" s="204" t="s">
        <v>649</v>
      </c>
      <c r="AL79" s="206" t="s">
        <v>86</v>
      </c>
      <c r="AM79" s="206" t="s">
        <v>86</v>
      </c>
      <c r="AN79" s="206" t="s">
        <v>86</v>
      </c>
      <c r="AO79" s="206" t="s">
        <v>86</v>
      </c>
      <c r="AP79" s="206" t="s">
        <v>649</v>
      </c>
      <c r="AQ79" s="206" t="s">
        <v>649</v>
      </c>
      <c r="AR79" s="206" t="s">
        <v>649</v>
      </c>
      <c r="AS79" s="206" t="s">
        <v>86</v>
      </c>
      <c r="AT79" s="206" t="s">
        <v>86</v>
      </c>
      <c r="AU79" s="206" t="s">
        <v>86</v>
      </c>
      <c r="AV79" s="206" t="s">
        <v>86</v>
      </c>
      <c r="AW79" s="206" t="s">
        <v>649</v>
      </c>
      <c r="AX79" s="206" t="s">
        <v>649</v>
      </c>
      <c r="AY79" s="206" t="s">
        <v>649</v>
      </c>
      <c r="AZ79" s="206" t="s">
        <v>649</v>
      </c>
      <c r="BA79" s="206" t="s">
        <v>649</v>
      </c>
      <c r="BB79" s="206" t="s">
        <v>649</v>
      </c>
      <c r="BC79" s="206" t="s">
        <v>649</v>
      </c>
      <c r="BD79" s="206" t="s">
        <v>649</v>
      </c>
      <c r="BE79" s="206" t="s">
        <v>649</v>
      </c>
      <c r="BF79" s="205" t="s">
        <v>649</v>
      </c>
      <c r="BG79" s="203" t="s">
        <v>649</v>
      </c>
      <c r="BH79" s="204" t="s">
        <v>86</v>
      </c>
      <c r="BI79" s="206" t="s">
        <v>86</v>
      </c>
      <c r="BJ79" s="206" t="s">
        <v>86</v>
      </c>
      <c r="BK79" s="206" t="s">
        <v>86</v>
      </c>
      <c r="BL79" s="206" t="s">
        <v>86</v>
      </c>
      <c r="BM79" s="206" t="s">
        <v>86</v>
      </c>
      <c r="BN79" s="206" t="s">
        <v>86</v>
      </c>
      <c r="BO79" s="206" t="s">
        <v>649</v>
      </c>
      <c r="BP79" s="205" t="s">
        <v>86</v>
      </c>
      <c r="BQ79" s="203" t="s">
        <v>649</v>
      </c>
    </row>
    <row r="80" spans="1:69" s="139" customFormat="1" ht="32.25" customHeight="1">
      <c r="A80" s="189" t="s">
        <v>101</v>
      </c>
      <c r="B80" s="36" t="s">
        <v>221</v>
      </c>
      <c r="C80" s="34" t="s">
        <v>136</v>
      </c>
      <c r="D80" s="35" t="s">
        <v>718</v>
      </c>
      <c r="E80" s="258" t="s">
        <v>85</v>
      </c>
      <c r="F80" s="204" t="s">
        <v>649</v>
      </c>
      <c r="G80" s="205" t="s">
        <v>649</v>
      </c>
      <c r="H80" s="204" t="s">
        <v>649</v>
      </c>
      <c r="I80" s="206" t="s">
        <v>649</v>
      </c>
      <c r="J80" s="206" t="s">
        <v>649</v>
      </c>
      <c r="K80" s="206" t="s">
        <v>649</v>
      </c>
      <c r="L80" s="206" t="s">
        <v>649</v>
      </c>
      <c r="M80" s="206" t="s">
        <v>649</v>
      </c>
      <c r="N80" s="206" t="s">
        <v>649</v>
      </c>
      <c r="O80" s="206" t="s">
        <v>649</v>
      </c>
      <c r="P80" s="206" t="s">
        <v>649</v>
      </c>
      <c r="Q80" s="206" t="s">
        <v>649</v>
      </c>
      <c r="R80" s="206" t="s">
        <v>86</v>
      </c>
      <c r="S80" s="206" t="s">
        <v>649</v>
      </c>
      <c r="T80" s="206" t="s">
        <v>649</v>
      </c>
      <c r="U80" s="206" t="s">
        <v>649</v>
      </c>
      <c r="V80" s="206" t="s">
        <v>649</v>
      </c>
      <c r="W80" s="205" t="s">
        <v>649</v>
      </c>
      <c r="X80" s="204" t="s">
        <v>649</v>
      </c>
      <c r="Y80" s="206" t="s">
        <v>649</v>
      </c>
      <c r="Z80" s="206" t="s">
        <v>649</v>
      </c>
      <c r="AA80" s="206" t="s">
        <v>649</v>
      </c>
      <c r="AB80" s="206" t="s">
        <v>649</v>
      </c>
      <c r="AC80" s="206" t="s">
        <v>649</v>
      </c>
      <c r="AD80" s="206" t="s">
        <v>649</v>
      </c>
      <c r="AE80" s="206" t="s">
        <v>649</v>
      </c>
      <c r="AF80" s="206" t="s">
        <v>649</v>
      </c>
      <c r="AG80" s="206" t="s">
        <v>649</v>
      </c>
      <c r="AH80" s="206" t="s">
        <v>649</v>
      </c>
      <c r="AI80" s="206" t="s">
        <v>649</v>
      </c>
      <c r="AJ80" s="205" t="s">
        <v>649</v>
      </c>
      <c r="AK80" s="204" t="s">
        <v>649</v>
      </c>
      <c r="AL80" s="206" t="s">
        <v>86</v>
      </c>
      <c r="AM80" s="206" t="s">
        <v>86</v>
      </c>
      <c r="AN80" s="206" t="s">
        <v>86</v>
      </c>
      <c r="AO80" s="206" t="s">
        <v>86</v>
      </c>
      <c r="AP80" s="206" t="s">
        <v>649</v>
      </c>
      <c r="AQ80" s="206" t="s">
        <v>649</v>
      </c>
      <c r="AR80" s="206" t="s">
        <v>649</v>
      </c>
      <c r="AS80" s="206" t="s">
        <v>86</v>
      </c>
      <c r="AT80" s="206" t="s">
        <v>86</v>
      </c>
      <c r="AU80" s="206" t="s">
        <v>86</v>
      </c>
      <c r="AV80" s="206" t="s">
        <v>86</v>
      </c>
      <c r="AW80" s="206" t="s">
        <v>649</v>
      </c>
      <c r="AX80" s="206" t="s">
        <v>649</v>
      </c>
      <c r="AY80" s="206" t="s">
        <v>649</v>
      </c>
      <c r="AZ80" s="206" t="s">
        <v>649</v>
      </c>
      <c r="BA80" s="206" t="s">
        <v>649</v>
      </c>
      <c r="BB80" s="206" t="s">
        <v>649</v>
      </c>
      <c r="BC80" s="206" t="s">
        <v>649</v>
      </c>
      <c r="BD80" s="206" t="s">
        <v>649</v>
      </c>
      <c r="BE80" s="206" t="s">
        <v>649</v>
      </c>
      <c r="BF80" s="205" t="s">
        <v>649</v>
      </c>
      <c r="BG80" s="203" t="s">
        <v>649</v>
      </c>
      <c r="BH80" s="204" t="s">
        <v>86</v>
      </c>
      <c r="BI80" s="206" t="s">
        <v>86</v>
      </c>
      <c r="BJ80" s="206" t="s">
        <v>86</v>
      </c>
      <c r="BK80" s="206" t="s">
        <v>86</v>
      </c>
      <c r="BL80" s="206" t="s">
        <v>86</v>
      </c>
      <c r="BM80" s="206" t="s">
        <v>86</v>
      </c>
      <c r="BN80" s="206" t="s">
        <v>86</v>
      </c>
      <c r="BO80" s="206" t="s">
        <v>649</v>
      </c>
      <c r="BP80" s="205" t="s">
        <v>86</v>
      </c>
      <c r="BQ80" s="203" t="s">
        <v>649</v>
      </c>
    </row>
    <row r="81" spans="1:69" s="139" customFormat="1" ht="32.25" customHeight="1">
      <c r="A81" s="189" t="s">
        <v>103</v>
      </c>
      <c r="B81" s="36" t="s">
        <v>104</v>
      </c>
      <c r="C81" s="34">
        <v>1480</v>
      </c>
      <c r="D81" s="35" t="s">
        <v>719</v>
      </c>
      <c r="E81" s="258" t="s">
        <v>84</v>
      </c>
      <c r="F81" s="204" t="s">
        <v>649</v>
      </c>
      <c r="G81" s="205" t="s">
        <v>649</v>
      </c>
      <c r="H81" s="204" t="s">
        <v>649</v>
      </c>
      <c r="I81" s="206" t="s">
        <v>649</v>
      </c>
      <c r="J81" s="206" t="s">
        <v>86</v>
      </c>
      <c r="K81" s="206" t="s">
        <v>649</v>
      </c>
      <c r="L81" s="206" t="s">
        <v>649</v>
      </c>
      <c r="M81" s="206" t="s">
        <v>649</v>
      </c>
      <c r="N81" s="206" t="s">
        <v>649</v>
      </c>
      <c r="O81" s="206" t="s">
        <v>649</v>
      </c>
      <c r="P81" s="206" t="s">
        <v>649</v>
      </c>
      <c r="Q81" s="206" t="s">
        <v>649</v>
      </c>
      <c r="R81" s="206" t="s">
        <v>86</v>
      </c>
      <c r="S81" s="206" t="s">
        <v>649</v>
      </c>
      <c r="T81" s="206" t="s">
        <v>649</v>
      </c>
      <c r="U81" s="206" t="s">
        <v>649</v>
      </c>
      <c r="V81" s="206" t="s">
        <v>649</v>
      </c>
      <c r="W81" s="205" t="s">
        <v>648</v>
      </c>
      <c r="X81" s="204" t="s">
        <v>649</v>
      </c>
      <c r="Y81" s="206" t="s">
        <v>648</v>
      </c>
      <c r="Z81" s="206" t="s">
        <v>648</v>
      </c>
      <c r="AA81" s="206" t="s">
        <v>649</v>
      </c>
      <c r="AB81" s="206" t="s">
        <v>648</v>
      </c>
      <c r="AC81" s="206" t="s">
        <v>649</v>
      </c>
      <c r="AD81" s="206" t="s">
        <v>649</v>
      </c>
      <c r="AE81" s="206" t="s">
        <v>649</v>
      </c>
      <c r="AF81" s="206" t="s">
        <v>649</v>
      </c>
      <c r="AG81" s="206" t="s">
        <v>649</v>
      </c>
      <c r="AH81" s="206" t="s">
        <v>649</v>
      </c>
      <c r="AI81" s="206" t="s">
        <v>649</v>
      </c>
      <c r="AJ81" s="205" t="s">
        <v>649</v>
      </c>
      <c r="AK81" s="204" t="s">
        <v>648</v>
      </c>
      <c r="AL81" s="206" t="s">
        <v>649</v>
      </c>
      <c r="AM81" s="206" t="s">
        <v>649</v>
      </c>
      <c r="AN81" s="206" t="s">
        <v>649</v>
      </c>
      <c r="AO81" s="206" t="s">
        <v>649</v>
      </c>
      <c r="AP81" s="206" t="s">
        <v>648</v>
      </c>
      <c r="AQ81" s="206" t="s">
        <v>648</v>
      </c>
      <c r="AR81" s="206" t="s">
        <v>649</v>
      </c>
      <c r="AS81" s="206" t="s">
        <v>648</v>
      </c>
      <c r="AT81" s="206" t="s">
        <v>648</v>
      </c>
      <c r="AU81" s="206" t="s">
        <v>648</v>
      </c>
      <c r="AV81" s="206" t="s">
        <v>649</v>
      </c>
      <c r="AW81" s="206" t="s">
        <v>649</v>
      </c>
      <c r="AX81" s="206" t="s">
        <v>649</v>
      </c>
      <c r="AY81" s="206" t="s">
        <v>649</v>
      </c>
      <c r="AZ81" s="206" t="s">
        <v>648</v>
      </c>
      <c r="BA81" s="206" t="s">
        <v>649</v>
      </c>
      <c r="BB81" s="206" t="s">
        <v>649</v>
      </c>
      <c r="BC81" s="206" t="s">
        <v>648</v>
      </c>
      <c r="BD81" s="206" t="s">
        <v>649</v>
      </c>
      <c r="BE81" s="206" t="s">
        <v>649</v>
      </c>
      <c r="BF81" s="205" t="s">
        <v>648</v>
      </c>
      <c r="BG81" s="203" t="s">
        <v>649</v>
      </c>
      <c r="BH81" s="204" t="s">
        <v>86</v>
      </c>
      <c r="BI81" s="206" t="s">
        <v>86</v>
      </c>
      <c r="BJ81" s="206" t="s">
        <v>86</v>
      </c>
      <c r="BK81" s="206" t="s">
        <v>86</v>
      </c>
      <c r="BL81" s="206" t="s">
        <v>86</v>
      </c>
      <c r="BM81" s="206" t="s">
        <v>86</v>
      </c>
      <c r="BN81" s="206" t="s">
        <v>86</v>
      </c>
      <c r="BO81" s="206" t="s">
        <v>86</v>
      </c>
      <c r="BP81" s="205" t="s">
        <v>649</v>
      </c>
      <c r="BQ81" s="203" t="s">
        <v>86</v>
      </c>
    </row>
    <row r="82" spans="1:69" s="139" customFormat="1" ht="32.25" customHeight="1">
      <c r="A82" s="189" t="s">
        <v>103</v>
      </c>
      <c r="B82" s="36" t="s">
        <v>223</v>
      </c>
      <c r="C82" s="34" t="s">
        <v>136</v>
      </c>
      <c r="D82" s="35" t="s">
        <v>720</v>
      </c>
      <c r="E82" s="258" t="s">
        <v>85</v>
      </c>
      <c r="F82" s="204" t="s">
        <v>649</v>
      </c>
      <c r="G82" s="205" t="s">
        <v>649</v>
      </c>
      <c r="H82" s="204" t="s">
        <v>649</v>
      </c>
      <c r="I82" s="206" t="s">
        <v>649</v>
      </c>
      <c r="J82" s="206" t="s">
        <v>86</v>
      </c>
      <c r="K82" s="206" t="s">
        <v>649</v>
      </c>
      <c r="L82" s="206" t="s">
        <v>86</v>
      </c>
      <c r="M82" s="206" t="s">
        <v>86</v>
      </c>
      <c r="N82" s="206" t="s">
        <v>86</v>
      </c>
      <c r="O82" s="206" t="s">
        <v>86</v>
      </c>
      <c r="P82" s="206" t="s">
        <v>649</v>
      </c>
      <c r="Q82" s="206" t="s">
        <v>649</v>
      </c>
      <c r="R82" s="206" t="s">
        <v>86</v>
      </c>
      <c r="S82" s="206" t="s">
        <v>649</v>
      </c>
      <c r="T82" s="206" t="s">
        <v>649</v>
      </c>
      <c r="U82" s="206" t="s">
        <v>649</v>
      </c>
      <c r="V82" s="206" t="s">
        <v>649</v>
      </c>
      <c r="W82" s="205" t="s">
        <v>649</v>
      </c>
      <c r="X82" s="204" t="s">
        <v>649</v>
      </c>
      <c r="Y82" s="206" t="s">
        <v>649</v>
      </c>
      <c r="Z82" s="206" t="s">
        <v>649</v>
      </c>
      <c r="AA82" s="206" t="s">
        <v>649</v>
      </c>
      <c r="AB82" s="206" t="s">
        <v>649</v>
      </c>
      <c r="AC82" s="206" t="s">
        <v>649</v>
      </c>
      <c r="AD82" s="206" t="s">
        <v>649</v>
      </c>
      <c r="AE82" s="206" t="s">
        <v>649</v>
      </c>
      <c r="AF82" s="206" t="s">
        <v>649</v>
      </c>
      <c r="AG82" s="206" t="s">
        <v>649</v>
      </c>
      <c r="AH82" s="206" t="s">
        <v>649</v>
      </c>
      <c r="AI82" s="206" t="s">
        <v>649</v>
      </c>
      <c r="AJ82" s="205" t="s">
        <v>649</v>
      </c>
      <c r="AK82" s="204" t="s">
        <v>649</v>
      </c>
      <c r="AL82" s="206" t="s">
        <v>649</v>
      </c>
      <c r="AM82" s="206" t="s">
        <v>649</v>
      </c>
      <c r="AN82" s="206" t="s">
        <v>649</v>
      </c>
      <c r="AO82" s="206" t="s">
        <v>649</v>
      </c>
      <c r="AP82" s="206" t="s">
        <v>649</v>
      </c>
      <c r="AQ82" s="206" t="s">
        <v>649</v>
      </c>
      <c r="AR82" s="206" t="s">
        <v>649</v>
      </c>
      <c r="AS82" s="206" t="s">
        <v>649</v>
      </c>
      <c r="AT82" s="206" t="s">
        <v>649</v>
      </c>
      <c r="AU82" s="206" t="s">
        <v>649</v>
      </c>
      <c r="AV82" s="206" t="s">
        <v>649</v>
      </c>
      <c r="AW82" s="206" t="s">
        <v>649</v>
      </c>
      <c r="AX82" s="206" t="s">
        <v>649</v>
      </c>
      <c r="AY82" s="206" t="s">
        <v>649</v>
      </c>
      <c r="AZ82" s="206" t="s">
        <v>649</v>
      </c>
      <c r="BA82" s="206" t="s">
        <v>649</v>
      </c>
      <c r="BB82" s="206" t="s">
        <v>649</v>
      </c>
      <c r="BC82" s="206" t="s">
        <v>649</v>
      </c>
      <c r="BD82" s="206" t="s">
        <v>649</v>
      </c>
      <c r="BE82" s="206" t="s">
        <v>649</v>
      </c>
      <c r="BF82" s="205" t="s">
        <v>649</v>
      </c>
      <c r="BG82" s="203" t="s">
        <v>649</v>
      </c>
      <c r="BH82" s="204" t="s">
        <v>86</v>
      </c>
      <c r="BI82" s="206" t="s">
        <v>86</v>
      </c>
      <c r="BJ82" s="206" t="s">
        <v>86</v>
      </c>
      <c r="BK82" s="206" t="s">
        <v>86</v>
      </c>
      <c r="BL82" s="206" t="s">
        <v>86</v>
      </c>
      <c r="BM82" s="206" t="s">
        <v>86</v>
      </c>
      <c r="BN82" s="206" t="s">
        <v>86</v>
      </c>
      <c r="BO82" s="206" t="s">
        <v>86</v>
      </c>
      <c r="BP82" s="205" t="s">
        <v>86</v>
      </c>
      <c r="BQ82" s="203" t="s">
        <v>649</v>
      </c>
    </row>
    <row r="83" spans="1:69" s="139" customFormat="1" ht="32.25" customHeight="1">
      <c r="A83" s="189" t="s">
        <v>103</v>
      </c>
      <c r="B83" s="36" t="s">
        <v>224</v>
      </c>
      <c r="C83" s="34" t="s">
        <v>136</v>
      </c>
      <c r="D83" s="35" t="s">
        <v>721</v>
      </c>
      <c r="E83" s="258" t="s">
        <v>85</v>
      </c>
      <c r="F83" s="204" t="s">
        <v>649</v>
      </c>
      <c r="G83" s="205" t="s">
        <v>649</v>
      </c>
      <c r="H83" s="204" t="s">
        <v>649</v>
      </c>
      <c r="I83" s="206" t="s">
        <v>649</v>
      </c>
      <c r="J83" s="206" t="s">
        <v>86</v>
      </c>
      <c r="K83" s="206" t="s">
        <v>649</v>
      </c>
      <c r="L83" s="206" t="s">
        <v>86</v>
      </c>
      <c r="M83" s="206" t="s">
        <v>86</v>
      </c>
      <c r="N83" s="206" t="s">
        <v>86</v>
      </c>
      <c r="O83" s="206" t="s">
        <v>86</v>
      </c>
      <c r="P83" s="206" t="s">
        <v>649</v>
      </c>
      <c r="Q83" s="206" t="s">
        <v>649</v>
      </c>
      <c r="R83" s="206" t="s">
        <v>86</v>
      </c>
      <c r="S83" s="206" t="s">
        <v>649</v>
      </c>
      <c r="T83" s="206" t="s">
        <v>649</v>
      </c>
      <c r="U83" s="206" t="s">
        <v>649</v>
      </c>
      <c r="V83" s="206" t="s">
        <v>649</v>
      </c>
      <c r="W83" s="205" t="s">
        <v>649</v>
      </c>
      <c r="X83" s="204" t="s">
        <v>649</v>
      </c>
      <c r="Y83" s="206" t="s">
        <v>649</v>
      </c>
      <c r="Z83" s="206" t="s">
        <v>649</v>
      </c>
      <c r="AA83" s="206" t="s">
        <v>649</v>
      </c>
      <c r="AB83" s="206" t="s">
        <v>649</v>
      </c>
      <c r="AC83" s="206" t="s">
        <v>649</v>
      </c>
      <c r="AD83" s="206" t="s">
        <v>649</v>
      </c>
      <c r="AE83" s="206" t="s">
        <v>649</v>
      </c>
      <c r="AF83" s="206" t="s">
        <v>649</v>
      </c>
      <c r="AG83" s="206" t="s">
        <v>649</v>
      </c>
      <c r="AH83" s="206" t="s">
        <v>649</v>
      </c>
      <c r="AI83" s="206" t="s">
        <v>649</v>
      </c>
      <c r="AJ83" s="205" t="s">
        <v>649</v>
      </c>
      <c r="AK83" s="204" t="s">
        <v>649</v>
      </c>
      <c r="AL83" s="206" t="s">
        <v>649</v>
      </c>
      <c r="AM83" s="206" t="s">
        <v>649</v>
      </c>
      <c r="AN83" s="206" t="s">
        <v>649</v>
      </c>
      <c r="AO83" s="206" t="s">
        <v>649</v>
      </c>
      <c r="AP83" s="206" t="s">
        <v>649</v>
      </c>
      <c r="AQ83" s="206" t="s">
        <v>649</v>
      </c>
      <c r="AR83" s="206" t="s">
        <v>649</v>
      </c>
      <c r="AS83" s="206" t="s">
        <v>649</v>
      </c>
      <c r="AT83" s="206" t="s">
        <v>649</v>
      </c>
      <c r="AU83" s="206" t="s">
        <v>649</v>
      </c>
      <c r="AV83" s="206" t="s">
        <v>649</v>
      </c>
      <c r="AW83" s="206" t="s">
        <v>649</v>
      </c>
      <c r="AX83" s="206" t="s">
        <v>649</v>
      </c>
      <c r="AY83" s="206" t="s">
        <v>649</v>
      </c>
      <c r="AZ83" s="206" t="s">
        <v>86</v>
      </c>
      <c r="BA83" s="206" t="s">
        <v>649</v>
      </c>
      <c r="BB83" s="206" t="s">
        <v>649</v>
      </c>
      <c r="BC83" s="206" t="s">
        <v>649</v>
      </c>
      <c r="BD83" s="206" t="s">
        <v>649</v>
      </c>
      <c r="BE83" s="206" t="s">
        <v>649</v>
      </c>
      <c r="BF83" s="205" t="s">
        <v>649</v>
      </c>
      <c r="BG83" s="203" t="s">
        <v>649</v>
      </c>
      <c r="BH83" s="204" t="s">
        <v>86</v>
      </c>
      <c r="BI83" s="206" t="s">
        <v>86</v>
      </c>
      <c r="BJ83" s="206" t="s">
        <v>86</v>
      </c>
      <c r="BK83" s="206" t="s">
        <v>86</v>
      </c>
      <c r="BL83" s="206" t="s">
        <v>86</v>
      </c>
      <c r="BM83" s="206" t="s">
        <v>86</v>
      </c>
      <c r="BN83" s="206" t="s">
        <v>86</v>
      </c>
      <c r="BO83" s="206" t="s">
        <v>86</v>
      </c>
      <c r="BP83" s="205" t="s">
        <v>86</v>
      </c>
      <c r="BQ83" s="203" t="s">
        <v>649</v>
      </c>
    </row>
    <row r="84" spans="1:69" s="139" customFormat="1" ht="32.25" customHeight="1">
      <c r="A84" s="189" t="s">
        <v>103</v>
      </c>
      <c r="B84" s="36" t="s">
        <v>105</v>
      </c>
      <c r="C84" s="34">
        <v>1482</v>
      </c>
      <c r="D84" s="35" t="s">
        <v>722</v>
      </c>
      <c r="E84" s="258" t="s">
        <v>84</v>
      </c>
      <c r="F84" s="204" t="s">
        <v>649</v>
      </c>
      <c r="G84" s="205" t="s">
        <v>649</v>
      </c>
      <c r="H84" s="204" t="s">
        <v>649</v>
      </c>
      <c r="I84" s="206" t="s">
        <v>649</v>
      </c>
      <c r="J84" s="206" t="s">
        <v>649</v>
      </c>
      <c r="K84" s="206" t="s">
        <v>649</v>
      </c>
      <c r="L84" s="206" t="s">
        <v>649</v>
      </c>
      <c r="M84" s="206" t="s">
        <v>649</v>
      </c>
      <c r="N84" s="206" t="s">
        <v>649</v>
      </c>
      <c r="O84" s="206" t="s">
        <v>649</v>
      </c>
      <c r="P84" s="206" t="s">
        <v>649</v>
      </c>
      <c r="Q84" s="206" t="s">
        <v>649</v>
      </c>
      <c r="R84" s="206" t="s">
        <v>86</v>
      </c>
      <c r="S84" s="206" t="s">
        <v>649</v>
      </c>
      <c r="T84" s="206" t="s">
        <v>648</v>
      </c>
      <c r="U84" s="206" t="s">
        <v>648</v>
      </c>
      <c r="V84" s="206" t="s">
        <v>648</v>
      </c>
      <c r="W84" s="205" t="s">
        <v>648</v>
      </c>
      <c r="X84" s="204" t="s">
        <v>649</v>
      </c>
      <c r="Y84" s="206" t="s">
        <v>648</v>
      </c>
      <c r="Z84" s="206" t="s">
        <v>648</v>
      </c>
      <c r="AA84" s="206" t="s">
        <v>648</v>
      </c>
      <c r="AB84" s="206" t="s">
        <v>648</v>
      </c>
      <c r="AC84" s="206" t="s">
        <v>649</v>
      </c>
      <c r="AD84" s="206" t="s">
        <v>649</v>
      </c>
      <c r="AE84" s="206" t="s">
        <v>649</v>
      </c>
      <c r="AF84" s="206" t="s">
        <v>649</v>
      </c>
      <c r="AG84" s="206" t="s">
        <v>649</v>
      </c>
      <c r="AH84" s="206" t="s">
        <v>649</v>
      </c>
      <c r="AI84" s="206" t="s">
        <v>649</v>
      </c>
      <c r="AJ84" s="205" t="s">
        <v>649</v>
      </c>
      <c r="AK84" s="204" t="s">
        <v>648</v>
      </c>
      <c r="AL84" s="206" t="s">
        <v>649</v>
      </c>
      <c r="AM84" s="206" t="s">
        <v>649</v>
      </c>
      <c r="AN84" s="206" t="s">
        <v>649</v>
      </c>
      <c r="AO84" s="206" t="s">
        <v>649</v>
      </c>
      <c r="AP84" s="206" t="s">
        <v>648</v>
      </c>
      <c r="AQ84" s="206" t="s">
        <v>648</v>
      </c>
      <c r="AR84" s="206" t="s">
        <v>649</v>
      </c>
      <c r="AS84" s="206" t="s">
        <v>648</v>
      </c>
      <c r="AT84" s="206" t="s">
        <v>648</v>
      </c>
      <c r="AU84" s="206" t="s">
        <v>648</v>
      </c>
      <c r="AV84" s="206" t="s">
        <v>649</v>
      </c>
      <c r="AW84" s="206" t="s">
        <v>648</v>
      </c>
      <c r="AX84" s="206" t="s">
        <v>648</v>
      </c>
      <c r="AY84" s="206" t="s">
        <v>649</v>
      </c>
      <c r="AZ84" s="206" t="s">
        <v>649</v>
      </c>
      <c r="BA84" s="206" t="s">
        <v>649</v>
      </c>
      <c r="BB84" s="206" t="s">
        <v>649</v>
      </c>
      <c r="BC84" s="206" t="s">
        <v>649</v>
      </c>
      <c r="BD84" s="206" t="s">
        <v>649</v>
      </c>
      <c r="BE84" s="206" t="s">
        <v>649</v>
      </c>
      <c r="BF84" s="205" t="s">
        <v>649</v>
      </c>
      <c r="BG84" s="203" t="s">
        <v>648</v>
      </c>
      <c r="BH84" s="204" t="s">
        <v>86</v>
      </c>
      <c r="BI84" s="206" t="s">
        <v>86</v>
      </c>
      <c r="BJ84" s="206" t="s">
        <v>86</v>
      </c>
      <c r="BK84" s="206" t="s">
        <v>86</v>
      </c>
      <c r="BL84" s="206" t="s">
        <v>86</v>
      </c>
      <c r="BM84" s="206" t="s">
        <v>86</v>
      </c>
      <c r="BN84" s="206" t="s">
        <v>86</v>
      </c>
      <c r="BO84" s="206" t="s">
        <v>86</v>
      </c>
      <c r="BP84" s="205" t="s">
        <v>649</v>
      </c>
      <c r="BQ84" s="203" t="s">
        <v>86</v>
      </c>
    </row>
    <row r="85" spans="1:69" s="139" customFormat="1" ht="32.25" customHeight="1">
      <c r="A85" s="189" t="s">
        <v>103</v>
      </c>
      <c r="B85" s="36" t="s">
        <v>225</v>
      </c>
      <c r="C85" s="34" t="s">
        <v>136</v>
      </c>
      <c r="D85" s="35" t="s">
        <v>723</v>
      </c>
      <c r="E85" s="258" t="s">
        <v>85</v>
      </c>
      <c r="F85" s="204" t="s">
        <v>649</v>
      </c>
      <c r="G85" s="205" t="s">
        <v>649</v>
      </c>
      <c r="H85" s="204" t="s">
        <v>649</v>
      </c>
      <c r="I85" s="206" t="s">
        <v>649</v>
      </c>
      <c r="J85" s="206" t="s">
        <v>649</v>
      </c>
      <c r="K85" s="206" t="s">
        <v>649</v>
      </c>
      <c r="L85" s="206" t="s">
        <v>649</v>
      </c>
      <c r="M85" s="206" t="s">
        <v>649</v>
      </c>
      <c r="N85" s="206" t="s">
        <v>649</v>
      </c>
      <c r="O85" s="206" t="s">
        <v>649</v>
      </c>
      <c r="P85" s="206" t="s">
        <v>649</v>
      </c>
      <c r="Q85" s="206" t="s">
        <v>649</v>
      </c>
      <c r="R85" s="206" t="s">
        <v>86</v>
      </c>
      <c r="S85" s="206" t="s">
        <v>649</v>
      </c>
      <c r="T85" s="206" t="s">
        <v>649</v>
      </c>
      <c r="U85" s="206" t="s">
        <v>649</v>
      </c>
      <c r="V85" s="206" t="s">
        <v>649</v>
      </c>
      <c r="W85" s="205" t="s">
        <v>649</v>
      </c>
      <c r="X85" s="204" t="s">
        <v>649</v>
      </c>
      <c r="Y85" s="206" t="s">
        <v>649</v>
      </c>
      <c r="Z85" s="206" t="s">
        <v>649</v>
      </c>
      <c r="AA85" s="206" t="s">
        <v>649</v>
      </c>
      <c r="AB85" s="206" t="s">
        <v>649</v>
      </c>
      <c r="AC85" s="206" t="s">
        <v>649</v>
      </c>
      <c r="AD85" s="206" t="s">
        <v>649</v>
      </c>
      <c r="AE85" s="206" t="s">
        <v>649</v>
      </c>
      <c r="AF85" s="206" t="s">
        <v>649</v>
      </c>
      <c r="AG85" s="206" t="s">
        <v>649</v>
      </c>
      <c r="AH85" s="206" t="s">
        <v>649</v>
      </c>
      <c r="AI85" s="206" t="s">
        <v>649</v>
      </c>
      <c r="AJ85" s="205" t="s">
        <v>649</v>
      </c>
      <c r="AK85" s="204" t="s">
        <v>649</v>
      </c>
      <c r="AL85" s="206" t="s">
        <v>86</v>
      </c>
      <c r="AM85" s="206" t="s">
        <v>86</v>
      </c>
      <c r="AN85" s="206" t="s">
        <v>86</v>
      </c>
      <c r="AO85" s="206" t="s">
        <v>86</v>
      </c>
      <c r="AP85" s="206" t="s">
        <v>649</v>
      </c>
      <c r="AQ85" s="206" t="s">
        <v>649</v>
      </c>
      <c r="AR85" s="206" t="s">
        <v>649</v>
      </c>
      <c r="AS85" s="206" t="s">
        <v>649</v>
      </c>
      <c r="AT85" s="206" t="s">
        <v>649</v>
      </c>
      <c r="AU85" s="206" t="s">
        <v>649</v>
      </c>
      <c r="AV85" s="206" t="s">
        <v>649</v>
      </c>
      <c r="AW85" s="206" t="s">
        <v>649</v>
      </c>
      <c r="AX85" s="206" t="s">
        <v>649</v>
      </c>
      <c r="AY85" s="206" t="s">
        <v>649</v>
      </c>
      <c r="AZ85" s="206" t="s">
        <v>649</v>
      </c>
      <c r="BA85" s="206" t="s">
        <v>649</v>
      </c>
      <c r="BB85" s="206" t="s">
        <v>649</v>
      </c>
      <c r="BC85" s="206" t="s">
        <v>649</v>
      </c>
      <c r="BD85" s="206" t="s">
        <v>649</v>
      </c>
      <c r="BE85" s="206" t="s">
        <v>649</v>
      </c>
      <c r="BF85" s="205" t="s">
        <v>649</v>
      </c>
      <c r="BG85" s="203" t="s">
        <v>649</v>
      </c>
      <c r="BH85" s="204" t="s">
        <v>86</v>
      </c>
      <c r="BI85" s="206" t="s">
        <v>86</v>
      </c>
      <c r="BJ85" s="206" t="s">
        <v>86</v>
      </c>
      <c r="BK85" s="206" t="s">
        <v>86</v>
      </c>
      <c r="BL85" s="206" t="s">
        <v>86</v>
      </c>
      <c r="BM85" s="206" t="s">
        <v>86</v>
      </c>
      <c r="BN85" s="206" t="s">
        <v>86</v>
      </c>
      <c r="BO85" s="206" t="s">
        <v>86</v>
      </c>
      <c r="BP85" s="205" t="s">
        <v>86</v>
      </c>
      <c r="BQ85" s="203" t="s">
        <v>649</v>
      </c>
    </row>
    <row r="86" spans="1:69" s="139" customFormat="1" ht="32.25" customHeight="1">
      <c r="A86" s="189" t="s">
        <v>103</v>
      </c>
      <c r="B86" s="36" t="s">
        <v>227</v>
      </c>
      <c r="C86" s="34" t="s">
        <v>136</v>
      </c>
      <c r="D86" s="35" t="s">
        <v>724</v>
      </c>
      <c r="E86" s="258" t="s">
        <v>85</v>
      </c>
      <c r="F86" s="204" t="s">
        <v>649</v>
      </c>
      <c r="G86" s="205" t="s">
        <v>649</v>
      </c>
      <c r="H86" s="204" t="s">
        <v>649</v>
      </c>
      <c r="I86" s="206" t="s">
        <v>649</v>
      </c>
      <c r="J86" s="206" t="s">
        <v>649</v>
      </c>
      <c r="K86" s="206" t="s">
        <v>649</v>
      </c>
      <c r="L86" s="206" t="s">
        <v>649</v>
      </c>
      <c r="M86" s="206" t="s">
        <v>649</v>
      </c>
      <c r="N86" s="206" t="s">
        <v>649</v>
      </c>
      <c r="O86" s="206" t="s">
        <v>649</v>
      </c>
      <c r="P86" s="206" t="s">
        <v>649</v>
      </c>
      <c r="Q86" s="206" t="s">
        <v>649</v>
      </c>
      <c r="R86" s="206" t="s">
        <v>86</v>
      </c>
      <c r="S86" s="206" t="s">
        <v>649</v>
      </c>
      <c r="T86" s="206" t="s">
        <v>649</v>
      </c>
      <c r="U86" s="206" t="s">
        <v>649</v>
      </c>
      <c r="V86" s="206" t="s">
        <v>649</v>
      </c>
      <c r="W86" s="205" t="s">
        <v>649</v>
      </c>
      <c r="X86" s="204" t="s">
        <v>649</v>
      </c>
      <c r="Y86" s="206" t="s">
        <v>649</v>
      </c>
      <c r="Z86" s="206" t="s">
        <v>649</v>
      </c>
      <c r="AA86" s="206" t="s">
        <v>649</v>
      </c>
      <c r="AB86" s="206" t="s">
        <v>649</v>
      </c>
      <c r="AC86" s="206" t="s">
        <v>649</v>
      </c>
      <c r="AD86" s="206" t="s">
        <v>649</v>
      </c>
      <c r="AE86" s="206" t="s">
        <v>649</v>
      </c>
      <c r="AF86" s="206" t="s">
        <v>649</v>
      </c>
      <c r="AG86" s="206" t="s">
        <v>649</v>
      </c>
      <c r="AH86" s="206" t="s">
        <v>649</v>
      </c>
      <c r="AI86" s="206" t="s">
        <v>649</v>
      </c>
      <c r="AJ86" s="205" t="s">
        <v>649</v>
      </c>
      <c r="AK86" s="204" t="s">
        <v>649</v>
      </c>
      <c r="AL86" s="206" t="s">
        <v>86</v>
      </c>
      <c r="AM86" s="206" t="s">
        <v>86</v>
      </c>
      <c r="AN86" s="206" t="s">
        <v>86</v>
      </c>
      <c r="AO86" s="206" t="s">
        <v>86</v>
      </c>
      <c r="AP86" s="206" t="s">
        <v>649</v>
      </c>
      <c r="AQ86" s="206" t="s">
        <v>649</v>
      </c>
      <c r="AR86" s="206" t="s">
        <v>649</v>
      </c>
      <c r="AS86" s="206" t="s">
        <v>649</v>
      </c>
      <c r="AT86" s="206" t="s">
        <v>649</v>
      </c>
      <c r="AU86" s="206" t="s">
        <v>649</v>
      </c>
      <c r="AV86" s="206" t="s">
        <v>649</v>
      </c>
      <c r="AW86" s="206" t="s">
        <v>649</v>
      </c>
      <c r="AX86" s="206" t="s">
        <v>649</v>
      </c>
      <c r="AY86" s="206" t="s">
        <v>649</v>
      </c>
      <c r="AZ86" s="206" t="s">
        <v>649</v>
      </c>
      <c r="BA86" s="206" t="s">
        <v>649</v>
      </c>
      <c r="BB86" s="206" t="s">
        <v>649</v>
      </c>
      <c r="BC86" s="206" t="s">
        <v>649</v>
      </c>
      <c r="BD86" s="206" t="s">
        <v>649</v>
      </c>
      <c r="BE86" s="206" t="s">
        <v>649</v>
      </c>
      <c r="BF86" s="205" t="s">
        <v>649</v>
      </c>
      <c r="BG86" s="203" t="s">
        <v>649</v>
      </c>
      <c r="BH86" s="204" t="s">
        <v>86</v>
      </c>
      <c r="BI86" s="206" t="s">
        <v>86</v>
      </c>
      <c r="BJ86" s="206" t="s">
        <v>86</v>
      </c>
      <c r="BK86" s="206" t="s">
        <v>86</v>
      </c>
      <c r="BL86" s="206" t="s">
        <v>86</v>
      </c>
      <c r="BM86" s="206" t="s">
        <v>86</v>
      </c>
      <c r="BN86" s="206" t="s">
        <v>86</v>
      </c>
      <c r="BO86" s="206" t="s">
        <v>86</v>
      </c>
      <c r="BP86" s="205" t="s">
        <v>86</v>
      </c>
      <c r="BQ86" s="203" t="s">
        <v>649</v>
      </c>
    </row>
    <row r="87" spans="1:69" s="139" customFormat="1" ht="32.25" customHeight="1">
      <c r="A87" s="189" t="s">
        <v>103</v>
      </c>
      <c r="B87" s="36" t="s">
        <v>107</v>
      </c>
      <c r="C87" s="34">
        <v>1655</v>
      </c>
      <c r="D87" s="35" t="s">
        <v>725</v>
      </c>
      <c r="E87" s="258" t="s">
        <v>84</v>
      </c>
      <c r="F87" s="204" t="s">
        <v>649</v>
      </c>
      <c r="G87" s="205" t="s">
        <v>649</v>
      </c>
      <c r="H87" s="204" t="s">
        <v>649</v>
      </c>
      <c r="I87" s="206" t="s">
        <v>649</v>
      </c>
      <c r="J87" s="206" t="s">
        <v>649</v>
      </c>
      <c r="K87" s="206" t="s">
        <v>649</v>
      </c>
      <c r="L87" s="206" t="s">
        <v>649</v>
      </c>
      <c r="M87" s="206" t="s">
        <v>649</v>
      </c>
      <c r="N87" s="206" t="s">
        <v>649</v>
      </c>
      <c r="O87" s="206" t="s">
        <v>649</v>
      </c>
      <c r="P87" s="206" t="s">
        <v>649</v>
      </c>
      <c r="Q87" s="206" t="s">
        <v>649</v>
      </c>
      <c r="R87" s="206" t="s">
        <v>649</v>
      </c>
      <c r="S87" s="206" t="s">
        <v>649</v>
      </c>
      <c r="T87" s="206" t="s">
        <v>648</v>
      </c>
      <c r="U87" s="206" t="s">
        <v>648</v>
      </c>
      <c r="V87" s="206" t="s">
        <v>648</v>
      </c>
      <c r="W87" s="205" t="s">
        <v>649</v>
      </c>
      <c r="X87" s="204" t="s">
        <v>649</v>
      </c>
      <c r="Y87" s="206" t="s">
        <v>649</v>
      </c>
      <c r="Z87" s="206" t="s">
        <v>649</v>
      </c>
      <c r="AA87" s="206" t="s">
        <v>649</v>
      </c>
      <c r="AB87" s="206" t="s">
        <v>649</v>
      </c>
      <c r="AC87" s="206" t="s">
        <v>648</v>
      </c>
      <c r="AD87" s="206" t="s">
        <v>649</v>
      </c>
      <c r="AE87" s="206" t="s">
        <v>649</v>
      </c>
      <c r="AF87" s="206" t="s">
        <v>649</v>
      </c>
      <c r="AG87" s="206" t="s">
        <v>649</v>
      </c>
      <c r="AH87" s="206" t="s">
        <v>649</v>
      </c>
      <c r="AI87" s="206" t="s">
        <v>649</v>
      </c>
      <c r="AJ87" s="205" t="s">
        <v>648</v>
      </c>
      <c r="AK87" s="204" t="s">
        <v>649</v>
      </c>
      <c r="AL87" s="206" t="s">
        <v>649</v>
      </c>
      <c r="AM87" s="206" t="s">
        <v>649</v>
      </c>
      <c r="AN87" s="206" t="s">
        <v>649</v>
      </c>
      <c r="AO87" s="206" t="s">
        <v>649</v>
      </c>
      <c r="AP87" s="206" t="s">
        <v>649</v>
      </c>
      <c r="AQ87" s="206" t="s">
        <v>649</v>
      </c>
      <c r="AR87" s="206" t="s">
        <v>649</v>
      </c>
      <c r="AS87" s="206" t="s">
        <v>648</v>
      </c>
      <c r="AT87" s="206" t="s">
        <v>648</v>
      </c>
      <c r="AU87" s="206" t="s">
        <v>648</v>
      </c>
      <c r="AV87" s="206" t="s">
        <v>649</v>
      </c>
      <c r="AW87" s="206" t="s">
        <v>649</v>
      </c>
      <c r="AX87" s="206" t="s">
        <v>648</v>
      </c>
      <c r="AY87" s="206" t="s">
        <v>649</v>
      </c>
      <c r="AZ87" s="206" t="s">
        <v>649</v>
      </c>
      <c r="BA87" s="206" t="s">
        <v>649</v>
      </c>
      <c r="BB87" s="206" t="s">
        <v>649</v>
      </c>
      <c r="BC87" s="206" t="s">
        <v>649</v>
      </c>
      <c r="BD87" s="206" t="s">
        <v>649</v>
      </c>
      <c r="BE87" s="206" t="s">
        <v>649</v>
      </c>
      <c r="BF87" s="205" t="s">
        <v>649</v>
      </c>
      <c r="BG87" s="203" t="s">
        <v>649</v>
      </c>
      <c r="BH87" s="204" t="s">
        <v>86</v>
      </c>
      <c r="BI87" s="206" t="s">
        <v>86</v>
      </c>
      <c r="BJ87" s="206" t="s">
        <v>86</v>
      </c>
      <c r="BK87" s="206" t="s">
        <v>86</v>
      </c>
      <c r="BL87" s="206" t="s">
        <v>86</v>
      </c>
      <c r="BM87" s="206" t="s">
        <v>86</v>
      </c>
      <c r="BN87" s="206" t="s">
        <v>86</v>
      </c>
      <c r="BO87" s="206" t="s">
        <v>86</v>
      </c>
      <c r="BP87" s="205" t="s">
        <v>649</v>
      </c>
      <c r="BQ87" s="203" t="s">
        <v>86</v>
      </c>
    </row>
    <row r="88" spans="1:69" s="139" customFormat="1" ht="32.25" customHeight="1">
      <c r="A88" s="189" t="s">
        <v>103</v>
      </c>
      <c r="B88" s="36" t="s">
        <v>229</v>
      </c>
      <c r="C88" s="34" t="s">
        <v>136</v>
      </c>
      <c r="D88" s="35" t="s">
        <v>726</v>
      </c>
      <c r="E88" s="258" t="s">
        <v>85</v>
      </c>
      <c r="F88" s="204" t="s">
        <v>649</v>
      </c>
      <c r="G88" s="205" t="s">
        <v>649</v>
      </c>
      <c r="H88" s="204" t="s">
        <v>649</v>
      </c>
      <c r="I88" s="206" t="s">
        <v>649</v>
      </c>
      <c r="J88" s="206" t="s">
        <v>649</v>
      </c>
      <c r="K88" s="206" t="s">
        <v>649</v>
      </c>
      <c r="L88" s="206" t="s">
        <v>649</v>
      </c>
      <c r="M88" s="206" t="s">
        <v>649</v>
      </c>
      <c r="N88" s="206" t="s">
        <v>649</v>
      </c>
      <c r="O88" s="206" t="s">
        <v>649</v>
      </c>
      <c r="P88" s="206" t="s">
        <v>649</v>
      </c>
      <c r="Q88" s="206" t="s">
        <v>649</v>
      </c>
      <c r="R88" s="206" t="s">
        <v>649</v>
      </c>
      <c r="S88" s="206" t="s">
        <v>649</v>
      </c>
      <c r="T88" s="206" t="s">
        <v>649</v>
      </c>
      <c r="U88" s="206" t="s">
        <v>649</v>
      </c>
      <c r="V88" s="206" t="s">
        <v>649</v>
      </c>
      <c r="W88" s="205" t="s">
        <v>649</v>
      </c>
      <c r="X88" s="204" t="s">
        <v>649</v>
      </c>
      <c r="Y88" s="206" t="s">
        <v>649</v>
      </c>
      <c r="Z88" s="206" t="s">
        <v>649</v>
      </c>
      <c r="AA88" s="206" t="s">
        <v>649</v>
      </c>
      <c r="AB88" s="206" t="s">
        <v>649</v>
      </c>
      <c r="AC88" s="206" t="s">
        <v>649</v>
      </c>
      <c r="AD88" s="206" t="s">
        <v>649</v>
      </c>
      <c r="AE88" s="206" t="s">
        <v>649</v>
      </c>
      <c r="AF88" s="206" t="s">
        <v>649</v>
      </c>
      <c r="AG88" s="206" t="s">
        <v>649</v>
      </c>
      <c r="AH88" s="206" t="s">
        <v>649</v>
      </c>
      <c r="AI88" s="206" t="s">
        <v>649</v>
      </c>
      <c r="AJ88" s="205" t="s">
        <v>649</v>
      </c>
      <c r="AK88" s="204" t="s">
        <v>649</v>
      </c>
      <c r="AL88" s="206" t="s">
        <v>86</v>
      </c>
      <c r="AM88" s="206" t="s">
        <v>86</v>
      </c>
      <c r="AN88" s="206" t="s">
        <v>86</v>
      </c>
      <c r="AO88" s="206" t="s">
        <v>86</v>
      </c>
      <c r="AP88" s="206" t="s">
        <v>649</v>
      </c>
      <c r="AQ88" s="206" t="s">
        <v>649</v>
      </c>
      <c r="AR88" s="206" t="s">
        <v>649</v>
      </c>
      <c r="AS88" s="206" t="s">
        <v>649</v>
      </c>
      <c r="AT88" s="206" t="s">
        <v>649</v>
      </c>
      <c r="AU88" s="206" t="s">
        <v>649</v>
      </c>
      <c r="AV88" s="206" t="s">
        <v>649</v>
      </c>
      <c r="AW88" s="206" t="s">
        <v>649</v>
      </c>
      <c r="AX88" s="206" t="s">
        <v>649</v>
      </c>
      <c r="AY88" s="206" t="s">
        <v>649</v>
      </c>
      <c r="AZ88" s="206" t="s">
        <v>649</v>
      </c>
      <c r="BA88" s="206" t="s">
        <v>649</v>
      </c>
      <c r="BB88" s="206" t="s">
        <v>649</v>
      </c>
      <c r="BC88" s="206" t="s">
        <v>649</v>
      </c>
      <c r="BD88" s="206" t="s">
        <v>649</v>
      </c>
      <c r="BE88" s="206" t="s">
        <v>649</v>
      </c>
      <c r="BF88" s="205" t="s">
        <v>649</v>
      </c>
      <c r="BG88" s="203" t="s">
        <v>649</v>
      </c>
      <c r="BH88" s="204" t="s">
        <v>86</v>
      </c>
      <c r="BI88" s="206" t="s">
        <v>86</v>
      </c>
      <c r="BJ88" s="206" t="s">
        <v>86</v>
      </c>
      <c r="BK88" s="206" t="s">
        <v>86</v>
      </c>
      <c r="BL88" s="206" t="s">
        <v>86</v>
      </c>
      <c r="BM88" s="206" t="s">
        <v>86</v>
      </c>
      <c r="BN88" s="206" t="s">
        <v>86</v>
      </c>
      <c r="BO88" s="206" t="s">
        <v>86</v>
      </c>
      <c r="BP88" s="205" t="s">
        <v>86</v>
      </c>
      <c r="BQ88" s="203" t="s">
        <v>649</v>
      </c>
    </row>
    <row r="89" spans="1:69" s="139" customFormat="1" ht="32.25" customHeight="1">
      <c r="A89" s="189" t="s">
        <v>103</v>
      </c>
      <c r="B89" s="36" t="s">
        <v>231</v>
      </c>
      <c r="C89" s="34" t="s">
        <v>136</v>
      </c>
      <c r="D89" s="35" t="s">
        <v>727</v>
      </c>
      <c r="E89" s="258" t="s">
        <v>85</v>
      </c>
      <c r="F89" s="204" t="s">
        <v>649</v>
      </c>
      <c r="G89" s="205" t="s">
        <v>649</v>
      </c>
      <c r="H89" s="204" t="s">
        <v>649</v>
      </c>
      <c r="I89" s="206" t="s">
        <v>649</v>
      </c>
      <c r="J89" s="206" t="s">
        <v>649</v>
      </c>
      <c r="K89" s="206" t="s">
        <v>649</v>
      </c>
      <c r="L89" s="206" t="s">
        <v>649</v>
      </c>
      <c r="M89" s="206" t="s">
        <v>649</v>
      </c>
      <c r="N89" s="206" t="s">
        <v>649</v>
      </c>
      <c r="O89" s="206" t="s">
        <v>649</v>
      </c>
      <c r="P89" s="206" t="s">
        <v>649</v>
      </c>
      <c r="Q89" s="206" t="s">
        <v>649</v>
      </c>
      <c r="R89" s="206" t="s">
        <v>649</v>
      </c>
      <c r="S89" s="206" t="s">
        <v>649</v>
      </c>
      <c r="T89" s="206" t="s">
        <v>649</v>
      </c>
      <c r="U89" s="206" t="s">
        <v>649</v>
      </c>
      <c r="V89" s="206" t="s">
        <v>649</v>
      </c>
      <c r="W89" s="205" t="s">
        <v>649</v>
      </c>
      <c r="X89" s="204" t="s">
        <v>649</v>
      </c>
      <c r="Y89" s="206" t="s">
        <v>649</v>
      </c>
      <c r="Z89" s="206" t="s">
        <v>649</v>
      </c>
      <c r="AA89" s="206" t="s">
        <v>649</v>
      </c>
      <c r="AB89" s="206" t="s">
        <v>649</v>
      </c>
      <c r="AC89" s="206" t="s">
        <v>649</v>
      </c>
      <c r="AD89" s="206" t="s">
        <v>649</v>
      </c>
      <c r="AE89" s="206" t="s">
        <v>649</v>
      </c>
      <c r="AF89" s="206" t="s">
        <v>649</v>
      </c>
      <c r="AG89" s="206" t="s">
        <v>649</v>
      </c>
      <c r="AH89" s="206" t="s">
        <v>649</v>
      </c>
      <c r="AI89" s="206" t="s">
        <v>649</v>
      </c>
      <c r="AJ89" s="205" t="s">
        <v>649</v>
      </c>
      <c r="AK89" s="204" t="s">
        <v>649</v>
      </c>
      <c r="AL89" s="206" t="s">
        <v>86</v>
      </c>
      <c r="AM89" s="206" t="s">
        <v>86</v>
      </c>
      <c r="AN89" s="206" t="s">
        <v>86</v>
      </c>
      <c r="AO89" s="206" t="s">
        <v>86</v>
      </c>
      <c r="AP89" s="206" t="s">
        <v>649</v>
      </c>
      <c r="AQ89" s="206" t="s">
        <v>649</v>
      </c>
      <c r="AR89" s="206" t="s">
        <v>649</v>
      </c>
      <c r="AS89" s="206" t="s">
        <v>649</v>
      </c>
      <c r="AT89" s="206" t="s">
        <v>649</v>
      </c>
      <c r="AU89" s="206" t="s">
        <v>649</v>
      </c>
      <c r="AV89" s="206" t="s">
        <v>649</v>
      </c>
      <c r="AW89" s="206" t="s">
        <v>649</v>
      </c>
      <c r="AX89" s="206" t="s">
        <v>649</v>
      </c>
      <c r="AY89" s="206" t="s">
        <v>649</v>
      </c>
      <c r="AZ89" s="206" t="s">
        <v>649</v>
      </c>
      <c r="BA89" s="206" t="s">
        <v>649</v>
      </c>
      <c r="BB89" s="206" t="s">
        <v>649</v>
      </c>
      <c r="BC89" s="206" t="s">
        <v>649</v>
      </c>
      <c r="BD89" s="206" t="s">
        <v>649</v>
      </c>
      <c r="BE89" s="206" t="s">
        <v>649</v>
      </c>
      <c r="BF89" s="205" t="s">
        <v>649</v>
      </c>
      <c r="BG89" s="203" t="s">
        <v>649</v>
      </c>
      <c r="BH89" s="204" t="s">
        <v>86</v>
      </c>
      <c r="BI89" s="206" t="s">
        <v>86</v>
      </c>
      <c r="BJ89" s="206" t="s">
        <v>86</v>
      </c>
      <c r="BK89" s="206" t="s">
        <v>86</v>
      </c>
      <c r="BL89" s="206" t="s">
        <v>86</v>
      </c>
      <c r="BM89" s="206" t="s">
        <v>86</v>
      </c>
      <c r="BN89" s="206" t="s">
        <v>86</v>
      </c>
      <c r="BO89" s="206" t="s">
        <v>86</v>
      </c>
      <c r="BP89" s="205" t="s">
        <v>86</v>
      </c>
      <c r="BQ89" s="203" t="s">
        <v>649</v>
      </c>
    </row>
    <row r="90" spans="1:69" s="139" customFormat="1" ht="32.25" customHeight="1">
      <c r="A90" s="189" t="s">
        <v>103</v>
      </c>
      <c r="B90" s="36" t="s">
        <v>233</v>
      </c>
      <c r="C90" s="34" t="s">
        <v>136</v>
      </c>
      <c r="D90" s="35" t="s">
        <v>728</v>
      </c>
      <c r="E90" s="258" t="s">
        <v>85</v>
      </c>
      <c r="F90" s="204" t="s">
        <v>649</v>
      </c>
      <c r="G90" s="205" t="s">
        <v>649</v>
      </c>
      <c r="H90" s="204" t="s">
        <v>649</v>
      </c>
      <c r="I90" s="206" t="s">
        <v>649</v>
      </c>
      <c r="J90" s="206" t="s">
        <v>649</v>
      </c>
      <c r="K90" s="206" t="s">
        <v>649</v>
      </c>
      <c r="L90" s="206" t="s">
        <v>649</v>
      </c>
      <c r="M90" s="206" t="s">
        <v>649</v>
      </c>
      <c r="N90" s="206" t="s">
        <v>649</v>
      </c>
      <c r="O90" s="206" t="s">
        <v>649</v>
      </c>
      <c r="P90" s="206" t="s">
        <v>649</v>
      </c>
      <c r="Q90" s="206" t="s">
        <v>649</v>
      </c>
      <c r="R90" s="206" t="s">
        <v>649</v>
      </c>
      <c r="S90" s="206" t="s">
        <v>649</v>
      </c>
      <c r="T90" s="206" t="s">
        <v>649</v>
      </c>
      <c r="U90" s="206" t="s">
        <v>649</v>
      </c>
      <c r="V90" s="206" t="s">
        <v>649</v>
      </c>
      <c r="W90" s="205" t="s">
        <v>649</v>
      </c>
      <c r="X90" s="204" t="s">
        <v>649</v>
      </c>
      <c r="Y90" s="206" t="s">
        <v>649</v>
      </c>
      <c r="Z90" s="206" t="s">
        <v>649</v>
      </c>
      <c r="AA90" s="206" t="s">
        <v>649</v>
      </c>
      <c r="AB90" s="206" t="s">
        <v>649</v>
      </c>
      <c r="AC90" s="206" t="s">
        <v>649</v>
      </c>
      <c r="AD90" s="206" t="s">
        <v>649</v>
      </c>
      <c r="AE90" s="206" t="s">
        <v>649</v>
      </c>
      <c r="AF90" s="206" t="s">
        <v>649</v>
      </c>
      <c r="AG90" s="206" t="s">
        <v>649</v>
      </c>
      <c r="AH90" s="206" t="s">
        <v>649</v>
      </c>
      <c r="AI90" s="206" t="s">
        <v>649</v>
      </c>
      <c r="AJ90" s="205" t="s">
        <v>649</v>
      </c>
      <c r="AK90" s="204" t="s">
        <v>649</v>
      </c>
      <c r="AL90" s="206" t="s">
        <v>86</v>
      </c>
      <c r="AM90" s="206" t="s">
        <v>649</v>
      </c>
      <c r="AN90" s="206" t="s">
        <v>649</v>
      </c>
      <c r="AO90" s="206" t="s">
        <v>649</v>
      </c>
      <c r="AP90" s="206" t="s">
        <v>649</v>
      </c>
      <c r="AQ90" s="206" t="s">
        <v>649</v>
      </c>
      <c r="AR90" s="206" t="s">
        <v>649</v>
      </c>
      <c r="AS90" s="206" t="s">
        <v>649</v>
      </c>
      <c r="AT90" s="206" t="s">
        <v>649</v>
      </c>
      <c r="AU90" s="206" t="s">
        <v>649</v>
      </c>
      <c r="AV90" s="206" t="s">
        <v>649</v>
      </c>
      <c r="AW90" s="206" t="s">
        <v>649</v>
      </c>
      <c r="AX90" s="206" t="s">
        <v>649</v>
      </c>
      <c r="AY90" s="206" t="s">
        <v>649</v>
      </c>
      <c r="AZ90" s="206" t="s">
        <v>649</v>
      </c>
      <c r="BA90" s="206" t="s">
        <v>649</v>
      </c>
      <c r="BB90" s="206" t="s">
        <v>649</v>
      </c>
      <c r="BC90" s="206" t="s">
        <v>649</v>
      </c>
      <c r="BD90" s="206" t="s">
        <v>649</v>
      </c>
      <c r="BE90" s="206" t="s">
        <v>649</v>
      </c>
      <c r="BF90" s="205" t="s">
        <v>649</v>
      </c>
      <c r="BG90" s="203" t="s">
        <v>649</v>
      </c>
      <c r="BH90" s="204" t="s">
        <v>86</v>
      </c>
      <c r="BI90" s="206" t="s">
        <v>86</v>
      </c>
      <c r="BJ90" s="206" t="s">
        <v>86</v>
      </c>
      <c r="BK90" s="206" t="s">
        <v>86</v>
      </c>
      <c r="BL90" s="206" t="s">
        <v>86</v>
      </c>
      <c r="BM90" s="206" t="s">
        <v>86</v>
      </c>
      <c r="BN90" s="206" t="s">
        <v>86</v>
      </c>
      <c r="BO90" s="206" t="s">
        <v>649</v>
      </c>
      <c r="BP90" s="205" t="s">
        <v>649</v>
      </c>
      <c r="BQ90" s="203" t="s">
        <v>649</v>
      </c>
    </row>
    <row r="91" spans="1:69" s="139" customFormat="1" ht="32.25" customHeight="1">
      <c r="A91" s="189" t="s">
        <v>103</v>
      </c>
      <c r="B91" s="36" t="s">
        <v>109</v>
      </c>
      <c r="C91" s="34">
        <v>1664</v>
      </c>
      <c r="D91" s="35" t="s">
        <v>729</v>
      </c>
      <c r="E91" s="258" t="s">
        <v>84</v>
      </c>
      <c r="F91" s="204" t="s">
        <v>649</v>
      </c>
      <c r="G91" s="205" t="s">
        <v>649</v>
      </c>
      <c r="H91" s="204" t="s">
        <v>649</v>
      </c>
      <c r="I91" s="206" t="s">
        <v>649</v>
      </c>
      <c r="J91" s="206" t="s">
        <v>649</v>
      </c>
      <c r="K91" s="206" t="s">
        <v>649</v>
      </c>
      <c r="L91" s="206" t="s">
        <v>649</v>
      </c>
      <c r="M91" s="206" t="s">
        <v>649</v>
      </c>
      <c r="N91" s="206" t="s">
        <v>649</v>
      </c>
      <c r="O91" s="206" t="s">
        <v>649</v>
      </c>
      <c r="P91" s="206" t="s">
        <v>649</v>
      </c>
      <c r="Q91" s="206" t="s">
        <v>649</v>
      </c>
      <c r="R91" s="206" t="s">
        <v>649</v>
      </c>
      <c r="S91" s="206" t="s">
        <v>649</v>
      </c>
      <c r="T91" s="206" t="s">
        <v>648</v>
      </c>
      <c r="U91" s="206" t="s">
        <v>648</v>
      </c>
      <c r="V91" s="206" t="s">
        <v>648</v>
      </c>
      <c r="W91" s="205" t="s">
        <v>648</v>
      </c>
      <c r="X91" s="204" t="s">
        <v>649</v>
      </c>
      <c r="Y91" s="206" t="s">
        <v>648</v>
      </c>
      <c r="Z91" s="206" t="s">
        <v>649</v>
      </c>
      <c r="AA91" s="206" t="s">
        <v>649</v>
      </c>
      <c r="AB91" s="206" t="s">
        <v>649</v>
      </c>
      <c r="AC91" s="206" t="s">
        <v>649</v>
      </c>
      <c r="AD91" s="206" t="s">
        <v>649</v>
      </c>
      <c r="AE91" s="206" t="s">
        <v>649</v>
      </c>
      <c r="AF91" s="206" t="s">
        <v>649</v>
      </c>
      <c r="AG91" s="206" t="s">
        <v>649</v>
      </c>
      <c r="AH91" s="206" t="s">
        <v>649</v>
      </c>
      <c r="AI91" s="206" t="s">
        <v>649</v>
      </c>
      <c r="AJ91" s="205" t="s">
        <v>648</v>
      </c>
      <c r="AK91" s="204" t="s">
        <v>649</v>
      </c>
      <c r="AL91" s="206" t="s">
        <v>649</v>
      </c>
      <c r="AM91" s="206" t="s">
        <v>649</v>
      </c>
      <c r="AN91" s="206" t="s">
        <v>649</v>
      </c>
      <c r="AO91" s="206" t="s">
        <v>649</v>
      </c>
      <c r="AP91" s="206" t="s">
        <v>649</v>
      </c>
      <c r="AQ91" s="206" t="s">
        <v>649</v>
      </c>
      <c r="AR91" s="206" t="s">
        <v>649</v>
      </c>
      <c r="AS91" s="206" t="s">
        <v>649</v>
      </c>
      <c r="AT91" s="206" t="s">
        <v>648</v>
      </c>
      <c r="AU91" s="206" t="s">
        <v>648</v>
      </c>
      <c r="AV91" s="206" t="s">
        <v>649</v>
      </c>
      <c r="AW91" s="206" t="s">
        <v>649</v>
      </c>
      <c r="AX91" s="206" t="s">
        <v>649</v>
      </c>
      <c r="AY91" s="206" t="s">
        <v>648</v>
      </c>
      <c r="AZ91" s="206" t="s">
        <v>649</v>
      </c>
      <c r="BA91" s="206" t="s">
        <v>649</v>
      </c>
      <c r="BB91" s="206" t="s">
        <v>649</v>
      </c>
      <c r="BC91" s="206" t="s">
        <v>648</v>
      </c>
      <c r="BD91" s="206" t="s">
        <v>649</v>
      </c>
      <c r="BE91" s="206" t="s">
        <v>648</v>
      </c>
      <c r="BF91" s="205" t="s">
        <v>649</v>
      </c>
      <c r="BG91" s="203" t="s">
        <v>648</v>
      </c>
      <c r="BH91" s="204" t="s">
        <v>86</v>
      </c>
      <c r="BI91" s="206" t="s">
        <v>86</v>
      </c>
      <c r="BJ91" s="206" t="s">
        <v>86</v>
      </c>
      <c r="BK91" s="206" t="s">
        <v>86</v>
      </c>
      <c r="BL91" s="206" t="s">
        <v>86</v>
      </c>
      <c r="BM91" s="206" t="s">
        <v>86</v>
      </c>
      <c r="BN91" s="206" t="s">
        <v>86</v>
      </c>
      <c r="BO91" s="206" t="s">
        <v>86</v>
      </c>
      <c r="BP91" s="205" t="s">
        <v>648</v>
      </c>
      <c r="BQ91" s="203" t="s">
        <v>86</v>
      </c>
    </row>
    <row r="92" spans="1:69" s="139" customFormat="1" ht="32.25" customHeight="1">
      <c r="A92" s="189" t="s">
        <v>103</v>
      </c>
      <c r="B92" s="36" t="s">
        <v>235</v>
      </c>
      <c r="C92" s="34" t="s">
        <v>136</v>
      </c>
      <c r="D92" s="35" t="s">
        <v>730</v>
      </c>
      <c r="E92" s="258" t="s">
        <v>85</v>
      </c>
      <c r="F92" s="204" t="s">
        <v>649</v>
      </c>
      <c r="G92" s="205" t="s">
        <v>649</v>
      </c>
      <c r="H92" s="204" t="s">
        <v>649</v>
      </c>
      <c r="I92" s="206" t="s">
        <v>649</v>
      </c>
      <c r="J92" s="206" t="s">
        <v>649</v>
      </c>
      <c r="K92" s="206" t="s">
        <v>649</v>
      </c>
      <c r="L92" s="206" t="s">
        <v>649</v>
      </c>
      <c r="M92" s="206" t="s">
        <v>649</v>
      </c>
      <c r="N92" s="206" t="s">
        <v>649</v>
      </c>
      <c r="O92" s="206" t="s">
        <v>649</v>
      </c>
      <c r="P92" s="206" t="s">
        <v>649</v>
      </c>
      <c r="Q92" s="206" t="s">
        <v>649</v>
      </c>
      <c r="R92" s="206" t="s">
        <v>649</v>
      </c>
      <c r="S92" s="206" t="s">
        <v>649</v>
      </c>
      <c r="T92" s="206" t="s">
        <v>649</v>
      </c>
      <c r="U92" s="206" t="s">
        <v>649</v>
      </c>
      <c r="V92" s="206" t="s">
        <v>649</v>
      </c>
      <c r="W92" s="205" t="s">
        <v>649</v>
      </c>
      <c r="X92" s="204" t="s">
        <v>649</v>
      </c>
      <c r="Y92" s="206" t="s">
        <v>649</v>
      </c>
      <c r="Z92" s="206" t="s">
        <v>649</v>
      </c>
      <c r="AA92" s="206" t="s">
        <v>649</v>
      </c>
      <c r="AB92" s="206" t="s">
        <v>649</v>
      </c>
      <c r="AC92" s="206" t="s">
        <v>649</v>
      </c>
      <c r="AD92" s="206" t="s">
        <v>649</v>
      </c>
      <c r="AE92" s="206" t="s">
        <v>649</v>
      </c>
      <c r="AF92" s="206" t="s">
        <v>649</v>
      </c>
      <c r="AG92" s="206" t="s">
        <v>649</v>
      </c>
      <c r="AH92" s="206" t="s">
        <v>649</v>
      </c>
      <c r="AI92" s="206" t="s">
        <v>649</v>
      </c>
      <c r="AJ92" s="205" t="s">
        <v>649</v>
      </c>
      <c r="AK92" s="204" t="s">
        <v>649</v>
      </c>
      <c r="AL92" s="206" t="s">
        <v>649</v>
      </c>
      <c r="AM92" s="206" t="s">
        <v>649</v>
      </c>
      <c r="AN92" s="206" t="s">
        <v>649</v>
      </c>
      <c r="AO92" s="206" t="s">
        <v>649</v>
      </c>
      <c r="AP92" s="206" t="s">
        <v>649</v>
      </c>
      <c r="AQ92" s="206" t="s">
        <v>649</v>
      </c>
      <c r="AR92" s="206" t="s">
        <v>649</v>
      </c>
      <c r="AS92" s="206" t="s">
        <v>649</v>
      </c>
      <c r="AT92" s="206" t="s">
        <v>649</v>
      </c>
      <c r="AU92" s="206" t="s">
        <v>649</v>
      </c>
      <c r="AV92" s="206" t="s">
        <v>649</v>
      </c>
      <c r="AW92" s="206" t="s">
        <v>649</v>
      </c>
      <c r="AX92" s="206" t="s">
        <v>649</v>
      </c>
      <c r="AY92" s="206" t="s">
        <v>649</v>
      </c>
      <c r="AZ92" s="206" t="s">
        <v>649</v>
      </c>
      <c r="BA92" s="206" t="s">
        <v>649</v>
      </c>
      <c r="BB92" s="206" t="s">
        <v>649</v>
      </c>
      <c r="BC92" s="206" t="s">
        <v>649</v>
      </c>
      <c r="BD92" s="206" t="s">
        <v>649</v>
      </c>
      <c r="BE92" s="206" t="s">
        <v>649</v>
      </c>
      <c r="BF92" s="205" t="s">
        <v>649</v>
      </c>
      <c r="BG92" s="203" t="s">
        <v>649</v>
      </c>
      <c r="BH92" s="204" t="s">
        <v>86</v>
      </c>
      <c r="BI92" s="206" t="s">
        <v>86</v>
      </c>
      <c r="BJ92" s="206" t="s">
        <v>86</v>
      </c>
      <c r="BK92" s="206" t="s">
        <v>86</v>
      </c>
      <c r="BL92" s="206" t="s">
        <v>86</v>
      </c>
      <c r="BM92" s="206" t="s">
        <v>86</v>
      </c>
      <c r="BN92" s="206" t="s">
        <v>86</v>
      </c>
      <c r="BO92" s="206" t="s">
        <v>86</v>
      </c>
      <c r="BP92" s="205" t="s">
        <v>649</v>
      </c>
      <c r="BQ92" s="203" t="s">
        <v>649</v>
      </c>
    </row>
    <row r="93" spans="1:69" s="139" customFormat="1" ht="32.25" customHeight="1">
      <c r="A93" s="189" t="s">
        <v>103</v>
      </c>
      <c r="B93" s="36" t="s">
        <v>237</v>
      </c>
      <c r="C93" s="34" t="s">
        <v>136</v>
      </c>
      <c r="D93" s="35" t="s">
        <v>731</v>
      </c>
      <c r="E93" s="258" t="s">
        <v>85</v>
      </c>
      <c r="F93" s="204" t="s">
        <v>649</v>
      </c>
      <c r="G93" s="205" t="s">
        <v>649</v>
      </c>
      <c r="H93" s="204" t="s">
        <v>649</v>
      </c>
      <c r="I93" s="206" t="s">
        <v>649</v>
      </c>
      <c r="J93" s="206" t="s">
        <v>649</v>
      </c>
      <c r="K93" s="206" t="s">
        <v>649</v>
      </c>
      <c r="L93" s="206" t="s">
        <v>649</v>
      </c>
      <c r="M93" s="206" t="s">
        <v>649</v>
      </c>
      <c r="N93" s="206" t="s">
        <v>649</v>
      </c>
      <c r="O93" s="206" t="s">
        <v>649</v>
      </c>
      <c r="P93" s="206" t="s">
        <v>649</v>
      </c>
      <c r="Q93" s="206" t="s">
        <v>649</v>
      </c>
      <c r="R93" s="206" t="s">
        <v>86</v>
      </c>
      <c r="S93" s="206" t="s">
        <v>649</v>
      </c>
      <c r="T93" s="206" t="s">
        <v>649</v>
      </c>
      <c r="U93" s="206" t="s">
        <v>649</v>
      </c>
      <c r="V93" s="206" t="s">
        <v>649</v>
      </c>
      <c r="W93" s="205" t="s">
        <v>649</v>
      </c>
      <c r="X93" s="204" t="s">
        <v>649</v>
      </c>
      <c r="Y93" s="206" t="s">
        <v>649</v>
      </c>
      <c r="Z93" s="206" t="s">
        <v>649</v>
      </c>
      <c r="AA93" s="206" t="s">
        <v>649</v>
      </c>
      <c r="AB93" s="206" t="s">
        <v>649</v>
      </c>
      <c r="AC93" s="206" t="s">
        <v>649</v>
      </c>
      <c r="AD93" s="206" t="s">
        <v>649</v>
      </c>
      <c r="AE93" s="206" t="s">
        <v>649</v>
      </c>
      <c r="AF93" s="206" t="s">
        <v>649</v>
      </c>
      <c r="AG93" s="206" t="s">
        <v>649</v>
      </c>
      <c r="AH93" s="206" t="s">
        <v>649</v>
      </c>
      <c r="AI93" s="206" t="s">
        <v>649</v>
      </c>
      <c r="AJ93" s="205" t="s">
        <v>649</v>
      </c>
      <c r="AK93" s="204" t="s">
        <v>649</v>
      </c>
      <c r="AL93" s="206" t="s">
        <v>649</v>
      </c>
      <c r="AM93" s="206" t="s">
        <v>649</v>
      </c>
      <c r="AN93" s="206" t="s">
        <v>649</v>
      </c>
      <c r="AO93" s="206" t="s">
        <v>649</v>
      </c>
      <c r="AP93" s="206" t="s">
        <v>649</v>
      </c>
      <c r="AQ93" s="206" t="s">
        <v>649</v>
      </c>
      <c r="AR93" s="206" t="s">
        <v>649</v>
      </c>
      <c r="AS93" s="206" t="s">
        <v>649</v>
      </c>
      <c r="AT93" s="206" t="s">
        <v>649</v>
      </c>
      <c r="AU93" s="206" t="s">
        <v>649</v>
      </c>
      <c r="AV93" s="206" t="s">
        <v>649</v>
      </c>
      <c r="AW93" s="206" t="s">
        <v>649</v>
      </c>
      <c r="AX93" s="206" t="s">
        <v>649</v>
      </c>
      <c r="AY93" s="206" t="s">
        <v>649</v>
      </c>
      <c r="AZ93" s="206" t="s">
        <v>649</v>
      </c>
      <c r="BA93" s="206" t="s">
        <v>649</v>
      </c>
      <c r="BB93" s="206" t="s">
        <v>649</v>
      </c>
      <c r="BC93" s="206" t="s">
        <v>649</v>
      </c>
      <c r="BD93" s="206" t="s">
        <v>649</v>
      </c>
      <c r="BE93" s="206" t="s">
        <v>649</v>
      </c>
      <c r="BF93" s="205" t="s">
        <v>649</v>
      </c>
      <c r="BG93" s="203" t="s">
        <v>649</v>
      </c>
      <c r="BH93" s="204" t="s">
        <v>86</v>
      </c>
      <c r="BI93" s="206" t="s">
        <v>86</v>
      </c>
      <c r="BJ93" s="206" t="s">
        <v>86</v>
      </c>
      <c r="BK93" s="206" t="s">
        <v>86</v>
      </c>
      <c r="BL93" s="206" t="s">
        <v>86</v>
      </c>
      <c r="BM93" s="206" t="s">
        <v>86</v>
      </c>
      <c r="BN93" s="206" t="s">
        <v>86</v>
      </c>
      <c r="BO93" s="206" t="s">
        <v>86</v>
      </c>
      <c r="BP93" s="205" t="s">
        <v>649</v>
      </c>
      <c r="BQ93" s="203" t="s">
        <v>649</v>
      </c>
    </row>
    <row r="94" spans="1:69" s="139" customFormat="1" ht="32.25" customHeight="1">
      <c r="A94" s="189" t="s">
        <v>103</v>
      </c>
      <c r="B94" s="36" t="s">
        <v>239</v>
      </c>
      <c r="C94" s="34" t="s">
        <v>136</v>
      </c>
      <c r="D94" s="35" t="s">
        <v>732</v>
      </c>
      <c r="E94" s="258" t="s">
        <v>85</v>
      </c>
      <c r="F94" s="204" t="s">
        <v>649</v>
      </c>
      <c r="G94" s="205" t="s">
        <v>649</v>
      </c>
      <c r="H94" s="204" t="s">
        <v>649</v>
      </c>
      <c r="I94" s="206" t="s">
        <v>649</v>
      </c>
      <c r="J94" s="206" t="s">
        <v>649</v>
      </c>
      <c r="K94" s="206" t="s">
        <v>649</v>
      </c>
      <c r="L94" s="206" t="s">
        <v>649</v>
      </c>
      <c r="M94" s="206" t="s">
        <v>649</v>
      </c>
      <c r="N94" s="206" t="s">
        <v>649</v>
      </c>
      <c r="O94" s="206" t="s">
        <v>649</v>
      </c>
      <c r="P94" s="206" t="s">
        <v>649</v>
      </c>
      <c r="Q94" s="206" t="s">
        <v>649</v>
      </c>
      <c r="R94" s="206" t="s">
        <v>86</v>
      </c>
      <c r="S94" s="206" t="s">
        <v>649</v>
      </c>
      <c r="T94" s="206" t="s">
        <v>649</v>
      </c>
      <c r="U94" s="206" t="s">
        <v>649</v>
      </c>
      <c r="V94" s="206" t="s">
        <v>649</v>
      </c>
      <c r="W94" s="205" t="s">
        <v>649</v>
      </c>
      <c r="X94" s="204" t="s">
        <v>649</v>
      </c>
      <c r="Y94" s="206" t="s">
        <v>649</v>
      </c>
      <c r="Z94" s="206" t="s">
        <v>649</v>
      </c>
      <c r="AA94" s="206" t="s">
        <v>649</v>
      </c>
      <c r="AB94" s="206" t="s">
        <v>649</v>
      </c>
      <c r="AC94" s="206" t="s">
        <v>649</v>
      </c>
      <c r="AD94" s="206" t="s">
        <v>649</v>
      </c>
      <c r="AE94" s="206" t="s">
        <v>649</v>
      </c>
      <c r="AF94" s="206" t="s">
        <v>649</v>
      </c>
      <c r="AG94" s="206" t="s">
        <v>649</v>
      </c>
      <c r="AH94" s="206" t="s">
        <v>649</v>
      </c>
      <c r="AI94" s="206" t="s">
        <v>649</v>
      </c>
      <c r="AJ94" s="205" t="s">
        <v>649</v>
      </c>
      <c r="AK94" s="204" t="s">
        <v>649</v>
      </c>
      <c r="AL94" s="206" t="s">
        <v>649</v>
      </c>
      <c r="AM94" s="206" t="s">
        <v>649</v>
      </c>
      <c r="AN94" s="206" t="s">
        <v>649</v>
      </c>
      <c r="AO94" s="206" t="s">
        <v>649</v>
      </c>
      <c r="AP94" s="206" t="s">
        <v>649</v>
      </c>
      <c r="AQ94" s="206" t="s">
        <v>649</v>
      </c>
      <c r="AR94" s="206" t="s">
        <v>649</v>
      </c>
      <c r="AS94" s="206" t="s">
        <v>649</v>
      </c>
      <c r="AT94" s="206" t="s">
        <v>649</v>
      </c>
      <c r="AU94" s="206" t="s">
        <v>649</v>
      </c>
      <c r="AV94" s="206" t="s">
        <v>649</v>
      </c>
      <c r="AW94" s="206" t="s">
        <v>649</v>
      </c>
      <c r="AX94" s="206" t="s">
        <v>649</v>
      </c>
      <c r="AY94" s="206" t="s">
        <v>649</v>
      </c>
      <c r="AZ94" s="206" t="s">
        <v>649</v>
      </c>
      <c r="BA94" s="206" t="s">
        <v>649</v>
      </c>
      <c r="BB94" s="206" t="s">
        <v>649</v>
      </c>
      <c r="BC94" s="206" t="s">
        <v>649</v>
      </c>
      <c r="BD94" s="206" t="s">
        <v>649</v>
      </c>
      <c r="BE94" s="206" t="s">
        <v>649</v>
      </c>
      <c r="BF94" s="205" t="s">
        <v>649</v>
      </c>
      <c r="BG94" s="203" t="s">
        <v>649</v>
      </c>
      <c r="BH94" s="204" t="s">
        <v>86</v>
      </c>
      <c r="BI94" s="206" t="s">
        <v>86</v>
      </c>
      <c r="BJ94" s="206" t="s">
        <v>86</v>
      </c>
      <c r="BK94" s="206" t="s">
        <v>86</v>
      </c>
      <c r="BL94" s="206" t="s">
        <v>86</v>
      </c>
      <c r="BM94" s="206" t="s">
        <v>86</v>
      </c>
      <c r="BN94" s="206" t="s">
        <v>86</v>
      </c>
      <c r="BO94" s="206" t="s">
        <v>649</v>
      </c>
      <c r="BP94" s="205" t="s">
        <v>649</v>
      </c>
      <c r="BQ94" s="203" t="s">
        <v>649</v>
      </c>
    </row>
    <row r="95" spans="1:69" s="139" customFormat="1" ht="32.25" customHeight="1">
      <c r="A95" s="189" t="s">
        <v>103</v>
      </c>
      <c r="B95" s="36" t="s">
        <v>111</v>
      </c>
      <c r="C95" s="34">
        <v>1679</v>
      </c>
      <c r="D95" s="35" t="s">
        <v>733</v>
      </c>
      <c r="E95" s="258" t="s">
        <v>85</v>
      </c>
      <c r="F95" s="204" t="s">
        <v>649</v>
      </c>
      <c r="G95" s="205" t="s">
        <v>649</v>
      </c>
      <c r="H95" s="204" t="s">
        <v>649</v>
      </c>
      <c r="I95" s="206" t="s">
        <v>649</v>
      </c>
      <c r="J95" s="206" t="s">
        <v>649</v>
      </c>
      <c r="K95" s="206" t="s">
        <v>649</v>
      </c>
      <c r="L95" s="206" t="s">
        <v>649</v>
      </c>
      <c r="M95" s="206" t="s">
        <v>649</v>
      </c>
      <c r="N95" s="206" t="s">
        <v>649</v>
      </c>
      <c r="O95" s="206" t="s">
        <v>649</v>
      </c>
      <c r="P95" s="206" t="s">
        <v>649</v>
      </c>
      <c r="Q95" s="206" t="s">
        <v>649</v>
      </c>
      <c r="R95" s="206" t="s">
        <v>649</v>
      </c>
      <c r="S95" s="206" t="s">
        <v>649</v>
      </c>
      <c r="T95" s="206" t="s">
        <v>649</v>
      </c>
      <c r="U95" s="206" t="s">
        <v>649</v>
      </c>
      <c r="V95" s="206" t="s">
        <v>649</v>
      </c>
      <c r="W95" s="205" t="s">
        <v>649</v>
      </c>
      <c r="X95" s="204" t="s">
        <v>649</v>
      </c>
      <c r="Y95" s="206" t="s">
        <v>649</v>
      </c>
      <c r="Z95" s="206" t="s">
        <v>649</v>
      </c>
      <c r="AA95" s="206" t="s">
        <v>649</v>
      </c>
      <c r="AB95" s="206" t="s">
        <v>649</v>
      </c>
      <c r="AC95" s="206" t="s">
        <v>649</v>
      </c>
      <c r="AD95" s="206" t="s">
        <v>649</v>
      </c>
      <c r="AE95" s="206" t="s">
        <v>649</v>
      </c>
      <c r="AF95" s="206" t="s">
        <v>649</v>
      </c>
      <c r="AG95" s="206" t="s">
        <v>649</v>
      </c>
      <c r="AH95" s="206" t="s">
        <v>649</v>
      </c>
      <c r="AI95" s="206" t="s">
        <v>649</v>
      </c>
      <c r="AJ95" s="205" t="s">
        <v>649</v>
      </c>
      <c r="AK95" s="204" t="s">
        <v>649</v>
      </c>
      <c r="AL95" s="206" t="s">
        <v>86</v>
      </c>
      <c r="AM95" s="206" t="s">
        <v>86</v>
      </c>
      <c r="AN95" s="206" t="s">
        <v>86</v>
      </c>
      <c r="AO95" s="206" t="s">
        <v>86</v>
      </c>
      <c r="AP95" s="206" t="s">
        <v>649</v>
      </c>
      <c r="AQ95" s="206" t="s">
        <v>649</v>
      </c>
      <c r="AR95" s="206" t="s">
        <v>649</v>
      </c>
      <c r="AS95" s="206" t="s">
        <v>649</v>
      </c>
      <c r="AT95" s="206" t="s">
        <v>649</v>
      </c>
      <c r="AU95" s="206" t="s">
        <v>649</v>
      </c>
      <c r="AV95" s="206" t="s">
        <v>649</v>
      </c>
      <c r="AW95" s="206" t="s">
        <v>649</v>
      </c>
      <c r="AX95" s="206" t="s">
        <v>649</v>
      </c>
      <c r="AY95" s="206" t="s">
        <v>649</v>
      </c>
      <c r="AZ95" s="206" t="s">
        <v>649</v>
      </c>
      <c r="BA95" s="206" t="s">
        <v>649</v>
      </c>
      <c r="BB95" s="206" t="s">
        <v>649</v>
      </c>
      <c r="BC95" s="206" t="s">
        <v>649</v>
      </c>
      <c r="BD95" s="206" t="s">
        <v>649</v>
      </c>
      <c r="BE95" s="206" t="s">
        <v>649</v>
      </c>
      <c r="BF95" s="205" t="s">
        <v>649</v>
      </c>
      <c r="BG95" s="203" t="s">
        <v>649</v>
      </c>
      <c r="BH95" s="204" t="s">
        <v>86</v>
      </c>
      <c r="BI95" s="206" t="s">
        <v>86</v>
      </c>
      <c r="BJ95" s="206" t="s">
        <v>86</v>
      </c>
      <c r="BK95" s="206" t="s">
        <v>86</v>
      </c>
      <c r="BL95" s="206" t="s">
        <v>86</v>
      </c>
      <c r="BM95" s="206" t="s">
        <v>86</v>
      </c>
      <c r="BN95" s="206" t="s">
        <v>86</v>
      </c>
      <c r="BO95" s="206" t="s">
        <v>86</v>
      </c>
      <c r="BP95" s="205" t="s">
        <v>649</v>
      </c>
      <c r="BQ95" s="203" t="s">
        <v>86</v>
      </c>
    </row>
    <row r="96" spans="1:69" s="139" customFormat="1" ht="32.25" customHeight="1">
      <c r="A96" s="189" t="s">
        <v>103</v>
      </c>
      <c r="B96" s="36" t="s">
        <v>113</v>
      </c>
      <c r="C96" s="34">
        <v>1684</v>
      </c>
      <c r="D96" s="35" t="s">
        <v>734</v>
      </c>
      <c r="E96" s="258" t="s">
        <v>85</v>
      </c>
      <c r="F96" s="204" t="s">
        <v>649</v>
      </c>
      <c r="G96" s="205" t="s">
        <v>649</v>
      </c>
      <c r="H96" s="204" t="s">
        <v>649</v>
      </c>
      <c r="I96" s="206" t="s">
        <v>649</v>
      </c>
      <c r="J96" s="206" t="s">
        <v>649</v>
      </c>
      <c r="K96" s="206" t="s">
        <v>649</v>
      </c>
      <c r="L96" s="206" t="s">
        <v>649</v>
      </c>
      <c r="M96" s="206" t="s">
        <v>649</v>
      </c>
      <c r="N96" s="206" t="s">
        <v>649</v>
      </c>
      <c r="O96" s="206" t="s">
        <v>649</v>
      </c>
      <c r="P96" s="206" t="s">
        <v>649</v>
      </c>
      <c r="Q96" s="206" t="s">
        <v>649</v>
      </c>
      <c r="R96" s="206" t="s">
        <v>86</v>
      </c>
      <c r="S96" s="206" t="s">
        <v>649</v>
      </c>
      <c r="T96" s="206" t="s">
        <v>649</v>
      </c>
      <c r="U96" s="206" t="s">
        <v>649</v>
      </c>
      <c r="V96" s="206" t="s">
        <v>649</v>
      </c>
      <c r="W96" s="205" t="s">
        <v>649</v>
      </c>
      <c r="X96" s="204" t="s">
        <v>649</v>
      </c>
      <c r="Y96" s="206" t="s">
        <v>649</v>
      </c>
      <c r="Z96" s="206" t="s">
        <v>649</v>
      </c>
      <c r="AA96" s="206" t="s">
        <v>649</v>
      </c>
      <c r="AB96" s="206" t="s">
        <v>649</v>
      </c>
      <c r="AC96" s="206" t="s">
        <v>649</v>
      </c>
      <c r="AD96" s="206" t="s">
        <v>649</v>
      </c>
      <c r="AE96" s="206" t="s">
        <v>649</v>
      </c>
      <c r="AF96" s="206" t="s">
        <v>649</v>
      </c>
      <c r="AG96" s="206" t="s">
        <v>649</v>
      </c>
      <c r="AH96" s="206" t="s">
        <v>649</v>
      </c>
      <c r="AI96" s="206" t="s">
        <v>649</v>
      </c>
      <c r="AJ96" s="205" t="s">
        <v>649</v>
      </c>
      <c r="AK96" s="204" t="s">
        <v>649</v>
      </c>
      <c r="AL96" s="206" t="s">
        <v>86</v>
      </c>
      <c r="AM96" s="206" t="s">
        <v>86</v>
      </c>
      <c r="AN96" s="206" t="s">
        <v>86</v>
      </c>
      <c r="AO96" s="206" t="s">
        <v>86</v>
      </c>
      <c r="AP96" s="206" t="s">
        <v>649</v>
      </c>
      <c r="AQ96" s="206" t="s">
        <v>649</v>
      </c>
      <c r="AR96" s="206" t="s">
        <v>649</v>
      </c>
      <c r="AS96" s="206" t="s">
        <v>649</v>
      </c>
      <c r="AT96" s="206" t="s">
        <v>649</v>
      </c>
      <c r="AU96" s="206" t="s">
        <v>649</v>
      </c>
      <c r="AV96" s="206" t="s">
        <v>649</v>
      </c>
      <c r="AW96" s="206" t="s">
        <v>649</v>
      </c>
      <c r="AX96" s="206" t="s">
        <v>649</v>
      </c>
      <c r="AY96" s="206" t="s">
        <v>649</v>
      </c>
      <c r="AZ96" s="206" t="s">
        <v>649</v>
      </c>
      <c r="BA96" s="206" t="s">
        <v>649</v>
      </c>
      <c r="BB96" s="206" t="s">
        <v>649</v>
      </c>
      <c r="BC96" s="206" t="s">
        <v>649</v>
      </c>
      <c r="BD96" s="206" t="s">
        <v>649</v>
      </c>
      <c r="BE96" s="206" t="s">
        <v>649</v>
      </c>
      <c r="BF96" s="205" t="s">
        <v>649</v>
      </c>
      <c r="BG96" s="203" t="s">
        <v>649</v>
      </c>
      <c r="BH96" s="204" t="s">
        <v>86</v>
      </c>
      <c r="BI96" s="206" t="s">
        <v>86</v>
      </c>
      <c r="BJ96" s="206" t="s">
        <v>86</v>
      </c>
      <c r="BK96" s="206" t="s">
        <v>86</v>
      </c>
      <c r="BL96" s="206" t="s">
        <v>86</v>
      </c>
      <c r="BM96" s="206" t="s">
        <v>86</v>
      </c>
      <c r="BN96" s="206" t="s">
        <v>86</v>
      </c>
      <c r="BO96" s="206" t="s">
        <v>86</v>
      </c>
      <c r="BP96" s="205" t="s">
        <v>649</v>
      </c>
      <c r="BQ96" s="203" t="s">
        <v>86</v>
      </c>
    </row>
    <row r="97" spans="1:69" s="139" customFormat="1" ht="32.25" customHeight="1">
      <c r="A97" s="189" t="s">
        <v>115</v>
      </c>
      <c r="B97" s="36" t="s">
        <v>116</v>
      </c>
      <c r="C97" s="34">
        <v>1744</v>
      </c>
      <c r="D97" s="35" t="s">
        <v>735</v>
      </c>
      <c r="E97" s="258" t="s">
        <v>85</v>
      </c>
      <c r="F97" s="204" t="s">
        <v>649</v>
      </c>
      <c r="G97" s="205" t="s">
        <v>649</v>
      </c>
      <c r="H97" s="204" t="s">
        <v>649</v>
      </c>
      <c r="I97" s="206" t="s">
        <v>649</v>
      </c>
      <c r="J97" s="206" t="s">
        <v>649</v>
      </c>
      <c r="K97" s="206" t="s">
        <v>649</v>
      </c>
      <c r="L97" s="206" t="s">
        <v>649</v>
      </c>
      <c r="M97" s="206" t="s">
        <v>649</v>
      </c>
      <c r="N97" s="206" t="s">
        <v>649</v>
      </c>
      <c r="O97" s="206" t="s">
        <v>649</v>
      </c>
      <c r="P97" s="206" t="s">
        <v>649</v>
      </c>
      <c r="Q97" s="206" t="s">
        <v>649</v>
      </c>
      <c r="R97" s="206" t="s">
        <v>648</v>
      </c>
      <c r="S97" s="206" t="s">
        <v>649</v>
      </c>
      <c r="T97" s="206" t="s">
        <v>648</v>
      </c>
      <c r="U97" s="206" t="s">
        <v>648</v>
      </c>
      <c r="V97" s="206" t="s">
        <v>648</v>
      </c>
      <c r="W97" s="205" t="s">
        <v>648</v>
      </c>
      <c r="X97" s="204" t="s">
        <v>649</v>
      </c>
      <c r="Y97" s="206" t="s">
        <v>649</v>
      </c>
      <c r="Z97" s="206" t="s">
        <v>648</v>
      </c>
      <c r="AA97" s="206" t="s">
        <v>648</v>
      </c>
      <c r="AB97" s="206" t="s">
        <v>649</v>
      </c>
      <c r="AC97" s="206" t="s">
        <v>649</v>
      </c>
      <c r="AD97" s="206" t="s">
        <v>649</v>
      </c>
      <c r="AE97" s="206" t="s">
        <v>649</v>
      </c>
      <c r="AF97" s="206" t="s">
        <v>649</v>
      </c>
      <c r="AG97" s="206" t="s">
        <v>648</v>
      </c>
      <c r="AH97" s="206" t="s">
        <v>649</v>
      </c>
      <c r="AI97" s="206" t="s">
        <v>649</v>
      </c>
      <c r="AJ97" s="205" t="s">
        <v>649</v>
      </c>
      <c r="AK97" s="204" t="s">
        <v>649</v>
      </c>
      <c r="AL97" s="206" t="s">
        <v>648</v>
      </c>
      <c r="AM97" s="206" t="s">
        <v>649</v>
      </c>
      <c r="AN97" s="206" t="s">
        <v>649</v>
      </c>
      <c r="AO97" s="206" t="s">
        <v>648</v>
      </c>
      <c r="AP97" s="206" t="s">
        <v>649</v>
      </c>
      <c r="AQ97" s="206" t="s">
        <v>649</v>
      </c>
      <c r="AR97" s="206" t="s">
        <v>649</v>
      </c>
      <c r="AS97" s="206" t="s">
        <v>648</v>
      </c>
      <c r="AT97" s="206" t="s">
        <v>649</v>
      </c>
      <c r="AU97" s="206" t="s">
        <v>648</v>
      </c>
      <c r="AV97" s="206" t="s">
        <v>649</v>
      </c>
      <c r="AW97" s="206" t="s">
        <v>649</v>
      </c>
      <c r="AX97" s="206" t="s">
        <v>649</v>
      </c>
      <c r="AY97" s="206" t="s">
        <v>648</v>
      </c>
      <c r="AZ97" s="206" t="s">
        <v>649</v>
      </c>
      <c r="BA97" s="206" t="s">
        <v>649</v>
      </c>
      <c r="BB97" s="206" t="s">
        <v>649</v>
      </c>
      <c r="BC97" s="206" t="s">
        <v>649</v>
      </c>
      <c r="BD97" s="206" t="s">
        <v>649</v>
      </c>
      <c r="BE97" s="206" t="s">
        <v>649</v>
      </c>
      <c r="BF97" s="205" t="s">
        <v>648</v>
      </c>
      <c r="BG97" s="203" t="s">
        <v>648</v>
      </c>
      <c r="BH97" s="204" t="s">
        <v>86</v>
      </c>
      <c r="BI97" s="206" t="s">
        <v>86</v>
      </c>
      <c r="BJ97" s="206" t="s">
        <v>86</v>
      </c>
      <c r="BK97" s="206" t="s">
        <v>86</v>
      </c>
      <c r="BL97" s="206" t="s">
        <v>86</v>
      </c>
      <c r="BM97" s="206" t="s">
        <v>86</v>
      </c>
      <c r="BN97" s="206" t="s">
        <v>86</v>
      </c>
      <c r="BO97" s="206" t="s">
        <v>86</v>
      </c>
      <c r="BP97" s="205" t="s">
        <v>86</v>
      </c>
      <c r="BQ97" s="203" t="s">
        <v>86</v>
      </c>
    </row>
    <row r="98" spans="1:69" s="139" customFormat="1" ht="32.25" customHeight="1">
      <c r="A98" s="189" t="s">
        <v>115</v>
      </c>
      <c r="B98" s="36" t="s">
        <v>118</v>
      </c>
      <c r="C98" s="34">
        <v>1745</v>
      </c>
      <c r="D98" s="35" t="s">
        <v>736</v>
      </c>
      <c r="E98" s="258" t="s">
        <v>85</v>
      </c>
      <c r="F98" s="204" t="s">
        <v>649</v>
      </c>
      <c r="G98" s="205" t="s">
        <v>649</v>
      </c>
      <c r="H98" s="204" t="s">
        <v>649</v>
      </c>
      <c r="I98" s="206" t="s">
        <v>649</v>
      </c>
      <c r="J98" s="206" t="s">
        <v>649</v>
      </c>
      <c r="K98" s="206" t="s">
        <v>649</v>
      </c>
      <c r="L98" s="206" t="s">
        <v>649</v>
      </c>
      <c r="M98" s="206" t="s">
        <v>649</v>
      </c>
      <c r="N98" s="206" t="s">
        <v>649</v>
      </c>
      <c r="O98" s="206" t="s">
        <v>649</v>
      </c>
      <c r="P98" s="206" t="s">
        <v>649</v>
      </c>
      <c r="Q98" s="206" t="s">
        <v>648</v>
      </c>
      <c r="R98" s="206" t="s">
        <v>648</v>
      </c>
      <c r="S98" s="206" t="s">
        <v>649</v>
      </c>
      <c r="T98" s="206" t="s">
        <v>648</v>
      </c>
      <c r="U98" s="206" t="s">
        <v>648</v>
      </c>
      <c r="V98" s="206" t="s">
        <v>648</v>
      </c>
      <c r="W98" s="205" t="s">
        <v>648</v>
      </c>
      <c r="X98" s="204" t="s">
        <v>649</v>
      </c>
      <c r="Y98" s="206" t="s">
        <v>649</v>
      </c>
      <c r="Z98" s="206" t="s">
        <v>649</v>
      </c>
      <c r="AA98" s="206" t="s">
        <v>648</v>
      </c>
      <c r="AB98" s="206" t="s">
        <v>649</v>
      </c>
      <c r="AC98" s="206" t="s">
        <v>649</v>
      </c>
      <c r="AD98" s="206" t="s">
        <v>649</v>
      </c>
      <c r="AE98" s="206" t="s">
        <v>649</v>
      </c>
      <c r="AF98" s="206" t="s">
        <v>649</v>
      </c>
      <c r="AG98" s="206" t="s">
        <v>649</v>
      </c>
      <c r="AH98" s="206" t="s">
        <v>649</v>
      </c>
      <c r="AI98" s="206" t="s">
        <v>648</v>
      </c>
      <c r="AJ98" s="205" t="s">
        <v>649</v>
      </c>
      <c r="AK98" s="204" t="s">
        <v>649</v>
      </c>
      <c r="AL98" s="206" t="s">
        <v>648</v>
      </c>
      <c r="AM98" s="206" t="s">
        <v>648</v>
      </c>
      <c r="AN98" s="206" t="s">
        <v>648</v>
      </c>
      <c r="AO98" s="206" t="s">
        <v>648</v>
      </c>
      <c r="AP98" s="206" t="s">
        <v>649</v>
      </c>
      <c r="AQ98" s="206" t="s">
        <v>649</v>
      </c>
      <c r="AR98" s="206" t="s">
        <v>649</v>
      </c>
      <c r="AS98" s="206" t="s">
        <v>648</v>
      </c>
      <c r="AT98" s="206" t="s">
        <v>649</v>
      </c>
      <c r="AU98" s="206" t="s">
        <v>648</v>
      </c>
      <c r="AV98" s="206" t="s">
        <v>648</v>
      </c>
      <c r="AW98" s="206" t="s">
        <v>649</v>
      </c>
      <c r="AX98" s="206" t="s">
        <v>649</v>
      </c>
      <c r="AY98" s="206" t="s">
        <v>648</v>
      </c>
      <c r="AZ98" s="206" t="s">
        <v>649</v>
      </c>
      <c r="BA98" s="206" t="s">
        <v>649</v>
      </c>
      <c r="BB98" s="206" t="s">
        <v>649</v>
      </c>
      <c r="BC98" s="206" t="s">
        <v>649</v>
      </c>
      <c r="BD98" s="206" t="s">
        <v>649</v>
      </c>
      <c r="BE98" s="206" t="s">
        <v>649</v>
      </c>
      <c r="BF98" s="205" t="s">
        <v>648</v>
      </c>
      <c r="BG98" s="203" t="s">
        <v>649</v>
      </c>
      <c r="BH98" s="204" t="s">
        <v>86</v>
      </c>
      <c r="BI98" s="206" t="s">
        <v>86</v>
      </c>
      <c r="BJ98" s="206" t="s">
        <v>86</v>
      </c>
      <c r="BK98" s="206" t="s">
        <v>86</v>
      </c>
      <c r="BL98" s="206" t="s">
        <v>86</v>
      </c>
      <c r="BM98" s="206" t="s">
        <v>86</v>
      </c>
      <c r="BN98" s="206" t="s">
        <v>86</v>
      </c>
      <c r="BO98" s="206" t="s">
        <v>86</v>
      </c>
      <c r="BP98" s="205" t="s">
        <v>86</v>
      </c>
      <c r="BQ98" s="203" t="s">
        <v>649</v>
      </c>
    </row>
    <row r="99" spans="1:69" s="139" customFormat="1" ht="32.25" customHeight="1">
      <c r="A99" s="189" t="s">
        <v>115</v>
      </c>
      <c r="B99" s="36" t="s">
        <v>241</v>
      </c>
      <c r="C99" s="34" t="s">
        <v>136</v>
      </c>
      <c r="D99" s="35" t="s">
        <v>737</v>
      </c>
      <c r="E99" s="258" t="s">
        <v>85</v>
      </c>
      <c r="F99" s="204" t="s">
        <v>649</v>
      </c>
      <c r="G99" s="205" t="s">
        <v>649</v>
      </c>
      <c r="H99" s="204" t="s">
        <v>649</v>
      </c>
      <c r="I99" s="206" t="s">
        <v>649</v>
      </c>
      <c r="J99" s="206" t="s">
        <v>649</v>
      </c>
      <c r="K99" s="206" t="s">
        <v>649</v>
      </c>
      <c r="L99" s="206" t="s">
        <v>649</v>
      </c>
      <c r="M99" s="206" t="s">
        <v>649</v>
      </c>
      <c r="N99" s="206" t="s">
        <v>649</v>
      </c>
      <c r="O99" s="206" t="s">
        <v>649</v>
      </c>
      <c r="P99" s="206" t="s">
        <v>649</v>
      </c>
      <c r="Q99" s="206" t="s">
        <v>649</v>
      </c>
      <c r="R99" s="206" t="s">
        <v>86</v>
      </c>
      <c r="S99" s="206" t="s">
        <v>649</v>
      </c>
      <c r="T99" s="206" t="s">
        <v>649</v>
      </c>
      <c r="U99" s="206" t="s">
        <v>649</v>
      </c>
      <c r="V99" s="206" t="s">
        <v>649</v>
      </c>
      <c r="W99" s="205" t="s">
        <v>649</v>
      </c>
      <c r="X99" s="204" t="s">
        <v>649</v>
      </c>
      <c r="Y99" s="206" t="s">
        <v>649</v>
      </c>
      <c r="Z99" s="206" t="s">
        <v>649</v>
      </c>
      <c r="AA99" s="206" t="s">
        <v>649</v>
      </c>
      <c r="AB99" s="206" t="s">
        <v>649</v>
      </c>
      <c r="AC99" s="206" t="s">
        <v>649</v>
      </c>
      <c r="AD99" s="206" t="s">
        <v>649</v>
      </c>
      <c r="AE99" s="206" t="s">
        <v>649</v>
      </c>
      <c r="AF99" s="206" t="s">
        <v>649</v>
      </c>
      <c r="AG99" s="206" t="s">
        <v>649</v>
      </c>
      <c r="AH99" s="206" t="s">
        <v>649</v>
      </c>
      <c r="AI99" s="206" t="s">
        <v>649</v>
      </c>
      <c r="AJ99" s="205" t="s">
        <v>649</v>
      </c>
      <c r="AK99" s="204" t="s">
        <v>649</v>
      </c>
      <c r="AL99" s="206" t="s">
        <v>86</v>
      </c>
      <c r="AM99" s="206" t="s">
        <v>86</v>
      </c>
      <c r="AN99" s="206" t="s">
        <v>86</v>
      </c>
      <c r="AO99" s="206" t="s">
        <v>86</v>
      </c>
      <c r="AP99" s="206" t="s">
        <v>649</v>
      </c>
      <c r="AQ99" s="206" t="s">
        <v>649</v>
      </c>
      <c r="AR99" s="206" t="s">
        <v>649</v>
      </c>
      <c r="AS99" s="206" t="s">
        <v>649</v>
      </c>
      <c r="AT99" s="206" t="s">
        <v>649</v>
      </c>
      <c r="AU99" s="206" t="s">
        <v>649</v>
      </c>
      <c r="AV99" s="206" t="s">
        <v>649</v>
      </c>
      <c r="AW99" s="206" t="s">
        <v>649</v>
      </c>
      <c r="AX99" s="206" t="s">
        <v>649</v>
      </c>
      <c r="AY99" s="206" t="s">
        <v>649</v>
      </c>
      <c r="AZ99" s="206" t="s">
        <v>649</v>
      </c>
      <c r="BA99" s="206" t="s">
        <v>649</v>
      </c>
      <c r="BB99" s="206" t="s">
        <v>649</v>
      </c>
      <c r="BC99" s="206" t="s">
        <v>649</v>
      </c>
      <c r="BD99" s="206" t="s">
        <v>649</v>
      </c>
      <c r="BE99" s="206" t="s">
        <v>649</v>
      </c>
      <c r="BF99" s="205" t="s">
        <v>649</v>
      </c>
      <c r="BG99" s="203" t="s">
        <v>86</v>
      </c>
      <c r="BH99" s="204" t="s">
        <v>86</v>
      </c>
      <c r="BI99" s="206" t="s">
        <v>86</v>
      </c>
      <c r="BJ99" s="206" t="s">
        <v>86</v>
      </c>
      <c r="BK99" s="206" t="s">
        <v>86</v>
      </c>
      <c r="BL99" s="206" t="s">
        <v>86</v>
      </c>
      <c r="BM99" s="206" t="s">
        <v>86</v>
      </c>
      <c r="BN99" s="206" t="s">
        <v>86</v>
      </c>
      <c r="BO99" s="206" t="s">
        <v>649</v>
      </c>
      <c r="BP99" s="205" t="s">
        <v>86</v>
      </c>
      <c r="BQ99" s="203" t="s">
        <v>649</v>
      </c>
    </row>
    <row r="100" spans="1:69" s="139" customFormat="1" ht="32.25" customHeight="1">
      <c r="A100" s="189" t="s">
        <v>115</v>
      </c>
      <c r="B100" s="36" t="s">
        <v>243</v>
      </c>
      <c r="C100" s="34" t="s">
        <v>136</v>
      </c>
      <c r="D100" s="35" t="s">
        <v>738</v>
      </c>
      <c r="E100" s="258" t="s">
        <v>85</v>
      </c>
      <c r="F100" s="204" t="s">
        <v>649</v>
      </c>
      <c r="G100" s="205" t="s">
        <v>649</v>
      </c>
      <c r="H100" s="204" t="s">
        <v>649</v>
      </c>
      <c r="I100" s="206" t="s">
        <v>649</v>
      </c>
      <c r="J100" s="206" t="s">
        <v>649</v>
      </c>
      <c r="K100" s="206" t="s">
        <v>649</v>
      </c>
      <c r="L100" s="206" t="s">
        <v>649</v>
      </c>
      <c r="M100" s="206" t="s">
        <v>649</v>
      </c>
      <c r="N100" s="206" t="s">
        <v>649</v>
      </c>
      <c r="O100" s="206" t="s">
        <v>649</v>
      </c>
      <c r="P100" s="206" t="s">
        <v>649</v>
      </c>
      <c r="Q100" s="206" t="s">
        <v>649</v>
      </c>
      <c r="R100" s="206" t="s">
        <v>86</v>
      </c>
      <c r="S100" s="206" t="s">
        <v>649</v>
      </c>
      <c r="T100" s="206" t="s">
        <v>649</v>
      </c>
      <c r="U100" s="206" t="s">
        <v>649</v>
      </c>
      <c r="V100" s="206" t="s">
        <v>649</v>
      </c>
      <c r="W100" s="205" t="s">
        <v>649</v>
      </c>
      <c r="X100" s="204" t="s">
        <v>649</v>
      </c>
      <c r="Y100" s="206" t="s">
        <v>649</v>
      </c>
      <c r="Z100" s="206" t="s">
        <v>649</v>
      </c>
      <c r="AA100" s="206" t="s">
        <v>649</v>
      </c>
      <c r="AB100" s="206" t="s">
        <v>649</v>
      </c>
      <c r="AC100" s="206" t="s">
        <v>649</v>
      </c>
      <c r="AD100" s="206" t="s">
        <v>649</v>
      </c>
      <c r="AE100" s="206" t="s">
        <v>649</v>
      </c>
      <c r="AF100" s="206" t="s">
        <v>649</v>
      </c>
      <c r="AG100" s="206" t="s">
        <v>649</v>
      </c>
      <c r="AH100" s="206" t="s">
        <v>649</v>
      </c>
      <c r="AI100" s="206" t="s">
        <v>649</v>
      </c>
      <c r="AJ100" s="205" t="s">
        <v>649</v>
      </c>
      <c r="AK100" s="204" t="s">
        <v>649</v>
      </c>
      <c r="AL100" s="206" t="s">
        <v>86</v>
      </c>
      <c r="AM100" s="206" t="s">
        <v>86</v>
      </c>
      <c r="AN100" s="206" t="s">
        <v>86</v>
      </c>
      <c r="AO100" s="206" t="s">
        <v>86</v>
      </c>
      <c r="AP100" s="206" t="s">
        <v>649</v>
      </c>
      <c r="AQ100" s="206" t="s">
        <v>649</v>
      </c>
      <c r="AR100" s="206" t="s">
        <v>649</v>
      </c>
      <c r="AS100" s="206" t="s">
        <v>649</v>
      </c>
      <c r="AT100" s="206" t="s">
        <v>649</v>
      </c>
      <c r="AU100" s="206" t="s">
        <v>649</v>
      </c>
      <c r="AV100" s="206" t="s">
        <v>649</v>
      </c>
      <c r="AW100" s="206" t="s">
        <v>649</v>
      </c>
      <c r="AX100" s="206" t="s">
        <v>649</v>
      </c>
      <c r="AY100" s="206" t="s">
        <v>649</v>
      </c>
      <c r="AZ100" s="206" t="s">
        <v>649</v>
      </c>
      <c r="BA100" s="206" t="s">
        <v>649</v>
      </c>
      <c r="BB100" s="206" t="s">
        <v>649</v>
      </c>
      <c r="BC100" s="206" t="s">
        <v>649</v>
      </c>
      <c r="BD100" s="206" t="s">
        <v>649</v>
      </c>
      <c r="BE100" s="206" t="s">
        <v>649</v>
      </c>
      <c r="BF100" s="205" t="s">
        <v>649</v>
      </c>
      <c r="BG100" s="203" t="s">
        <v>86</v>
      </c>
      <c r="BH100" s="204" t="s">
        <v>86</v>
      </c>
      <c r="BI100" s="206" t="s">
        <v>86</v>
      </c>
      <c r="BJ100" s="206" t="s">
        <v>86</v>
      </c>
      <c r="BK100" s="206" t="s">
        <v>86</v>
      </c>
      <c r="BL100" s="206" t="s">
        <v>86</v>
      </c>
      <c r="BM100" s="206" t="s">
        <v>86</v>
      </c>
      <c r="BN100" s="206" t="s">
        <v>86</v>
      </c>
      <c r="BO100" s="206" t="s">
        <v>649</v>
      </c>
      <c r="BP100" s="205" t="s">
        <v>86</v>
      </c>
      <c r="BQ100" s="203" t="s">
        <v>649</v>
      </c>
    </row>
    <row r="101" spans="1:69" s="139" customFormat="1" ht="32.25" customHeight="1">
      <c r="A101" s="189" t="s">
        <v>115</v>
      </c>
      <c r="B101" s="36" t="s">
        <v>245</v>
      </c>
      <c r="C101" s="34" t="s">
        <v>136</v>
      </c>
      <c r="D101" s="35" t="s">
        <v>739</v>
      </c>
      <c r="E101" s="258" t="s">
        <v>85</v>
      </c>
      <c r="F101" s="204" t="s">
        <v>649</v>
      </c>
      <c r="G101" s="205" t="s">
        <v>649</v>
      </c>
      <c r="H101" s="204" t="s">
        <v>649</v>
      </c>
      <c r="I101" s="206" t="s">
        <v>649</v>
      </c>
      <c r="J101" s="206" t="s">
        <v>649</v>
      </c>
      <c r="K101" s="206" t="s">
        <v>649</v>
      </c>
      <c r="L101" s="206" t="s">
        <v>649</v>
      </c>
      <c r="M101" s="206" t="s">
        <v>649</v>
      </c>
      <c r="N101" s="206" t="s">
        <v>649</v>
      </c>
      <c r="O101" s="206" t="s">
        <v>649</v>
      </c>
      <c r="P101" s="206" t="s">
        <v>649</v>
      </c>
      <c r="Q101" s="206" t="s">
        <v>649</v>
      </c>
      <c r="R101" s="206" t="s">
        <v>86</v>
      </c>
      <c r="S101" s="206" t="s">
        <v>649</v>
      </c>
      <c r="T101" s="206" t="s">
        <v>649</v>
      </c>
      <c r="U101" s="206" t="s">
        <v>649</v>
      </c>
      <c r="V101" s="206" t="s">
        <v>649</v>
      </c>
      <c r="W101" s="205" t="s">
        <v>649</v>
      </c>
      <c r="X101" s="204" t="s">
        <v>649</v>
      </c>
      <c r="Y101" s="206" t="s">
        <v>649</v>
      </c>
      <c r="Z101" s="206" t="s">
        <v>649</v>
      </c>
      <c r="AA101" s="206" t="s">
        <v>649</v>
      </c>
      <c r="AB101" s="206" t="s">
        <v>649</v>
      </c>
      <c r="AC101" s="206" t="s">
        <v>649</v>
      </c>
      <c r="AD101" s="206" t="s">
        <v>649</v>
      </c>
      <c r="AE101" s="206" t="s">
        <v>649</v>
      </c>
      <c r="AF101" s="206" t="s">
        <v>649</v>
      </c>
      <c r="AG101" s="206" t="s">
        <v>649</v>
      </c>
      <c r="AH101" s="206" t="s">
        <v>649</v>
      </c>
      <c r="AI101" s="206" t="s">
        <v>649</v>
      </c>
      <c r="AJ101" s="205" t="s">
        <v>649</v>
      </c>
      <c r="AK101" s="204" t="s">
        <v>649</v>
      </c>
      <c r="AL101" s="206" t="s">
        <v>86</v>
      </c>
      <c r="AM101" s="206" t="s">
        <v>86</v>
      </c>
      <c r="AN101" s="206" t="s">
        <v>86</v>
      </c>
      <c r="AO101" s="206" t="s">
        <v>86</v>
      </c>
      <c r="AP101" s="206" t="s">
        <v>649</v>
      </c>
      <c r="AQ101" s="206" t="s">
        <v>649</v>
      </c>
      <c r="AR101" s="206" t="s">
        <v>649</v>
      </c>
      <c r="AS101" s="206" t="s">
        <v>649</v>
      </c>
      <c r="AT101" s="206" t="s">
        <v>649</v>
      </c>
      <c r="AU101" s="206" t="s">
        <v>649</v>
      </c>
      <c r="AV101" s="206" t="s">
        <v>649</v>
      </c>
      <c r="AW101" s="206" t="s">
        <v>649</v>
      </c>
      <c r="AX101" s="206" t="s">
        <v>649</v>
      </c>
      <c r="AY101" s="206" t="s">
        <v>649</v>
      </c>
      <c r="AZ101" s="206" t="s">
        <v>649</v>
      </c>
      <c r="BA101" s="206" t="s">
        <v>649</v>
      </c>
      <c r="BB101" s="206" t="s">
        <v>649</v>
      </c>
      <c r="BC101" s="206" t="s">
        <v>649</v>
      </c>
      <c r="BD101" s="206" t="s">
        <v>649</v>
      </c>
      <c r="BE101" s="206" t="s">
        <v>649</v>
      </c>
      <c r="BF101" s="205" t="s">
        <v>649</v>
      </c>
      <c r="BG101" s="203" t="s">
        <v>86</v>
      </c>
      <c r="BH101" s="204" t="s">
        <v>86</v>
      </c>
      <c r="BI101" s="206" t="s">
        <v>86</v>
      </c>
      <c r="BJ101" s="206" t="s">
        <v>86</v>
      </c>
      <c r="BK101" s="206" t="s">
        <v>86</v>
      </c>
      <c r="BL101" s="206" t="s">
        <v>86</v>
      </c>
      <c r="BM101" s="206" t="s">
        <v>86</v>
      </c>
      <c r="BN101" s="206" t="s">
        <v>86</v>
      </c>
      <c r="BO101" s="206" t="s">
        <v>649</v>
      </c>
      <c r="BP101" s="205" t="s">
        <v>86</v>
      </c>
      <c r="BQ101" s="203" t="s">
        <v>649</v>
      </c>
    </row>
    <row r="102" spans="1:69" s="139" customFormat="1" ht="32.25" customHeight="1">
      <c r="A102" s="189" t="s">
        <v>115</v>
      </c>
      <c r="B102" s="36" t="s">
        <v>120</v>
      </c>
      <c r="C102" s="34">
        <v>1750</v>
      </c>
      <c r="D102" s="35" t="s">
        <v>740</v>
      </c>
      <c r="E102" s="258" t="s">
        <v>84</v>
      </c>
      <c r="F102" s="204" t="s">
        <v>649</v>
      </c>
      <c r="G102" s="205" t="s">
        <v>649</v>
      </c>
      <c r="H102" s="204" t="s">
        <v>649</v>
      </c>
      <c r="I102" s="206" t="s">
        <v>649</v>
      </c>
      <c r="J102" s="206" t="s">
        <v>649</v>
      </c>
      <c r="K102" s="206" t="s">
        <v>649</v>
      </c>
      <c r="L102" s="206" t="s">
        <v>649</v>
      </c>
      <c r="M102" s="206" t="s">
        <v>649</v>
      </c>
      <c r="N102" s="206" t="s">
        <v>649</v>
      </c>
      <c r="O102" s="206" t="s">
        <v>649</v>
      </c>
      <c r="P102" s="206" t="s">
        <v>649</v>
      </c>
      <c r="Q102" s="206" t="s">
        <v>649</v>
      </c>
      <c r="R102" s="206" t="s">
        <v>648</v>
      </c>
      <c r="S102" s="206" t="s">
        <v>649</v>
      </c>
      <c r="T102" s="206" t="s">
        <v>648</v>
      </c>
      <c r="U102" s="206" t="s">
        <v>648</v>
      </c>
      <c r="V102" s="206" t="s">
        <v>648</v>
      </c>
      <c r="W102" s="205" t="s">
        <v>649</v>
      </c>
      <c r="X102" s="204" t="s">
        <v>649</v>
      </c>
      <c r="Y102" s="206" t="s">
        <v>649</v>
      </c>
      <c r="Z102" s="206" t="s">
        <v>649</v>
      </c>
      <c r="AA102" s="206" t="s">
        <v>648</v>
      </c>
      <c r="AB102" s="206" t="s">
        <v>649</v>
      </c>
      <c r="AC102" s="206" t="s">
        <v>649</v>
      </c>
      <c r="AD102" s="206" t="s">
        <v>649</v>
      </c>
      <c r="AE102" s="206" t="s">
        <v>649</v>
      </c>
      <c r="AF102" s="206" t="s">
        <v>649</v>
      </c>
      <c r="AG102" s="206" t="s">
        <v>649</v>
      </c>
      <c r="AH102" s="206" t="s">
        <v>649</v>
      </c>
      <c r="AI102" s="206" t="s">
        <v>649</v>
      </c>
      <c r="AJ102" s="205" t="s">
        <v>649</v>
      </c>
      <c r="AK102" s="204" t="s">
        <v>649</v>
      </c>
      <c r="AL102" s="206" t="s">
        <v>648</v>
      </c>
      <c r="AM102" s="206" t="s">
        <v>648</v>
      </c>
      <c r="AN102" s="206" t="s">
        <v>648</v>
      </c>
      <c r="AO102" s="206" t="s">
        <v>648</v>
      </c>
      <c r="AP102" s="206" t="s">
        <v>649</v>
      </c>
      <c r="AQ102" s="206" t="s">
        <v>649</v>
      </c>
      <c r="AR102" s="206" t="s">
        <v>649</v>
      </c>
      <c r="AS102" s="206" t="s">
        <v>648</v>
      </c>
      <c r="AT102" s="206" t="s">
        <v>649</v>
      </c>
      <c r="AU102" s="206" t="s">
        <v>649</v>
      </c>
      <c r="AV102" s="206" t="s">
        <v>649</v>
      </c>
      <c r="AW102" s="206" t="s">
        <v>649</v>
      </c>
      <c r="AX102" s="206" t="s">
        <v>649</v>
      </c>
      <c r="AY102" s="206" t="s">
        <v>649</v>
      </c>
      <c r="AZ102" s="206" t="s">
        <v>649</v>
      </c>
      <c r="BA102" s="206" t="s">
        <v>649</v>
      </c>
      <c r="BB102" s="206" t="s">
        <v>649</v>
      </c>
      <c r="BC102" s="206" t="s">
        <v>649</v>
      </c>
      <c r="BD102" s="206" t="s">
        <v>649</v>
      </c>
      <c r="BE102" s="206" t="s">
        <v>649</v>
      </c>
      <c r="BF102" s="205" t="s">
        <v>648</v>
      </c>
      <c r="BG102" s="203" t="s">
        <v>648</v>
      </c>
      <c r="BH102" s="204" t="s">
        <v>86</v>
      </c>
      <c r="BI102" s="206" t="s">
        <v>86</v>
      </c>
      <c r="BJ102" s="206" t="s">
        <v>86</v>
      </c>
      <c r="BK102" s="206" t="s">
        <v>86</v>
      </c>
      <c r="BL102" s="206" t="s">
        <v>86</v>
      </c>
      <c r="BM102" s="206" t="s">
        <v>86</v>
      </c>
      <c r="BN102" s="206" t="s">
        <v>86</v>
      </c>
      <c r="BO102" s="206" t="s">
        <v>86</v>
      </c>
      <c r="BP102" s="205" t="s">
        <v>86</v>
      </c>
      <c r="BQ102" s="203" t="s">
        <v>86</v>
      </c>
    </row>
    <row r="103" spans="1:69" s="139" customFormat="1" ht="32.25" customHeight="1">
      <c r="A103" s="189" t="s">
        <v>115</v>
      </c>
      <c r="B103" s="36" t="s">
        <v>122</v>
      </c>
      <c r="C103" s="34">
        <v>1751</v>
      </c>
      <c r="D103" s="35" t="s">
        <v>741</v>
      </c>
      <c r="E103" s="258" t="s">
        <v>84</v>
      </c>
      <c r="F103" s="204" t="s">
        <v>649</v>
      </c>
      <c r="G103" s="205" t="s">
        <v>649</v>
      </c>
      <c r="H103" s="204" t="s">
        <v>649</v>
      </c>
      <c r="I103" s="206" t="s">
        <v>649</v>
      </c>
      <c r="J103" s="206" t="s">
        <v>649</v>
      </c>
      <c r="K103" s="206" t="s">
        <v>649</v>
      </c>
      <c r="L103" s="206" t="s">
        <v>649</v>
      </c>
      <c r="M103" s="206" t="s">
        <v>649</v>
      </c>
      <c r="N103" s="206" t="s">
        <v>649</v>
      </c>
      <c r="O103" s="206" t="s">
        <v>649</v>
      </c>
      <c r="P103" s="206" t="s">
        <v>649</v>
      </c>
      <c r="Q103" s="206" t="s">
        <v>648</v>
      </c>
      <c r="R103" s="206" t="s">
        <v>648</v>
      </c>
      <c r="S103" s="206" t="s">
        <v>649</v>
      </c>
      <c r="T103" s="206" t="s">
        <v>648</v>
      </c>
      <c r="U103" s="206" t="s">
        <v>648</v>
      </c>
      <c r="V103" s="206" t="s">
        <v>648</v>
      </c>
      <c r="W103" s="205" t="s">
        <v>649</v>
      </c>
      <c r="X103" s="204" t="s">
        <v>649</v>
      </c>
      <c r="Y103" s="206" t="s">
        <v>649</v>
      </c>
      <c r="Z103" s="206" t="s">
        <v>648</v>
      </c>
      <c r="AA103" s="206" t="s">
        <v>649</v>
      </c>
      <c r="AB103" s="206" t="s">
        <v>649</v>
      </c>
      <c r="AC103" s="206" t="s">
        <v>649</v>
      </c>
      <c r="AD103" s="206" t="s">
        <v>649</v>
      </c>
      <c r="AE103" s="206" t="s">
        <v>649</v>
      </c>
      <c r="AF103" s="206" t="s">
        <v>649</v>
      </c>
      <c r="AG103" s="206" t="s">
        <v>649</v>
      </c>
      <c r="AH103" s="206" t="s">
        <v>649</v>
      </c>
      <c r="AI103" s="206" t="s">
        <v>649</v>
      </c>
      <c r="AJ103" s="205" t="s">
        <v>649</v>
      </c>
      <c r="AK103" s="204" t="s">
        <v>649</v>
      </c>
      <c r="AL103" s="206" t="s">
        <v>648</v>
      </c>
      <c r="AM103" s="206" t="s">
        <v>648</v>
      </c>
      <c r="AN103" s="206" t="s">
        <v>648</v>
      </c>
      <c r="AO103" s="206" t="s">
        <v>648</v>
      </c>
      <c r="AP103" s="206" t="s">
        <v>649</v>
      </c>
      <c r="AQ103" s="206" t="s">
        <v>649</v>
      </c>
      <c r="AR103" s="206" t="s">
        <v>649</v>
      </c>
      <c r="AS103" s="206" t="s">
        <v>649</v>
      </c>
      <c r="AT103" s="206" t="s">
        <v>649</v>
      </c>
      <c r="AU103" s="206" t="s">
        <v>649</v>
      </c>
      <c r="AV103" s="206" t="s">
        <v>648</v>
      </c>
      <c r="AW103" s="206" t="s">
        <v>648</v>
      </c>
      <c r="AX103" s="206" t="s">
        <v>649</v>
      </c>
      <c r="AY103" s="206" t="s">
        <v>649</v>
      </c>
      <c r="AZ103" s="206" t="s">
        <v>649</v>
      </c>
      <c r="BA103" s="206" t="s">
        <v>649</v>
      </c>
      <c r="BB103" s="206" t="s">
        <v>649</v>
      </c>
      <c r="BC103" s="206" t="s">
        <v>649</v>
      </c>
      <c r="BD103" s="206" t="s">
        <v>649</v>
      </c>
      <c r="BE103" s="206" t="s">
        <v>649</v>
      </c>
      <c r="BF103" s="205" t="s">
        <v>648</v>
      </c>
      <c r="BG103" s="203" t="s">
        <v>648</v>
      </c>
      <c r="BH103" s="204" t="s">
        <v>86</v>
      </c>
      <c r="BI103" s="206" t="s">
        <v>86</v>
      </c>
      <c r="BJ103" s="206" t="s">
        <v>86</v>
      </c>
      <c r="BK103" s="206" t="s">
        <v>86</v>
      </c>
      <c r="BL103" s="206" t="s">
        <v>86</v>
      </c>
      <c r="BM103" s="206" t="s">
        <v>86</v>
      </c>
      <c r="BN103" s="206" t="s">
        <v>86</v>
      </c>
      <c r="BO103" s="206" t="s">
        <v>86</v>
      </c>
      <c r="BP103" s="205" t="s">
        <v>86</v>
      </c>
      <c r="BQ103" s="203" t="s">
        <v>649</v>
      </c>
    </row>
    <row r="104" spans="1:69" s="139" customFormat="1" ht="32.25" customHeight="1">
      <c r="A104" s="189" t="s">
        <v>115</v>
      </c>
      <c r="B104" s="36" t="s">
        <v>124</v>
      </c>
      <c r="C104" s="34">
        <v>1754</v>
      </c>
      <c r="D104" s="35" t="s">
        <v>742</v>
      </c>
      <c r="E104" s="258" t="s">
        <v>84</v>
      </c>
      <c r="F104" s="204" t="s">
        <v>649</v>
      </c>
      <c r="G104" s="205" t="s">
        <v>649</v>
      </c>
      <c r="H104" s="204" t="s">
        <v>649</v>
      </c>
      <c r="I104" s="206" t="s">
        <v>649</v>
      </c>
      <c r="J104" s="206" t="s">
        <v>649</v>
      </c>
      <c r="K104" s="206" t="s">
        <v>648</v>
      </c>
      <c r="L104" s="206" t="s">
        <v>648</v>
      </c>
      <c r="M104" s="206" t="s">
        <v>648</v>
      </c>
      <c r="N104" s="206" t="s">
        <v>648</v>
      </c>
      <c r="O104" s="206" t="s">
        <v>648</v>
      </c>
      <c r="P104" s="206" t="s">
        <v>648</v>
      </c>
      <c r="Q104" s="206" t="s">
        <v>648</v>
      </c>
      <c r="R104" s="206" t="s">
        <v>648</v>
      </c>
      <c r="S104" s="206" t="s">
        <v>649</v>
      </c>
      <c r="T104" s="206" t="s">
        <v>648</v>
      </c>
      <c r="U104" s="206" t="s">
        <v>648</v>
      </c>
      <c r="V104" s="206" t="s">
        <v>648</v>
      </c>
      <c r="W104" s="205" t="s">
        <v>649</v>
      </c>
      <c r="X104" s="204" t="s">
        <v>649</v>
      </c>
      <c r="Y104" s="206" t="s">
        <v>649</v>
      </c>
      <c r="Z104" s="206" t="s">
        <v>649</v>
      </c>
      <c r="AA104" s="206" t="s">
        <v>648</v>
      </c>
      <c r="AB104" s="206" t="s">
        <v>648</v>
      </c>
      <c r="AC104" s="206" t="s">
        <v>649</v>
      </c>
      <c r="AD104" s="206" t="s">
        <v>649</v>
      </c>
      <c r="AE104" s="206" t="s">
        <v>648</v>
      </c>
      <c r="AF104" s="206" t="s">
        <v>648</v>
      </c>
      <c r="AG104" s="206" t="s">
        <v>648</v>
      </c>
      <c r="AH104" s="206" t="s">
        <v>648</v>
      </c>
      <c r="AI104" s="206" t="s">
        <v>648</v>
      </c>
      <c r="AJ104" s="205" t="s">
        <v>648</v>
      </c>
      <c r="AK104" s="204" t="s">
        <v>649</v>
      </c>
      <c r="AL104" s="206" t="s">
        <v>648</v>
      </c>
      <c r="AM104" s="206" t="s">
        <v>648</v>
      </c>
      <c r="AN104" s="206" t="s">
        <v>648</v>
      </c>
      <c r="AO104" s="206" t="s">
        <v>648</v>
      </c>
      <c r="AP104" s="206" t="s">
        <v>649</v>
      </c>
      <c r="AQ104" s="206" t="s">
        <v>648</v>
      </c>
      <c r="AR104" s="206" t="s">
        <v>648</v>
      </c>
      <c r="AS104" s="206" t="s">
        <v>648</v>
      </c>
      <c r="AT104" s="206" t="s">
        <v>648</v>
      </c>
      <c r="AU104" s="206" t="s">
        <v>648</v>
      </c>
      <c r="AV104" s="206" t="s">
        <v>648</v>
      </c>
      <c r="AW104" s="206" t="s">
        <v>649</v>
      </c>
      <c r="AX104" s="206" t="s">
        <v>649</v>
      </c>
      <c r="AY104" s="206" t="s">
        <v>648</v>
      </c>
      <c r="AZ104" s="206" t="s">
        <v>648</v>
      </c>
      <c r="BA104" s="206" t="s">
        <v>648</v>
      </c>
      <c r="BB104" s="206" t="s">
        <v>648</v>
      </c>
      <c r="BC104" s="206" t="s">
        <v>649</v>
      </c>
      <c r="BD104" s="206" t="s">
        <v>649</v>
      </c>
      <c r="BE104" s="206" t="s">
        <v>649</v>
      </c>
      <c r="BF104" s="205" t="s">
        <v>648</v>
      </c>
      <c r="BG104" s="203" t="s">
        <v>648</v>
      </c>
      <c r="BH104" s="204" t="s">
        <v>86</v>
      </c>
      <c r="BI104" s="206" t="s">
        <v>86</v>
      </c>
      <c r="BJ104" s="206" t="s">
        <v>86</v>
      </c>
      <c r="BK104" s="206" t="s">
        <v>86</v>
      </c>
      <c r="BL104" s="206" t="s">
        <v>86</v>
      </c>
      <c r="BM104" s="206" t="s">
        <v>86</v>
      </c>
      <c r="BN104" s="206" t="s">
        <v>86</v>
      </c>
      <c r="BO104" s="206" t="s">
        <v>86</v>
      </c>
      <c r="BP104" s="205" t="s">
        <v>86</v>
      </c>
      <c r="BQ104" s="203" t="s">
        <v>86</v>
      </c>
    </row>
    <row r="105" spans="1:69" s="139" customFormat="1" ht="32.25" customHeight="1">
      <c r="A105" s="189" t="s">
        <v>115</v>
      </c>
      <c r="B105" s="36" t="s">
        <v>126</v>
      </c>
      <c r="C105" s="34">
        <v>1755</v>
      </c>
      <c r="D105" s="35" t="s">
        <v>743</v>
      </c>
      <c r="E105" s="258" t="s">
        <v>84</v>
      </c>
      <c r="F105" s="204" t="s">
        <v>649</v>
      </c>
      <c r="G105" s="205" t="s">
        <v>649</v>
      </c>
      <c r="H105" s="204" t="s">
        <v>649</v>
      </c>
      <c r="I105" s="206" t="s">
        <v>648</v>
      </c>
      <c r="J105" s="206" t="s">
        <v>649</v>
      </c>
      <c r="K105" s="206" t="s">
        <v>648</v>
      </c>
      <c r="L105" s="206" t="s">
        <v>649</v>
      </c>
      <c r="M105" s="206" t="s">
        <v>649</v>
      </c>
      <c r="N105" s="206" t="s">
        <v>649</v>
      </c>
      <c r="O105" s="206" t="s">
        <v>649</v>
      </c>
      <c r="P105" s="206" t="s">
        <v>649</v>
      </c>
      <c r="Q105" s="206" t="s">
        <v>648</v>
      </c>
      <c r="R105" s="206" t="s">
        <v>648</v>
      </c>
      <c r="S105" s="206" t="s">
        <v>649</v>
      </c>
      <c r="T105" s="206" t="s">
        <v>648</v>
      </c>
      <c r="U105" s="206" t="s">
        <v>648</v>
      </c>
      <c r="V105" s="206" t="s">
        <v>648</v>
      </c>
      <c r="W105" s="205" t="s">
        <v>649</v>
      </c>
      <c r="X105" s="204" t="s">
        <v>649</v>
      </c>
      <c r="Y105" s="206" t="s">
        <v>649</v>
      </c>
      <c r="Z105" s="206" t="s">
        <v>649</v>
      </c>
      <c r="AA105" s="206" t="s">
        <v>649</v>
      </c>
      <c r="AB105" s="206" t="s">
        <v>649</v>
      </c>
      <c r="AC105" s="206" t="s">
        <v>649</v>
      </c>
      <c r="AD105" s="206" t="s">
        <v>648</v>
      </c>
      <c r="AE105" s="206" t="s">
        <v>648</v>
      </c>
      <c r="AF105" s="206" t="s">
        <v>649</v>
      </c>
      <c r="AG105" s="206" t="s">
        <v>649</v>
      </c>
      <c r="AH105" s="206" t="s">
        <v>649</v>
      </c>
      <c r="AI105" s="206" t="s">
        <v>648</v>
      </c>
      <c r="AJ105" s="205" t="s">
        <v>649</v>
      </c>
      <c r="AK105" s="204" t="s">
        <v>649</v>
      </c>
      <c r="AL105" s="206" t="s">
        <v>648</v>
      </c>
      <c r="AM105" s="206" t="s">
        <v>648</v>
      </c>
      <c r="AN105" s="206" t="s">
        <v>648</v>
      </c>
      <c r="AO105" s="206" t="s">
        <v>648</v>
      </c>
      <c r="AP105" s="206" t="s">
        <v>649</v>
      </c>
      <c r="AQ105" s="206" t="s">
        <v>648</v>
      </c>
      <c r="AR105" s="206" t="s">
        <v>649</v>
      </c>
      <c r="AS105" s="206" t="s">
        <v>648</v>
      </c>
      <c r="AT105" s="206" t="s">
        <v>648</v>
      </c>
      <c r="AU105" s="206" t="s">
        <v>648</v>
      </c>
      <c r="AV105" s="206" t="s">
        <v>648</v>
      </c>
      <c r="AW105" s="206" t="s">
        <v>648</v>
      </c>
      <c r="AX105" s="206" t="s">
        <v>649</v>
      </c>
      <c r="AY105" s="206" t="s">
        <v>648</v>
      </c>
      <c r="AZ105" s="206" t="s">
        <v>649</v>
      </c>
      <c r="BA105" s="206" t="s">
        <v>649</v>
      </c>
      <c r="BB105" s="206" t="s">
        <v>649</v>
      </c>
      <c r="BC105" s="206" t="s">
        <v>649</v>
      </c>
      <c r="BD105" s="206" t="s">
        <v>649</v>
      </c>
      <c r="BE105" s="206" t="s">
        <v>649</v>
      </c>
      <c r="BF105" s="205" t="s">
        <v>648</v>
      </c>
      <c r="BG105" s="203" t="s">
        <v>649</v>
      </c>
      <c r="BH105" s="204" t="s">
        <v>86</v>
      </c>
      <c r="BI105" s="206" t="s">
        <v>86</v>
      </c>
      <c r="BJ105" s="206" t="s">
        <v>86</v>
      </c>
      <c r="BK105" s="206" t="s">
        <v>86</v>
      </c>
      <c r="BL105" s="206" t="s">
        <v>86</v>
      </c>
      <c r="BM105" s="206" t="s">
        <v>86</v>
      </c>
      <c r="BN105" s="206" t="s">
        <v>86</v>
      </c>
      <c r="BO105" s="206" t="s">
        <v>86</v>
      </c>
      <c r="BP105" s="205" t="s">
        <v>86</v>
      </c>
      <c r="BQ105" s="203" t="s">
        <v>649</v>
      </c>
    </row>
    <row r="106" spans="1:69" s="139" customFormat="1" ht="32.25" customHeight="1">
      <c r="A106" s="189" t="s">
        <v>128</v>
      </c>
      <c r="B106" s="36" t="s">
        <v>247</v>
      </c>
      <c r="C106" s="34" t="s">
        <v>136</v>
      </c>
      <c r="D106" s="35" t="s">
        <v>744</v>
      </c>
      <c r="E106" s="258" t="s">
        <v>85</v>
      </c>
      <c r="F106" s="204" t="s">
        <v>649</v>
      </c>
      <c r="G106" s="205" t="s">
        <v>649</v>
      </c>
      <c r="H106" s="204" t="s">
        <v>649</v>
      </c>
      <c r="I106" s="206" t="s">
        <v>649</v>
      </c>
      <c r="J106" s="206" t="s">
        <v>86</v>
      </c>
      <c r="K106" s="206" t="s">
        <v>649</v>
      </c>
      <c r="L106" s="206" t="s">
        <v>86</v>
      </c>
      <c r="M106" s="206" t="s">
        <v>86</v>
      </c>
      <c r="N106" s="206" t="s">
        <v>86</v>
      </c>
      <c r="O106" s="206" t="s">
        <v>86</v>
      </c>
      <c r="P106" s="206" t="s">
        <v>649</v>
      </c>
      <c r="Q106" s="206" t="s">
        <v>649</v>
      </c>
      <c r="R106" s="206" t="s">
        <v>86</v>
      </c>
      <c r="S106" s="206" t="s">
        <v>649</v>
      </c>
      <c r="T106" s="206" t="s">
        <v>649</v>
      </c>
      <c r="U106" s="206" t="s">
        <v>649</v>
      </c>
      <c r="V106" s="206" t="s">
        <v>649</v>
      </c>
      <c r="W106" s="205" t="s">
        <v>649</v>
      </c>
      <c r="X106" s="204" t="s">
        <v>86</v>
      </c>
      <c r="Y106" s="206" t="s">
        <v>649</v>
      </c>
      <c r="Z106" s="206" t="s">
        <v>649</v>
      </c>
      <c r="AA106" s="206" t="s">
        <v>649</v>
      </c>
      <c r="AB106" s="206" t="s">
        <v>649</v>
      </c>
      <c r="AC106" s="206" t="s">
        <v>649</v>
      </c>
      <c r="AD106" s="206" t="s">
        <v>649</v>
      </c>
      <c r="AE106" s="206" t="s">
        <v>649</v>
      </c>
      <c r="AF106" s="206" t="s">
        <v>86</v>
      </c>
      <c r="AG106" s="206" t="s">
        <v>86</v>
      </c>
      <c r="AH106" s="206" t="s">
        <v>649</v>
      </c>
      <c r="AI106" s="206" t="s">
        <v>86</v>
      </c>
      <c r="AJ106" s="205" t="s">
        <v>86</v>
      </c>
      <c r="AK106" s="204" t="s">
        <v>86</v>
      </c>
      <c r="AL106" s="206" t="s">
        <v>86</v>
      </c>
      <c r="AM106" s="206" t="s">
        <v>86</v>
      </c>
      <c r="AN106" s="206" t="s">
        <v>86</v>
      </c>
      <c r="AO106" s="206" t="s">
        <v>86</v>
      </c>
      <c r="AP106" s="206" t="s">
        <v>649</v>
      </c>
      <c r="AQ106" s="206" t="s">
        <v>649</v>
      </c>
      <c r="AR106" s="206" t="s">
        <v>649</v>
      </c>
      <c r="AS106" s="206" t="s">
        <v>86</v>
      </c>
      <c r="AT106" s="206" t="s">
        <v>86</v>
      </c>
      <c r="AU106" s="206" t="s">
        <v>86</v>
      </c>
      <c r="AV106" s="206" t="s">
        <v>649</v>
      </c>
      <c r="AW106" s="206" t="s">
        <v>649</v>
      </c>
      <c r="AX106" s="206" t="s">
        <v>649</v>
      </c>
      <c r="AY106" s="206" t="s">
        <v>649</v>
      </c>
      <c r="AZ106" s="206" t="s">
        <v>649</v>
      </c>
      <c r="BA106" s="206" t="s">
        <v>649</v>
      </c>
      <c r="BB106" s="206" t="s">
        <v>649</v>
      </c>
      <c r="BC106" s="206" t="s">
        <v>649</v>
      </c>
      <c r="BD106" s="206" t="s">
        <v>649</v>
      </c>
      <c r="BE106" s="206" t="s">
        <v>649</v>
      </c>
      <c r="BF106" s="205" t="s">
        <v>649</v>
      </c>
      <c r="BG106" s="203" t="s">
        <v>649</v>
      </c>
      <c r="BH106" s="204" t="s">
        <v>86</v>
      </c>
      <c r="BI106" s="206" t="s">
        <v>86</v>
      </c>
      <c r="BJ106" s="206" t="s">
        <v>86</v>
      </c>
      <c r="BK106" s="206" t="s">
        <v>86</v>
      </c>
      <c r="BL106" s="206" t="s">
        <v>86</v>
      </c>
      <c r="BM106" s="206" t="s">
        <v>86</v>
      </c>
      <c r="BN106" s="206" t="s">
        <v>86</v>
      </c>
      <c r="BO106" s="206" t="s">
        <v>86</v>
      </c>
      <c r="BP106" s="205" t="s">
        <v>86</v>
      </c>
      <c r="BQ106" s="203" t="s">
        <v>86</v>
      </c>
    </row>
    <row r="107" spans="1:69" s="139" customFormat="1" ht="32.25" customHeight="1">
      <c r="A107" s="189" t="s">
        <v>128</v>
      </c>
      <c r="B107" s="36" t="s">
        <v>129</v>
      </c>
      <c r="C107" s="34">
        <v>1773</v>
      </c>
      <c r="D107" s="35" t="s">
        <v>745</v>
      </c>
      <c r="E107" s="258" t="s">
        <v>84</v>
      </c>
      <c r="F107" s="204" t="s">
        <v>649</v>
      </c>
      <c r="G107" s="205" t="s">
        <v>649</v>
      </c>
      <c r="H107" s="204" t="s">
        <v>649</v>
      </c>
      <c r="I107" s="206" t="s">
        <v>649</v>
      </c>
      <c r="J107" s="206" t="s">
        <v>649</v>
      </c>
      <c r="K107" s="206" t="s">
        <v>649</v>
      </c>
      <c r="L107" s="206" t="s">
        <v>649</v>
      </c>
      <c r="M107" s="206" t="s">
        <v>649</v>
      </c>
      <c r="N107" s="206" t="s">
        <v>649</v>
      </c>
      <c r="O107" s="206" t="s">
        <v>649</v>
      </c>
      <c r="P107" s="206" t="s">
        <v>649</v>
      </c>
      <c r="Q107" s="206" t="s">
        <v>649</v>
      </c>
      <c r="R107" s="206" t="s">
        <v>649</v>
      </c>
      <c r="S107" s="206" t="s">
        <v>649</v>
      </c>
      <c r="T107" s="206" t="s">
        <v>648</v>
      </c>
      <c r="U107" s="206" t="s">
        <v>648</v>
      </c>
      <c r="V107" s="206" t="s">
        <v>648</v>
      </c>
      <c r="W107" s="205" t="s">
        <v>648</v>
      </c>
      <c r="X107" s="204" t="s">
        <v>649</v>
      </c>
      <c r="Y107" s="206" t="s">
        <v>649</v>
      </c>
      <c r="Z107" s="206" t="s">
        <v>649</v>
      </c>
      <c r="AA107" s="206" t="s">
        <v>649</v>
      </c>
      <c r="AB107" s="206" t="s">
        <v>649</v>
      </c>
      <c r="AC107" s="206" t="s">
        <v>648</v>
      </c>
      <c r="AD107" s="206" t="s">
        <v>648</v>
      </c>
      <c r="AE107" s="206" t="s">
        <v>648</v>
      </c>
      <c r="AF107" s="206" t="s">
        <v>86</v>
      </c>
      <c r="AG107" s="206" t="s">
        <v>648</v>
      </c>
      <c r="AH107" s="206" t="s">
        <v>648</v>
      </c>
      <c r="AI107" s="206" t="s">
        <v>648</v>
      </c>
      <c r="AJ107" s="205" t="s">
        <v>648</v>
      </c>
      <c r="AK107" s="204" t="s">
        <v>649</v>
      </c>
      <c r="AL107" s="206" t="s">
        <v>648</v>
      </c>
      <c r="AM107" s="206" t="s">
        <v>648</v>
      </c>
      <c r="AN107" s="206" t="s">
        <v>648</v>
      </c>
      <c r="AO107" s="206" t="s">
        <v>648</v>
      </c>
      <c r="AP107" s="206" t="s">
        <v>649</v>
      </c>
      <c r="AQ107" s="206" t="s">
        <v>649</v>
      </c>
      <c r="AR107" s="206" t="s">
        <v>649</v>
      </c>
      <c r="AS107" s="206" t="s">
        <v>648</v>
      </c>
      <c r="AT107" s="206" t="s">
        <v>649</v>
      </c>
      <c r="AU107" s="206" t="s">
        <v>649</v>
      </c>
      <c r="AV107" s="206" t="s">
        <v>648</v>
      </c>
      <c r="AW107" s="206" t="s">
        <v>648</v>
      </c>
      <c r="AX107" s="206" t="s">
        <v>649</v>
      </c>
      <c r="AY107" s="206" t="s">
        <v>648</v>
      </c>
      <c r="AZ107" s="206" t="s">
        <v>648</v>
      </c>
      <c r="BA107" s="206" t="s">
        <v>648</v>
      </c>
      <c r="BB107" s="206" t="s">
        <v>648</v>
      </c>
      <c r="BC107" s="206" t="s">
        <v>648</v>
      </c>
      <c r="BD107" s="206" t="s">
        <v>648</v>
      </c>
      <c r="BE107" s="206" t="s">
        <v>648</v>
      </c>
      <c r="BF107" s="205" t="s">
        <v>649</v>
      </c>
      <c r="BG107" s="203" t="s">
        <v>648</v>
      </c>
      <c r="BH107" s="204" t="s">
        <v>86</v>
      </c>
      <c r="BI107" s="206" t="s">
        <v>86</v>
      </c>
      <c r="BJ107" s="206" t="s">
        <v>86</v>
      </c>
      <c r="BK107" s="206" t="s">
        <v>86</v>
      </c>
      <c r="BL107" s="206" t="s">
        <v>86</v>
      </c>
      <c r="BM107" s="206" t="s">
        <v>86</v>
      </c>
      <c r="BN107" s="206" t="s">
        <v>86</v>
      </c>
      <c r="BO107" s="206" t="s">
        <v>86</v>
      </c>
      <c r="BP107" s="205" t="s">
        <v>648</v>
      </c>
      <c r="BQ107" s="203" t="s">
        <v>86</v>
      </c>
    </row>
    <row r="108" spans="1:69" s="139" customFormat="1" ht="32.25" customHeight="1">
      <c r="A108" s="189" t="s">
        <v>128</v>
      </c>
      <c r="B108" s="36" t="s">
        <v>130</v>
      </c>
      <c r="C108" s="34">
        <v>1775</v>
      </c>
      <c r="D108" s="35" t="s">
        <v>746</v>
      </c>
      <c r="E108" s="258" t="s">
        <v>84</v>
      </c>
      <c r="F108" s="204" t="s">
        <v>649</v>
      </c>
      <c r="G108" s="205" t="s">
        <v>649</v>
      </c>
      <c r="H108" s="204" t="s">
        <v>649</v>
      </c>
      <c r="I108" s="206" t="s">
        <v>649</v>
      </c>
      <c r="J108" s="206" t="s">
        <v>649</v>
      </c>
      <c r="K108" s="206" t="s">
        <v>649</v>
      </c>
      <c r="L108" s="206" t="s">
        <v>649</v>
      </c>
      <c r="M108" s="206" t="s">
        <v>649</v>
      </c>
      <c r="N108" s="206" t="s">
        <v>649</v>
      </c>
      <c r="O108" s="206" t="s">
        <v>649</v>
      </c>
      <c r="P108" s="206" t="s">
        <v>649</v>
      </c>
      <c r="Q108" s="206" t="s">
        <v>649</v>
      </c>
      <c r="R108" s="206" t="s">
        <v>649</v>
      </c>
      <c r="S108" s="206" t="s">
        <v>649</v>
      </c>
      <c r="T108" s="206" t="s">
        <v>648</v>
      </c>
      <c r="U108" s="206" t="s">
        <v>648</v>
      </c>
      <c r="V108" s="206" t="s">
        <v>648</v>
      </c>
      <c r="W108" s="205" t="s">
        <v>649</v>
      </c>
      <c r="X108" s="204" t="s">
        <v>649</v>
      </c>
      <c r="Y108" s="206" t="s">
        <v>649</v>
      </c>
      <c r="Z108" s="206" t="s">
        <v>649</v>
      </c>
      <c r="AA108" s="206" t="s">
        <v>649</v>
      </c>
      <c r="AB108" s="206" t="s">
        <v>649</v>
      </c>
      <c r="AC108" s="206" t="s">
        <v>649</v>
      </c>
      <c r="AD108" s="206" t="s">
        <v>649</v>
      </c>
      <c r="AE108" s="206" t="s">
        <v>649</v>
      </c>
      <c r="AF108" s="206" t="s">
        <v>649</v>
      </c>
      <c r="AG108" s="206" t="s">
        <v>648</v>
      </c>
      <c r="AH108" s="206" t="s">
        <v>648</v>
      </c>
      <c r="AI108" s="206" t="s">
        <v>648</v>
      </c>
      <c r="AJ108" s="205" t="s">
        <v>648</v>
      </c>
      <c r="AK108" s="204" t="s">
        <v>648</v>
      </c>
      <c r="AL108" s="206" t="s">
        <v>648</v>
      </c>
      <c r="AM108" s="206" t="s">
        <v>649</v>
      </c>
      <c r="AN108" s="206" t="s">
        <v>648</v>
      </c>
      <c r="AO108" s="206" t="s">
        <v>649</v>
      </c>
      <c r="AP108" s="206" t="s">
        <v>648</v>
      </c>
      <c r="AQ108" s="206" t="s">
        <v>649</v>
      </c>
      <c r="AR108" s="206" t="s">
        <v>649</v>
      </c>
      <c r="AS108" s="206" t="s">
        <v>648</v>
      </c>
      <c r="AT108" s="206" t="s">
        <v>649</v>
      </c>
      <c r="AU108" s="206" t="s">
        <v>649</v>
      </c>
      <c r="AV108" s="206" t="s">
        <v>649</v>
      </c>
      <c r="AW108" s="206" t="s">
        <v>649</v>
      </c>
      <c r="AX108" s="206" t="s">
        <v>649</v>
      </c>
      <c r="AY108" s="206" t="s">
        <v>649</v>
      </c>
      <c r="AZ108" s="206" t="s">
        <v>649</v>
      </c>
      <c r="BA108" s="206" t="s">
        <v>649</v>
      </c>
      <c r="BB108" s="206" t="s">
        <v>649</v>
      </c>
      <c r="BC108" s="206" t="s">
        <v>649</v>
      </c>
      <c r="BD108" s="206" t="s">
        <v>649</v>
      </c>
      <c r="BE108" s="206" t="s">
        <v>649</v>
      </c>
      <c r="BF108" s="205" t="s">
        <v>648</v>
      </c>
      <c r="BG108" s="203" t="s">
        <v>649</v>
      </c>
      <c r="BH108" s="204" t="s">
        <v>86</v>
      </c>
      <c r="BI108" s="206" t="s">
        <v>86</v>
      </c>
      <c r="BJ108" s="206" t="s">
        <v>86</v>
      </c>
      <c r="BK108" s="206" t="s">
        <v>86</v>
      </c>
      <c r="BL108" s="206" t="s">
        <v>86</v>
      </c>
      <c r="BM108" s="206" t="s">
        <v>86</v>
      </c>
      <c r="BN108" s="206" t="s">
        <v>86</v>
      </c>
      <c r="BO108" s="206" t="s">
        <v>86</v>
      </c>
      <c r="BP108" s="205" t="s">
        <v>648</v>
      </c>
      <c r="BQ108" s="203" t="s">
        <v>86</v>
      </c>
    </row>
    <row r="109" spans="1:69" s="139" customFormat="1" ht="32.25" customHeight="1">
      <c r="A109" s="189" t="s">
        <v>128</v>
      </c>
      <c r="B109" s="36" t="s">
        <v>132</v>
      </c>
      <c r="C109" s="34">
        <v>1782</v>
      </c>
      <c r="D109" s="35" t="s">
        <v>747</v>
      </c>
      <c r="E109" s="258" t="s">
        <v>84</v>
      </c>
      <c r="F109" s="204" t="s">
        <v>649</v>
      </c>
      <c r="G109" s="205" t="s">
        <v>649</v>
      </c>
      <c r="H109" s="204" t="s">
        <v>648</v>
      </c>
      <c r="I109" s="206" t="s">
        <v>649</v>
      </c>
      <c r="J109" s="206" t="s">
        <v>649</v>
      </c>
      <c r="K109" s="206" t="s">
        <v>649</v>
      </c>
      <c r="L109" s="206" t="s">
        <v>649</v>
      </c>
      <c r="M109" s="206" t="s">
        <v>649</v>
      </c>
      <c r="N109" s="206" t="s">
        <v>649</v>
      </c>
      <c r="O109" s="206" t="s">
        <v>649</v>
      </c>
      <c r="P109" s="206" t="s">
        <v>648</v>
      </c>
      <c r="Q109" s="206" t="s">
        <v>649</v>
      </c>
      <c r="R109" s="206" t="s">
        <v>649</v>
      </c>
      <c r="S109" s="206" t="s">
        <v>649</v>
      </c>
      <c r="T109" s="206" t="s">
        <v>648</v>
      </c>
      <c r="U109" s="206" t="s">
        <v>648</v>
      </c>
      <c r="V109" s="206" t="s">
        <v>648</v>
      </c>
      <c r="W109" s="205" t="s">
        <v>648</v>
      </c>
      <c r="X109" s="204" t="s">
        <v>648</v>
      </c>
      <c r="Y109" s="206" t="s">
        <v>648</v>
      </c>
      <c r="Z109" s="206" t="s">
        <v>648</v>
      </c>
      <c r="AA109" s="206" t="s">
        <v>648</v>
      </c>
      <c r="AB109" s="206" t="s">
        <v>648</v>
      </c>
      <c r="AC109" s="206" t="s">
        <v>648</v>
      </c>
      <c r="AD109" s="206" t="s">
        <v>648</v>
      </c>
      <c r="AE109" s="206" t="s">
        <v>648</v>
      </c>
      <c r="AF109" s="206" t="s">
        <v>648</v>
      </c>
      <c r="AG109" s="206" t="s">
        <v>649</v>
      </c>
      <c r="AH109" s="206" t="s">
        <v>649</v>
      </c>
      <c r="AI109" s="206" t="s">
        <v>649</v>
      </c>
      <c r="AJ109" s="205" t="s">
        <v>649</v>
      </c>
      <c r="AK109" s="204" t="s">
        <v>648</v>
      </c>
      <c r="AL109" s="206" t="s">
        <v>648</v>
      </c>
      <c r="AM109" s="206" t="s">
        <v>649</v>
      </c>
      <c r="AN109" s="206" t="s">
        <v>648</v>
      </c>
      <c r="AO109" s="206" t="s">
        <v>649</v>
      </c>
      <c r="AP109" s="206" t="s">
        <v>648</v>
      </c>
      <c r="AQ109" s="206" t="s">
        <v>648</v>
      </c>
      <c r="AR109" s="206" t="s">
        <v>648</v>
      </c>
      <c r="AS109" s="206" t="s">
        <v>648</v>
      </c>
      <c r="AT109" s="206" t="s">
        <v>648</v>
      </c>
      <c r="AU109" s="206" t="s">
        <v>648</v>
      </c>
      <c r="AV109" s="206" t="s">
        <v>649</v>
      </c>
      <c r="AW109" s="206" t="s">
        <v>648</v>
      </c>
      <c r="AX109" s="206" t="s">
        <v>648</v>
      </c>
      <c r="AY109" s="206" t="s">
        <v>648</v>
      </c>
      <c r="AZ109" s="206" t="s">
        <v>649</v>
      </c>
      <c r="BA109" s="206" t="s">
        <v>648</v>
      </c>
      <c r="BB109" s="206" t="s">
        <v>648</v>
      </c>
      <c r="BC109" s="206" t="s">
        <v>648</v>
      </c>
      <c r="BD109" s="206" t="s">
        <v>648</v>
      </c>
      <c r="BE109" s="206" t="s">
        <v>649</v>
      </c>
      <c r="BF109" s="205" t="s">
        <v>648</v>
      </c>
      <c r="BG109" s="203" t="s">
        <v>648</v>
      </c>
      <c r="BH109" s="204" t="s">
        <v>86</v>
      </c>
      <c r="BI109" s="206" t="s">
        <v>86</v>
      </c>
      <c r="BJ109" s="206" t="s">
        <v>86</v>
      </c>
      <c r="BK109" s="206" t="s">
        <v>86</v>
      </c>
      <c r="BL109" s="206" t="s">
        <v>86</v>
      </c>
      <c r="BM109" s="206" t="s">
        <v>86</v>
      </c>
      <c r="BN109" s="206" t="s">
        <v>86</v>
      </c>
      <c r="BO109" s="206" t="s">
        <v>86</v>
      </c>
      <c r="BP109" s="205" t="s">
        <v>86</v>
      </c>
      <c r="BQ109" s="203" t="s">
        <v>86</v>
      </c>
    </row>
    <row r="110" spans="1:69" s="139" customFormat="1" ht="32.25" customHeight="1">
      <c r="A110" s="189" t="s">
        <v>128</v>
      </c>
      <c r="B110" s="36" t="s">
        <v>133</v>
      </c>
      <c r="C110" s="34" t="s">
        <v>134</v>
      </c>
      <c r="D110" s="35" t="s">
        <v>748</v>
      </c>
      <c r="E110" s="258" t="s">
        <v>84</v>
      </c>
      <c r="F110" s="204" t="s">
        <v>649</v>
      </c>
      <c r="G110" s="205" t="s">
        <v>649</v>
      </c>
      <c r="H110" s="204" t="s">
        <v>649</v>
      </c>
      <c r="I110" s="206" t="s">
        <v>649</v>
      </c>
      <c r="J110" s="206" t="s">
        <v>649</v>
      </c>
      <c r="K110" s="206" t="s">
        <v>649</v>
      </c>
      <c r="L110" s="206" t="s">
        <v>649</v>
      </c>
      <c r="M110" s="206" t="s">
        <v>649</v>
      </c>
      <c r="N110" s="206" t="s">
        <v>648</v>
      </c>
      <c r="O110" s="206" t="s">
        <v>648</v>
      </c>
      <c r="P110" s="206" t="s">
        <v>648</v>
      </c>
      <c r="Q110" s="206" t="s">
        <v>649</v>
      </c>
      <c r="R110" s="206" t="s">
        <v>649</v>
      </c>
      <c r="S110" s="206" t="s">
        <v>649</v>
      </c>
      <c r="T110" s="206" t="s">
        <v>648</v>
      </c>
      <c r="U110" s="206" t="s">
        <v>648</v>
      </c>
      <c r="V110" s="206" t="s">
        <v>648</v>
      </c>
      <c r="W110" s="205" t="s">
        <v>649</v>
      </c>
      <c r="X110" s="204" t="s">
        <v>649</v>
      </c>
      <c r="Y110" s="206" t="s">
        <v>648</v>
      </c>
      <c r="Z110" s="206" t="s">
        <v>648</v>
      </c>
      <c r="AA110" s="206" t="s">
        <v>648</v>
      </c>
      <c r="AB110" s="206" t="s">
        <v>648</v>
      </c>
      <c r="AC110" s="206" t="s">
        <v>648</v>
      </c>
      <c r="AD110" s="206" t="s">
        <v>648</v>
      </c>
      <c r="AE110" s="206" t="s">
        <v>648</v>
      </c>
      <c r="AF110" s="206" t="s">
        <v>648</v>
      </c>
      <c r="AG110" s="206" t="s">
        <v>648</v>
      </c>
      <c r="AH110" s="206" t="s">
        <v>649</v>
      </c>
      <c r="AI110" s="206" t="s">
        <v>648</v>
      </c>
      <c r="AJ110" s="205" t="s">
        <v>648</v>
      </c>
      <c r="AK110" s="204" t="s">
        <v>648</v>
      </c>
      <c r="AL110" s="206" t="s">
        <v>648</v>
      </c>
      <c r="AM110" s="206" t="s">
        <v>648</v>
      </c>
      <c r="AN110" s="206" t="s">
        <v>648</v>
      </c>
      <c r="AO110" s="206" t="s">
        <v>648</v>
      </c>
      <c r="AP110" s="206" t="s">
        <v>648</v>
      </c>
      <c r="AQ110" s="206" t="s">
        <v>648</v>
      </c>
      <c r="AR110" s="206" t="s">
        <v>648</v>
      </c>
      <c r="AS110" s="206" t="s">
        <v>648</v>
      </c>
      <c r="AT110" s="206" t="s">
        <v>648</v>
      </c>
      <c r="AU110" s="206" t="s">
        <v>648</v>
      </c>
      <c r="AV110" s="206" t="s">
        <v>648</v>
      </c>
      <c r="AW110" s="206" t="s">
        <v>648</v>
      </c>
      <c r="AX110" s="206" t="s">
        <v>648</v>
      </c>
      <c r="AY110" s="206" t="s">
        <v>648</v>
      </c>
      <c r="AZ110" s="206" t="s">
        <v>649</v>
      </c>
      <c r="BA110" s="206" t="s">
        <v>648</v>
      </c>
      <c r="BB110" s="206" t="s">
        <v>648</v>
      </c>
      <c r="BC110" s="206" t="s">
        <v>648</v>
      </c>
      <c r="BD110" s="206" t="s">
        <v>648</v>
      </c>
      <c r="BE110" s="206" t="s">
        <v>648</v>
      </c>
      <c r="BF110" s="205" t="s">
        <v>648</v>
      </c>
      <c r="BG110" s="203" t="s">
        <v>648</v>
      </c>
      <c r="BH110" s="204" t="s">
        <v>86</v>
      </c>
      <c r="BI110" s="206" t="s">
        <v>86</v>
      </c>
      <c r="BJ110" s="206" t="s">
        <v>86</v>
      </c>
      <c r="BK110" s="206" t="s">
        <v>86</v>
      </c>
      <c r="BL110" s="206" t="s">
        <v>86</v>
      </c>
      <c r="BM110" s="206" t="s">
        <v>86</v>
      </c>
      <c r="BN110" s="206" t="s">
        <v>86</v>
      </c>
      <c r="BO110" s="206" t="s">
        <v>86</v>
      </c>
      <c r="BP110" s="205" t="s">
        <v>648</v>
      </c>
      <c r="BQ110" s="203" t="s">
        <v>86</v>
      </c>
    </row>
    <row r="111" spans="1:69" s="139" customFormat="1" ht="32.25" customHeight="1">
      <c r="A111" s="189" t="s">
        <v>248</v>
      </c>
      <c r="B111" s="36" t="s">
        <v>249</v>
      </c>
      <c r="C111" s="34" t="s">
        <v>136</v>
      </c>
      <c r="D111" s="35" t="s">
        <v>749</v>
      </c>
      <c r="E111" s="258" t="s">
        <v>85</v>
      </c>
      <c r="F111" s="204" t="s">
        <v>649</v>
      </c>
      <c r="G111" s="205" t="s">
        <v>649</v>
      </c>
      <c r="H111" s="204" t="s">
        <v>649</v>
      </c>
      <c r="I111" s="206" t="s">
        <v>649</v>
      </c>
      <c r="J111" s="206" t="s">
        <v>649</v>
      </c>
      <c r="K111" s="206" t="s">
        <v>649</v>
      </c>
      <c r="L111" s="206" t="s">
        <v>649</v>
      </c>
      <c r="M111" s="206" t="s">
        <v>649</v>
      </c>
      <c r="N111" s="206" t="s">
        <v>649</v>
      </c>
      <c r="O111" s="206" t="s">
        <v>649</v>
      </c>
      <c r="P111" s="206" t="s">
        <v>649</v>
      </c>
      <c r="Q111" s="206" t="s">
        <v>649</v>
      </c>
      <c r="R111" s="206" t="s">
        <v>86</v>
      </c>
      <c r="S111" s="206" t="s">
        <v>86</v>
      </c>
      <c r="T111" s="206" t="s">
        <v>86</v>
      </c>
      <c r="U111" s="206" t="s">
        <v>86</v>
      </c>
      <c r="V111" s="206" t="s">
        <v>86</v>
      </c>
      <c r="W111" s="205" t="s">
        <v>649</v>
      </c>
      <c r="X111" s="204" t="s">
        <v>649</v>
      </c>
      <c r="Y111" s="206" t="s">
        <v>649</v>
      </c>
      <c r="Z111" s="206" t="s">
        <v>649</v>
      </c>
      <c r="AA111" s="206" t="s">
        <v>649</v>
      </c>
      <c r="AB111" s="206" t="s">
        <v>649</v>
      </c>
      <c r="AC111" s="206" t="s">
        <v>649</v>
      </c>
      <c r="AD111" s="206" t="s">
        <v>649</v>
      </c>
      <c r="AE111" s="206" t="s">
        <v>649</v>
      </c>
      <c r="AF111" s="206" t="s">
        <v>649</v>
      </c>
      <c r="AG111" s="206" t="s">
        <v>649</v>
      </c>
      <c r="AH111" s="206" t="s">
        <v>649</v>
      </c>
      <c r="AI111" s="206" t="s">
        <v>649</v>
      </c>
      <c r="AJ111" s="205" t="s">
        <v>649</v>
      </c>
      <c r="AK111" s="204" t="s">
        <v>649</v>
      </c>
      <c r="AL111" s="206" t="s">
        <v>649</v>
      </c>
      <c r="AM111" s="206" t="s">
        <v>649</v>
      </c>
      <c r="AN111" s="206" t="s">
        <v>649</v>
      </c>
      <c r="AO111" s="206" t="s">
        <v>649</v>
      </c>
      <c r="AP111" s="206" t="s">
        <v>649</v>
      </c>
      <c r="AQ111" s="206" t="s">
        <v>649</v>
      </c>
      <c r="AR111" s="206" t="s">
        <v>649</v>
      </c>
      <c r="AS111" s="206" t="s">
        <v>649</v>
      </c>
      <c r="AT111" s="206" t="s">
        <v>649</v>
      </c>
      <c r="AU111" s="206" t="s">
        <v>649</v>
      </c>
      <c r="AV111" s="206" t="s">
        <v>649</v>
      </c>
      <c r="AW111" s="206" t="s">
        <v>649</v>
      </c>
      <c r="AX111" s="206" t="s">
        <v>649</v>
      </c>
      <c r="AY111" s="206" t="s">
        <v>649</v>
      </c>
      <c r="AZ111" s="206" t="s">
        <v>649</v>
      </c>
      <c r="BA111" s="206" t="s">
        <v>649</v>
      </c>
      <c r="BB111" s="206" t="s">
        <v>86</v>
      </c>
      <c r="BC111" s="206" t="s">
        <v>649</v>
      </c>
      <c r="BD111" s="206" t="s">
        <v>649</v>
      </c>
      <c r="BE111" s="206" t="s">
        <v>649</v>
      </c>
      <c r="BF111" s="205" t="s">
        <v>649</v>
      </c>
      <c r="BG111" s="203" t="s">
        <v>649</v>
      </c>
      <c r="BH111" s="204" t="s">
        <v>86</v>
      </c>
      <c r="BI111" s="206" t="s">
        <v>86</v>
      </c>
      <c r="BJ111" s="206" t="s">
        <v>86</v>
      </c>
      <c r="BK111" s="206" t="s">
        <v>86</v>
      </c>
      <c r="BL111" s="206" t="s">
        <v>86</v>
      </c>
      <c r="BM111" s="206" t="s">
        <v>86</v>
      </c>
      <c r="BN111" s="206" t="s">
        <v>86</v>
      </c>
      <c r="BO111" s="206" t="s">
        <v>86</v>
      </c>
      <c r="BP111" s="205" t="s">
        <v>86</v>
      </c>
      <c r="BQ111" s="203" t="s">
        <v>86</v>
      </c>
    </row>
    <row r="112" spans="1:69" s="139" customFormat="1" ht="32.25" customHeight="1">
      <c r="A112" s="189" t="s">
        <v>251</v>
      </c>
      <c r="B112" s="36" t="s">
        <v>252</v>
      </c>
      <c r="C112" s="34" t="s">
        <v>136</v>
      </c>
      <c r="D112" s="35" t="s">
        <v>750</v>
      </c>
      <c r="E112" s="258" t="s">
        <v>85</v>
      </c>
      <c r="F112" s="204" t="s">
        <v>649</v>
      </c>
      <c r="G112" s="205" t="s">
        <v>649</v>
      </c>
      <c r="H112" s="204" t="s">
        <v>649</v>
      </c>
      <c r="I112" s="206" t="s">
        <v>649</v>
      </c>
      <c r="J112" s="206" t="s">
        <v>86</v>
      </c>
      <c r="K112" s="206" t="s">
        <v>649</v>
      </c>
      <c r="L112" s="206" t="s">
        <v>86</v>
      </c>
      <c r="M112" s="206" t="s">
        <v>86</v>
      </c>
      <c r="N112" s="206" t="s">
        <v>86</v>
      </c>
      <c r="O112" s="206" t="s">
        <v>86</v>
      </c>
      <c r="P112" s="206" t="s">
        <v>86</v>
      </c>
      <c r="Q112" s="206" t="s">
        <v>649</v>
      </c>
      <c r="R112" s="206" t="s">
        <v>86</v>
      </c>
      <c r="S112" s="206" t="s">
        <v>86</v>
      </c>
      <c r="T112" s="206" t="s">
        <v>86</v>
      </c>
      <c r="U112" s="206" t="s">
        <v>86</v>
      </c>
      <c r="V112" s="206" t="s">
        <v>86</v>
      </c>
      <c r="W112" s="205" t="s">
        <v>649</v>
      </c>
      <c r="X112" s="204" t="s">
        <v>649</v>
      </c>
      <c r="Y112" s="206" t="s">
        <v>649</v>
      </c>
      <c r="Z112" s="206" t="s">
        <v>649</v>
      </c>
      <c r="AA112" s="206" t="s">
        <v>649</v>
      </c>
      <c r="AB112" s="206" t="s">
        <v>649</v>
      </c>
      <c r="AC112" s="206" t="s">
        <v>649</v>
      </c>
      <c r="AD112" s="206" t="s">
        <v>649</v>
      </c>
      <c r="AE112" s="206" t="s">
        <v>649</v>
      </c>
      <c r="AF112" s="206" t="s">
        <v>649</v>
      </c>
      <c r="AG112" s="206" t="s">
        <v>86</v>
      </c>
      <c r="AH112" s="206" t="s">
        <v>86</v>
      </c>
      <c r="AI112" s="206" t="s">
        <v>86</v>
      </c>
      <c r="AJ112" s="205" t="s">
        <v>86</v>
      </c>
      <c r="AK112" s="204" t="s">
        <v>86</v>
      </c>
      <c r="AL112" s="206" t="s">
        <v>86</v>
      </c>
      <c r="AM112" s="206" t="s">
        <v>86</v>
      </c>
      <c r="AN112" s="206" t="s">
        <v>86</v>
      </c>
      <c r="AO112" s="206" t="s">
        <v>86</v>
      </c>
      <c r="AP112" s="206" t="s">
        <v>86</v>
      </c>
      <c r="AQ112" s="206" t="s">
        <v>86</v>
      </c>
      <c r="AR112" s="206" t="s">
        <v>86</v>
      </c>
      <c r="AS112" s="206" t="s">
        <v>86</v>
      </c>
      <c r="AT112" s="206" t="s">
        <v>86</v>
      </c>
      <c r="AU112" s="206" t="s">
        <v>86</v>
      </c>
      <c r="AV112" s="206" t="s">
        <v>86</v>
      </c>
      <c r="AW112" s="206" t="s">
        <v>86</v>
      </c>
      <c r="AX112" s="206" t="s">
        <v>86</v>
      </c>
      <c r="AY112" s="206" t="s">
        <v>86</v>
      </c>
      <c r="AZ112" s="206" t="s">
        <v>86</v>
      </c>
      <c r="BA112" s="206" t="s">
        <v>86</v>
      </c>
      <c r="BB112" s="206" t="s">
        <v>86</v>
      </c>
      <c r="BC112" s="206" t="s">
        <v>86</v>
      </c>
      <c r="BD112" s="206" t="s">
        <v>86</v>
      </c>
      <c r="BE112" s="206" t="s">
        <v>86</v>
      </c>
      <c r="BF112" s="205" t="s">
        <v>86</v>
      </c>
      <c r="BG112" s="203" t="s">
        <v>649</v>
      </c>
      <c r="BH112" s="204" t="s">
        <v>649</v>
      </c>
      <c r="BI112" s="206" t="s">
        <v>86</v>
      </c>
      <c r="BJ112" s="206" t="s">
        <v>86</v>
      </c>
      <c r="BK112" s="206" t="s">
        <v>86</v>
      </c>
      <c r="BL112" s="206" t="s">
        <v>86</v>
      </c>
      <c r="BM112" s="206" t="s">
        <v>86</v>
      </c>
      <c r="BN112" s="206" t="s">
        <v>86</v>
      </c>
      <c r="BO112" s="206" t="s">
        <v>86</v>
      </c>
      <c r="BP112" s="205" t="s">
        <v>86</v>
      </c>
      <c r="BQ112" s="203" t="s">
        <v>86</v>
      </c>
    </row>
    <row r="113" spans="1:69" s="139" customFormat="1" ht="32.25" customHeight="1">
      <c r="A113" s="189" t="s">
        <v>251</v>
      </c>
      <c r="B113" s="36" t="s">
        <v>253</v>
      </c>
      <c r="C113" s="34" t="s">
        <v>136</v>
      </c>
      <c r="D113" s="35" t="s">
        <v>751</v>
      </c>
      <c r="E113" s="258" t="s">
        <v>85</v>
      </c>
      <c r="F113" s="204" t="s">
        <v>649</v>
      </c>
      <c r="G113" s="205" t="s">
        <v>649</v>
      </c>
      <c r="H113" s="204" t="s">
        <v>649</v>
      </c>
      <c r="I113" s="206" t="s">
        <v>649</v>
      </c>
      <c r="J113" s="206" t="s">
        <v>86</v>
      </c>
      <c r="K113" s="206" t="s">
        <v>649</v>
      </c>
      <c r="L113" s="206" t="s">
        <v>86</v>
      </c>
      <c r="M113" s="206" t="s">
        <v>86</v>
      </c>
      <c r="N113" s="206" t="s">
        <v>86</v>
      </c>
      <c r="O113" s="206" t="s">
        <v>86</v>
      </c>
      <c r="P113" s="206" t="s">
        <v>86</v>
      </c>
      <c r="Q113" s="206" t="s">
        <v>649</v>
      </c>
      <c r="R113" s="206" t="s">
        <v>86</v>
      </c>
      <c r="S113" s="206" t="s">
        <v>86</v>
      </c>
      <c r="T113" s="206" t="s">
        <v>86</v>
      </c>
      <c r="U113" s="206" t="s">
        <v>86</v>
      </c>
      <c r="V113" s="206" t="s">
        <v>86</v>
      </c>
      <c r="W113" s="205" t="s">
        <v>649</v>
      </c>
      <c r="X113" s="204" t="s">
        <v>649</v>
      </c>
      <c r="Y113" s="206" t="s">
        <v>649</v>
      </c>
      <c r="Z113" s="206" t="s">
        <v>649</v>
      </c>
      <c r="AA113" s="206" t="s">
        <v>649</v>
      </c>
      <c r="AB113" s="206" t="s">
        <v>649</v>
      </c>
      <c r="AC113" s="206" t="s">
        <v>649</v>
      </c>
      <c r="AD113" s="206" t="s">
        <v>649</v>
      </c>
      <c r="AE113" s="206" t="s">
        <v>649</v>
      </c>
      <c r="AF113" s="206" t="s">
        <v>649</v>
      </c>
      <c r="AG113" s="206" t="s">
        <v>649</v>
      </c>
      <c r="AH113" s="206" t="s">
        <v>649</v>
      </c>
      <c r="AI113" s="206" t="s">
        <v>649</v>
      </c>
      <c r="AJ113" s="205" t="s">
        <v>649</v>
      </c>
      <c r="AK113" s="204" t="s">
        <v>86</v>
      </c>
      <c r="AL113" s="206" t="s">
        <v>86</v>
      </c>
      <c r="AM113" s="206" t="s">
        <v>86</v>
      </c>
      <c r="AN113" s="206" t="s">
        <v>86</v>
      </c>
      <c r="AO113" s="206" t="s">
        <v>86</v>
      </c>
      <c r="AP113" s="206" t="s">
        <v>86</v>
      </c>
      <c r="AQ113" s="206" t="s">
        <v>86</v>
      </c>
      <c r="AR113" s="206" t="s">
        <v>86</v>
      </c>
      <c r="AS113" s="206" t="s">
        <v>86</v>
      </c>
      <c r="AT113" s="206" t="s">
        <v>86</v>
      </c>
      <c r="AU113" s="206" t="s">
        <v>86</v>
      </c>
      <c r="AV113" s="206" t="s">
        <v>86</v>
      </c>
      <c r="AW113" s="206" t="s">
        <v>649</v>
      </c>
      <c r="AX113" s="206" t="s">
        <v>649</v>
      </c>
      <c r="AY113" s="206" t="s">
        <v>649</v>
      </c>
      <c r="AZ113" s="206" t="s">
        <v>649</v>
      </c>
      <c r="BA113" s="206" t="s">
        <v>649</v>
      </c>
      <c r="BB113" s="206" t="s">
        <v>86</v>
      </c>
      <c r="BC113" s="206" t="s">
        <v>649</v>
      </c>
      <c r="BD113" s="206" t="s">
        <v>649</v>
      </c>
      <c r="BE113" s="206" t="s">
        <v>649</v>
      </c>
      <c r="BF113" s="205" t="s">
        <v>649</v>
      </c>
      <c r="BG113" s="203" t="s">
        <v>649</v>
      </c>
      <c r="BH113" s="204" t="s">
        <v>86</v>
      </c>
      <c r="BI113" s="206" t="s">
        <v>86</v>
      </c>
      <c r="BJ113" s="206" t="s">
        <v>86</v>
      </c>
      <c r="BK113" s="206" t="s">
        <v>86</v>
      </c>
      <c r="BL113" s="206" t="s">
        <v>649</v>
      </c>
      <c r="BM113" s="206" t="s">
        <v>86</v>
      </c>
      <c r="BN113" s="206" t="s">
        <v>86</v>
      </c>
      <c r="BO113" s="206" t="s">
        <v>86</v>
      </c>
      <c r="BP113" s="205" t="s">
        <v>86</v>
      </c>
      <c r="BQ113" s="203" t="s">
        <v>86</v>
      </c>
    </row>
    <row r="114" spans="1:69" s="140" customFormat="1" ht="33.75" customHeight="1">
      <c r="A114" s="165" t="s">
        <v>752</v>
      </c>
      <c r="B114" s="153"/>
      <c r="H114" s="153"/>
      <c r="I114" s="100"/>
      <c r="J114" s="100"/>
    </row>
    <row r="119" spans="1:69"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  <c r="BI119" s="207"/>
      <c r="BJ119" s="207"/>
      <c r="BK119" s="207"/>
      <c r="BL119" s="207"/>
      <c r="BM119" s="207"/>
      <c r="BN119" s="207"/>
      <c r="BO119" s="207"/>
      <c r="BP119" s="207"/>
      <c r="BQ119" s="207"/>
    </row>
  </sheetData>
  <autoFilter ref="A8:BT119">
    <sortState ref="A9:BX119">
      <sortCondition ref="BR8:BR119"/>
    </sortState>
  </autoFilter>
  <phoneticPr fontId="2"/>
  <pageMargins left="0" right="0" top="0.35433070866141736" bottom="0.35433070866141736" header="0" footer="0"/>
  <pageSetup paperSize="8" scale="48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59"/>
  <sheetViews>
    <sheetView zoomScale="80" zoomScaleNormal="80" zoomScaleSheetLayoutView="80" workbookViewId="0"/>
  </sheetViews>
  <sheetFormatPr defaultRowHeight="12"/>
  <cols>
    <col min="1" max="1" width="6.625" style="2" customWidth="1"/>
    <col min="2" max="2" width="7.875" style="2" customWidth="1"/>
    <col min="3" max="3" width="7.625" style="2" customWidth="1"/>
    <col min="4" max="4" width="35.625" style="79" customWidth="1"/>
    <col min="5" max="61" width="6.625" style="70" customWidth="1"/>
    <col min="62" max="62" width="6.625" style="79" customWidth="1"/>
    <col min="63" max="96" width="6.625" style="70" customWidth="1"/>
    <col min="97" max="16384" width="9" style="70"/>
  </cols>
  <sheetData>
    <row r="1" spans="1:62" ht="12.95" customHeight="1"/>
    <row r="2" spans="1:62" ht="50.1" customHeight="1">
      <c r="A2" s="72" t="s">
        <v>546</v>
      </c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BJ2" s="73" t="s">
        <v>637</v>
      </c>
    </row>
    <row r="3" spans="1:62" s="74" customFormat="1" ht="50.1" customHeight="1">
      <c r="A3" s="72" t="s">
        <v>918</v>
      </c>
      <c r="B3" s="7"/>
      <c r="C3" s="7"/>
      <c r="D3" s="169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  <c r="BJ3" s="169"/>
    </row>
    <row r="4" spans="1:62" s="79" customFormat="1" ht="15" customHeight="1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</row>
    <row r="5" spans="1:62" s="79" customFormat="1" ht="99.95" customHeight="1">
      <c r="A5" s="22" t="s">
        <v>461</v>
      </c>
      <c r="B5" s="22" t="s">
        <v>603</v>
      </c>
      <c r="C5" s="22" t="s">
        <v>604</v>
      </c>
      <c r="D5" s="80" t="s">
        <v>317</v>
      </c>
      <c r="E5" s="84" t="s">
        <v>596</v>
      </c>
      <c r="F5" s="82" t="s">
        <v>597</v>
      </c>
      <c r="G5" s="82" t="s">
        <v>598</v>
      </c>
      <c r="H5" s="82" t="s">
        <v>599</v>
      </c>
      <c r="I5" s="82" t="s">
        <v>473</v>
      </c>
      <c r="J5" s="85" t="s">
        <v>474</v>
      </c>
      <c r="K5" s="84" t="s">
        <v>464</v>
      </c>
      <c r="L5" s="82" t="s">
        <v>465</v>
      </c>
      <c r="M5" s="82" t="s">
        <v>466</v>
      </c>
      <c r="N5" s="82" t="s">
        <v>467</v>
      </c>
      <c r="O5" s="82" t="s">
        <v>605</v>
      </c>
      <c r="P5" s="82" t="s">
        <v>606</v>
      </c>
      <c r="Q5" s="82" t="s">
        <v>468</v>
      </c>
      <c r="R5" s="82" t="s">
        <v>607</v>
      </c>
      <c r="S5" s="82" t="s">
        <v>608</v>
      </c>
      <c r="T5" s="82" t="s">
        <v>609</v>
      </c>
      <c r="U5" s="82" t="s">
        <v>610</v>
      </c>
      <c r="V5" s="82" t="s">
        <v>611</v>
      </c>
      <c r="W5" s="82" t="s">
        <v>612</v>
      </c>
      <c r="X5" s="82" t="s">
        <v>613</v>
      </c>
      <c r="Y5" s="82" t="s">
        <v>614</v>
      </c>
      <c r="Z5" s="82" t="s">
        <v>615</v>
      </c>
      <c r="AA5" s="82" t="s">
        <v>616</v>
      </c>
      <c r="AB5" s="85" t="s">
        <v>617</v>
      </c>
      <c r="AC5" s="84" t="s">
        <v>618</v>
      </c>
      <c r="AD5" s="82" t="s">
        <v>619</v>
      </c>
      <c r="AE5" s="82" t="s">
        <v>620</v>
      </c>
      <c r="AF5" s="82" t="s">
        <v>621</v>
      </c>
      <c r="AG5" s="82" t="s">
        <v>622</v>
      </c>
      <c r="AH5" s="82" t="s">
        <v>469</v>
      </c>
      <c r="AI5" s="82" t="s">
        <v>806</v>
      </c>
      <c r="AJ5" s="82" t="s">
        <v>470</v>
      </c>
      <c r="AK5" s="82" t="s">
        <v>623</v>
      </c>
      <c r="AL5" s="82" t="s">
        <v>624</v>
      </c>
      <c r="AM5" s="85" t="s">
        <v>625</v>
      </c>
      <c r="AN5" s="84" t="s">
        <v>626</v>
      </c>
      <c r="AO5" s="82" t="s">
        <v>627</v>
      </c>
      <c r="AP5" s="82" t="s">
        <v>628</v>
      </c>
      <c r="AQ5" s="82" t="s">
        <v>600</v>
      </c>
      <c r="AR5" s="82" t="s">
        <v>601</v>
      </c>
      <c r="AS5" s="82" t="s">
        <v>629</v>
      </c>
      <c r="AT5" s="82" t="s">
        <v>602</v>
      </c>
      <c r="AU5" s="82" t="s">
        <v>807</v>
      </c>
      <c r="AV5" s="82" t="s">
        <v>808</v>
      </c>
      <c r="AW5" s="82" t="s">
        <v>809</v>
      </c>
      <c r="AX5" s="82" t="s">
        <v>810</v>
      </c>
      <c r="AY5" s="82" t="s">
        <v>811</v>
      </c>
      <c r="AZ5" s="82" t="s">
        <v>812</v>
      </c>
      <c r="BA5" s="82" t="s">
        <v>813</v>
      </c>
      <c r="BB5" s="82" t="s">
        <v>814</v>
      </c>
      <c r="BC5" s="82" t="s">
        <v>815</v>
      </c>
      <c r="BD5" s="82" t="s">
        <v>816</v>
      </c>
      <c r="BE5" s="82" t="s">
        <v>630</v>
      </c>
      <c r="BF5" s="82" t="s">
        <v>817</v>
      </c>
      <c r="BG5" s="82" t="s">
        <v>818</v>
      </c>
      <c r="BH5" s="82" t="s">
        <v>819</v>
      </c>
      <c r="BI5" s="85" t="s">
        <v>820</v>
      </c>
      <c r="BJ5" s="80" t="s">
        <v>821</v>
      </c>
    </row>
    <row r="6" spans="1:62" s="79" customFormat="1" ht="23.1" customHeight="1">
      <c r="A6" s="22"/>
      <c r="B6" s="22"/>
      <c r="C6" s="22"/>
      <c r="D6" s="87" t="s">
        <v>22</v>
      </c>
      <c r="E6" s="84" t="s">
        <v>407</v>
      </c>
      <c r="F6" s="82" t="s">
        <v>28</v>
      </c>
      <c r="G6" s="82" t="s">
        <v>29</v>
      </c>
      <c r="H6" s="82" t="s">
        <v>30</v>
      </c>
      <c r="I6" s="215" t="s">
        <v>408</v>
      </c>
      <c r="J6" s="214" t="s">
        <v>409</v>
      </c>
      <c r="K6" s="84" t="s">
        <v>410</v>
      </c>
      <c r="L6" s="82" t="s">
        <v>411</v>
      </c>
      <c r="M6" s="82" t="s">
        <v>412</v>
      </c>
      <c r="N6" s="82" t="s">
        <v>413</v>
      </c>
      <c r="O6" s="82" t="s">
        <v>414</v>
      </c>
      <c r="P6" s="82" t="s">
        <v>415</v>
      </c>
      <c r="Q6" s="82" t="s">
        <v>416</v>
      </c>
      <c r="R6" s="82" t="s">
        <v>417</v>
      </c>
      <c r="S6" s="82" t="s">
        <v>418</v>
      </c>
      <c r="T6" s="82" t="s">
        <v>475</v>
      </c>
      <c r="U6" s="82" t="s">
        <v>420</v>
      </c>
      <c r="V6" s="82" t="s">
        <v>421</v>
      </c>
      <c r="W6" s="82" t="s">
        <v>422</v>
      </c>
      <c r="X6" s="82" t="s">
        <v>423</v>
      </c>
      <c r="Y6" s="82" t="s">
        <v>424</v>
      </c>
      <c r="Z6" s="82" t="s">
        <v>425</v>
      </c>
      <c r="AA6" s="82" t="s">
        <v>426</v>
      </c>
      <c r="AB6" s="85" t="s">
        <v>427</v>
      </c>
      <c r="AC6" s="84" t="s">
        <v>428</v>
      </c>
      <c r="AD6" s="82" t="s">
        <v>429</v>
      </c>
      <c r="AE6" s="82" t="s">
        <v>430</v>
      </c>
      <c r="AF6" s="82" t="s">
        <v>431</v>
      </c>
      <c r="AG6" s="82" t="s">
        <v>432</v>
      </c>
      <c r="AH6" s="82" t="s">
        <v>433</v>
      </c>
      <c r="AI6" s="82" t="s">
        <v>434</v>
      </c>
      <c r="AJ6" s="82" t="s">
        <v>435</v>
      </c>
      <c r="AK6" s="82" t="s">
        <v>436</v>
      </c>
      <c r="AL6" s="82" t="s">
        <v>436</v>
      </c>
      <c r="AM6" s="85" t="s">
        <v>437</v>
      </c>
      <c r="AN6" s="84" t="s">
        <v>438</v>
      </c>
      <c r="AO6" s="82" t="s">
        <v>439</v>
      </c>
      <c r="AP6" s="82" t="s">
        <v>440</v>
      </c>
      <c r="AQ6" s="82" t="s">
        <v>441</v>
      </c>
      <c r="AR6" s="82" t="s">
        <v>442</v>
      </c>
      <c r="AS6" s="82" t="s">
        <v>443</v>
      </c>
      <c r="AT6" s="82" t="s">
        <v>444</v>
      </c>
      <c r="AU6" s="82" t="s">
        <v>445</v>
      </c>
      <c r="AV6" s="82" t="s">
        <v>446</v>
      </c>
      <c r="AW6" s="82" t="s">
        <v>447</v>
      </c>
      <c r="AX6" s="82" t="s">
        <v>448</v>
      </c>
      <c r="AY6" s="82" t="s">
        <v>449</v>
      </c>
      <c r="AZ6" s="82" t="s">
        <v>450</v>
      </c>
      <c r="BA6" s="82" t="s">
        <v>451</v>
      </c>
      <c r="BB6" s="82" t="s">
        <v>452</v>
      </c>
      <c r="BC6" s="82" t="s">
        <v>453</v>
      </c>
      <c r="BD6" s="82" t="s">
        <v>454</v>
      </c>
      <c r="BE6" s="82" t="s">
        <v>455</v>
      </c>
      <c r="BF6" s="82" t="s">
        <v>456</v>
      </c>
      <c r="BG6" s="82" t="s">
        <v>457</v>
      </c>
      <c r="BH6" s="82" t="s">
        <v>458</v>
      </c>
      <c r="BI6" s="85" t="s">
        <v>459</v>
      </c>
      <c r="BJ6" s="80" t="s">
        <v>460</v>
      </c>
    </row>
    <row r="7" spans="1:62" s="79" customFormat="1" ht="30" customHeight="1" thickBot="1">
      <c r="A7" s="88"/>
      <c r="B7" s="88"/>
      <c r="C7" s="88"/>
      <c r="D7" s="89" t="s">
        <v>822</v>
      </c>
      <c r="E7" s="94" t="s">
        <v>79</v>
      </c>
      <c r="F7" s="92" t="s">
        <v>79</v>
      </c>
      <c r="G7" s="92" t="s">
        <v>79</v>
      </c>
      <c r="H7" s="92" t="s">
        <v>79</v>
      </c>
      <c r="I7" s="92" t="s">
        <v>79</v>
      </c>
      <c r="J7" s="93" t="s">
        <v>79</v>
      </c>
      <c r="K7" s="94" t="s">
        <v>79</v>
      </c>
      <c r="L7" s="92" t="s">
        <v>79</v>
      </c>
      <c r="M7" s="92" t="s">
        <v>79</v>
      </c>
      <c r="N7" s="92" t="s">
        <v>79</v>
      </c>
      <c r="O7" s="92" t="s">
        <v>79</v>
      </c>
      <c r="P7" s="92" t="s">
        <v>79</v>
      </c>
      <c r="Q7" s="92" t="s">
        <v>79</v>
      </c>
      <c r="R7" s="92" t="s">
        <v>79</v>
      </c>
      <c r="S7" s="92" t="s">
        <v>79</v>
      </c>
      <c r="T7" s="92" t="s">
        <v>79</v>
      </c>
      <c r="U7" s="92" t="s">
        <v>79</v>
      </c>
      <c r="V7" s="92" t="s">
        <v>79</v>
      </c>
      <c r="W7" s="92" t="s">
        <v>79</v>
      </c>
      <c r="X7" s="92" t="s">
        <v>79</v>
      </c>
      <c r="Y7" s="92" t="s">
        <v>79</v>
      </c>
      <c r="Z7" s="92" t="s">
        <v>79</v>
      </c>
      <c r="AA7" s="92" t="s">
        <v>79</v>
      </c>
      <c r="AB7" s="95" t="s">
        <v>79</v>
      </c>
      <c r="AC7" s="94" t="s">
        <v>79</v>
      </c>
      <c r="AD7" s="92" t="s">
        <v>79</v>
      </c>
      <c r="AE7" s="92" t="s">
        <v>79</v>
      </c>
      <c r="AF7" s="92" t="s">
        <v>79</v>
      </c>
      <c r="AG7" s="92" t="s">
        <v>79</v>
      </c>
      <c r="AH7" s="92" t="s">
        <v>79</v>
      </c>
      <c r="AI7" s="92" t="s">
        <v>79</v>
      </c>
      <c r="AJ7" s="92" t="s">
        <v>79</v>
      </c>
      <c r="AK7" s="92" t="s">
        <v>79</v>
      </c>
      <c r="AL7" s="92" t="s">
        <v>79</v>
      </c>
      <c r="AM7" s="95" t="s">
        <v>79</v>
      </c>
      <c r="AN7" s="94" t="s">
        <v>79</v>
      </c>
      <c r="AO7" s="92" t="s">
        <v>79</v>
      </c>
      <c r="AP7" s="92" t="s">
        <v>79</v>
      </c>
      <c r="AQ7" s="92" t="s">
        <v>79</v>
      </c>
      <c r="AR7" s="92" t="s">
        <v>79</v>
      </c>
      <c r="AS7" s="92" t="s">
        <v>79</v>
      </c>
      <c r="AT7" s="92" t="s">
        <v>79</v>
      </c>
      <c r="AU7" s="92" t="s">
        <v>79</v>
      </c>
      <c r="AV7" s="92" t="s">
        <v>79</v>
      </c>
      <c r="AW7" s="92" t="s">
        <v>79</v>
      </c>
      <c r="AX7" s="92" t="s">
        <v>79</v>
      </c>
      <c r="AY7" s="92" t="s">
        <v>79</v>
      </c>
      <c r="AZ7" s="92" t="s">
        <v>79</v>
      </c>
      <c r="BA7" s="92" t="s">
        <v>79</v>
      </c>
      <c r="BB7" s="92" t="s">
        <v>79</v>
      </c>
      <c r="BC7" s="92" t="s">
        <v>79</v>
      </c>
      <c r="BD7" s="92" t="s">
        <v>79</v>
      </c>
      <c r="BE7" s="92" t="s">
        <v>79</v>
      </c>
      <c r="BF7" s="92" t="s">
        <v>79</v>
      </c>
      <c r="BG7" s="92" t="s">
        <v>79</v>
      </c>
      <c r="BH7" s="92" t="s">
        <v>79</v>
      </c>
      <c r="BI7" s="95" t="s">
        <v>79</v>
      </c>
      <c r="BJ7" s="90" t="s">
        <v>79</v>
      </c>
    </row>
    <row r="8" spans="1:62" ht="30" customHeight="1" thickTop="1">
      <c r="A8" s="164" t="s">
        <v>81</v>
      </c>
      <c r="B8" s="164" t="s">
        <v>82</v>
      </c>
      <c r="C8" s="164">
        <v>26</v>
      </c>
      <c r="D8" s="190" t="s">
        <v>647</v>
      </c>
      <c r="E8" s="249" t="s">
        <v>649</v>
      </c>
      <c r="F8" s="250" t="s">
        <v>649</v>
      </c>
      <c r="G8" s="250" t="s">
        <v>649</v>
      </c>
      <c r="H8" s="250" t="s">
        <v>649</v>
      </c>
      <c r="I8" s="250" t="s">
        <v>649</v>
      </c>
      <c r="J8" s="251" t="s">
        <v>649</v>
      </c>
      <c r="K8" s="249" t="s">
        <v>86</v>
      </c>
      <c r="L8" s="250" t="s">
        <v>86</v>
      </c>
      <c r="M8" s="250" t="s">
        <v>86</v>
      </c>
      <c r="N8" s="250" t="s">
        <v>86</v>
      </c>
      <c r="O8" s="250" t="s">
        <v>649</v>
      </c>
      <c r="P8" s="250" t="s">
        <v>649</v>
      </c>
      <c r="Q8" s="250" t="s">
        <v>86</v>
      </c>
      <c r="R8" s="250" t="s">
        <v>649</v>
      </c>
      <c r="S8" s="250" t="s">
        <v>649</v>
      </c>
      <c r="T8" s="250" t="s">
        <v>86</v>
      </c>
      <c r="U8" s="250" t="s">
        <v>649</v>
      </c>
      <c r="V8" s="250" t="s">
        <v>86</v>
      </c>
      <c r="W8" s="250" t="s">
        <v>649</v>
      </c>
      <c r="X8" s="250" t="s">
        <v>86</v>
      </c>
      <c r="Y8" s="250" t="s">
        <v>649</v>
      </c>
      <c r="Z8" s="250" t="s">
        <v>649</v>
      </c>
      <c r="AA8" s="250" t="s">
        <v>649</v>
      </c>
      <c r="AB8" s="251" t="s">
        <v>649</v>
      </c>
      <c r="AC8" s="249" t="s">
        <v>649</v>
      </c>
      <c r="AD8" s="250" t="s">
        <v>649</v>
      </c>
      <c r="AE8" s="250" t="s">
        <v>649</v>
      </c>
      <c r="AF8" s="250" t="s">
        <v>649</v>
      </c>
      <c r="AG8" s="250" t="s">
        <v>649</v>
      </c>
      <c r="AH8" s="250" t="s">
        <v>649</v>
      </c>
      <c r="AI8" s="250" t="s">
        <v>649</v>
      </c>
      <c r="AJ8" s="250" t="s">
        <v>649</v>
      </c>
      <c r="AK8" s="250" t="s">
        <v>649</v>
      </c>
      <c r="AL8" s="250" t="s">
        <v>649</v>
      </c>
      <c r="AM8" s="251" t="s">
        <v>649</v>
      </c>
      <c r="AN8" s="249" t="s">
        <v>649</v>
      </c>
      <c r="AO8" s="250" t="s">
        <v>649</v>
      </c>
      <c r="AP8" s="250" t="s">
        <v>649</v>
      </c>
      <c r="AQ8" s="250" t="s">
        <v>86</v>
      </c>
      <c r="AR8" s="250" t="s">
        <v>86</v>
      </c>
      <c r="AS8" s="250" t="s">
        <v>649</v>
      </c>
      <c r="AT8" s="250" t="s">
        <v>86</v>
      </c>
      <c r="AU8" s="250" t="s">
        <v>649</v>
      </c>
      <c r="AV8" s="250" t="s">
        <v>649</v>
      </c>
      <c r="AW8" s="250" t="s">
        <v>649</v>
      </c>
      <c r="AX8" s="250" t="s">
        <v>649</v>
      </c>
      <c r="AY8" s="250" t="s">
        <v>86</v>
      </c>
      <c r="AZ8" s="250" t="s">
        <v>649</v>
      </c>
      <c r="BA8" s="250" t="s">
        <v>649</v>
      </c>
      <c r="BB8" s="250" t="s">
        <v>649</v>
      </c>
      <c r="BC8" s="250" t="s">
        <v>649</v>
      </c>
      <c r="BD8" s="250" t="s">
        <v>649</v>
      </c>
      <c r="BE8" s="250" t="s">
        <v>649</v>
      </c>
      <c r="BF8" s="250" t="s">
        <v>649</v>
      </c>
      <c r="BG8" s="250" t="s">
        <v>649</v>
      </c>
      <c r="BH8" s="250" t="s">
        <v>649</v>
      </c>
      <c r="BI8" s="251" t="s">
        <v>649</v>
      </c>
      <c r="BJ8" s="252" t="s">
        <v>649</v>
      </c>
    </row>
    <row r="9" spans="1:62" ht="30" customHeight="1">
      <c r="A9" s="164" t="s">
        <v>81</v>
      </c>
      <c r="B9" s="164" t="s">
        <v>135</v>
      </c>
      <c r="C9" s="164" t="s">
        <v>136</v>
      </c>
      <c r="D9" s="190" t="s">
        <v>650</v>
      </c>
      <c r="E9" s="249" t="s">
        <v>649</v>
      </c>
      <c r="F9" s="250" t="s">
        <v>649</v>
      </c>
      <c r="G9" s="250" t="s">
        <v>649</v>
      </c>
      <c r="H9" s="250" t="s">
        <v>649</v>
      </c>
      <c r="I9" s="250" t="s">
        <v>649</v>
      </c>
      <c r="J9" s="251" t="s">
        <v>649</v>
      </c>
      <c r="K9" s="249" t="s">
        <v>86</v>
      </c>
      <c r="L9" s="250" t="s">
        <v>86</v>
      </c>
      <c r="M9" s="250" t="s">
        <v>86</v>
      </c>
      <c r="N9" s="250" t="s">
        <v>86</v>
      </c>
      <c r="O9" s="250" t="s">
        <v>649</v>
      </c>
      <c r="P9" s="250" t="s">
        <v>649</v>
      </c>
      <c r="Q9" s="250" t="s">
        <v>86</v>
      </c>
      <c r="R9" s="250" t="s">
        <v>649</v>
      </c>
      <c r="S9" s="250" t="s">
        <v>649</v>
      </c>
      <c r="T9" s="250" t="s">
        <v>86</v>
      </c>
      <c r="U9" s="250" t="s">
        <v>649</v>
      </c>
      <c r="V9" s="250" t="s">
        <v>86</v>
      </c>
      <c r="W9" s="250" t="s">
        <v>649</v>
      </c>
      <c r="X9" s="250" t="s">
        <v>86</v>
      </c>
      <c r="Y9" s="250" t="s">
        <v>649</v>
      </c>
      <c r="Z9" s="250" t="s">
        <v>649</v>
      </c>
      <c r="AA9" s="250" t="s">
        <v>649</v>
      </c>
      <c r="AB9" s="251" t="s">
        <v>649</v>
      </c>
      <c r="AC9" s="249" t="s">
        <v>649</v>
      </c>
      <c r="AD9" s="250" t="s">
        <v>649</v>
      </c>
      <c r="AE9" s="250" t="s">
        <v>649</v>
      </c>
      <c r="AF9" s="250" t="s">
        <v>649</v>
      </c>
      <c r="AG9" s="250" t="s">
        <v>649</v>
      </c>
      <c r="AH9" s="250" t="s">
        <v>649</v>
      </c>
      <c r="AI9" s="250" t="s">
        <v>649</v>
      </c>
      <c r="AJ9" s="250" t="s">
        <v>649</v>
      </c>
      <c r="AK9" s="250" t="s">
        <v>649</v>
      </c>
      <c r="AL9" s="250" t="s">
        <v>649</v>
      </c>
      <c r="AM9" s="251" t="s">
        <v>649</v>
      </c>
      <c r="AN9" s="249" t="s">
        <v>649</v>
      </c>
      <c r="AO9" s="250" t="s">
        <v>649</v>
      </c>
      <c r="AP9" s="250" t="s">
        <v>649</v>
      </c>
      <c r="AQ9" s="250" t="s">
        <v>86</v>
      </c>
      <c r="AR9" s="250" t="s">
        <v>86</v>
      </c>
      <c r="AS9" s="250" t="s">
        <v>649</v>
      </c>
      <c r="AT9" s="250" t="s">
        <v>86</v>
      </c>
      <c r="AU9" s="250" t="s">
        <v>649</v>
      </c>
      <c r="AV9" s="250" t="s">
        <v>649</v>
      </c>
      <c r="AW9" s="250" t="s">
        <v>649</v>
      </c>
      <c r="AX9" s="250" t="s">
        <v>649</v>
      </c>
      <c r="AY9" s="250" t="s">
        <v>86</v>
      </c>
      <c r="AZ9" s="250" t="s">
        <v>649</v>
      </c>
      <c r="BA9" s="250" t="s">
        <v>649</v>
      </c>
      <c r="BB9" s="250" t="s">
        <v>649</v>
      </c>
      <c r="BC9" s="250" t="s">
        <v>649</v>
      </c>
      <c r="BD9" s="250" t="s">
        <v>649</v>
      </c>
      <c r="BE9" s="250" t="s">
        <v>649</v>
      </c>
      <c r="BF9" s="250" t="s">
        <v>649</v>
      </c>
      <c r="BG9" s="250" t="s">
        <v>649</v>
      </c>
      <c r="BH9" s="250" t="s">
        <v>649</v>
      </c>
      <c r="BI9" s="251" t="s">
        <v>649</v>
      </c>
      <c r="BJ9" s="252" t="s">
        <v>649</v>
      </c>
    </row>
    <row r="10" spans="1:62" ht="30" customHeight="1">
      <c r="A10" s="164" t="s">
        <v>81</v>
      </c>
      <c r="B10" s="164" t="s">
        <v>138</v>
      </c>
      <c r="C10" s="164" t="s">
        <v>136</v>
      </c>
      <c r="D10" s="190" t="s">
        <v>651</v>
      </c>
      <c r="E10" s="249" t="s">
        <v>649</v>
      </c>
      <c r="F10" s="250" t="s">
        <v>649</v>
      </c>
      <c r="G10" s="250" t="s">
        <v>649</v>
      </c>
      <c r="H10" s="250" t="s">
        <v>649</v>
      </c>
      <c r="I10" s="250" t="s">
        <v>649</v>
      </c>
      <c r="J10" s="251" t="s">
        <v>649</v>
      </c>
      <c r="K10" s="249" t="s">
        <v>86</v>
      </c>
      <c r="L10" s="250" t="s">
        <v>86</v>
      </c>
      <c r="M10" s="250" t="s">
        <v>86</v>
      </c>
      <c r="N10" s="250" t="s">
        <v>86</v>
      </c>
      <c r="O10" s="250" t="s">
        <v>649</v>
      </c>
      <c r="P10" s="250" t="s">
        <v>649</v>
      </c>
      <c r="Q10" s="250" t="s">
        <v>86</v>
      </c>
      <c r="R10" s="250" t="s">
        <v>649</v>
      </c>
      <c r="S10" s="250" t="s">
        <v>649</v>
      </c>
      <c r="T10" s="250" t="s">
        <v>86</v>
      </c>
      <c r="U10" s="250" t="s">
        <v>649</v>
      </c>
      <c r="V10" s="250" t="s">
        <v>86</v>
      </c>
      <c r="W10" s="250" t="s">
        <v>649</v>
      </c>
      <c r="X10" s="250" t="s">
        <v>86</v>
      </c>
      <c r="Y10" s="250" t="s">
        <v>649</v>
      </c>
      <c r="Z10" s="250" t="s">
        <v>649</v>
      </c>
      <c r="AA10" s="250" t="s">
        <v>649</v>
      </c>
      <c r="AB10" s="251" t="s">
        <v>649</v>
      </c>
      <c r="AC10" s="249" t="s">
        <v>649</v>
      </c>
      <c r="AD10" s="250" t="s">
        <v>649</v>
      </c>
      <c r="AE10" s="250" t="s">
        <v>649</v>
      </c>
      <c r="AF10" s="250" t="s">
        <v>649</v>
      </c>
      <c r="AG10" s="250" t="s">
        <v>649</v>
      </c>
      <c r="AH10" s="250" t="s">
        <v>649</v>
      </c>
      <c r="AI10" s="250" t="s">
        <v>649</v>
      </c>
      <c r="AJ10" s="250" t="s">
        <v>649</v>
      </c>
      <c r="AK10" s="250" t="s">
        <v>649</v>
      </c>
      <c r="AL10" s="250" t="s">
        <v>649</v>
      </c>
      <c r="AM10" s="251" t="s">
        <v>649</v>
      </c>
      <c r="AN10" s="249" t="s">
        <v>649</v>
      </c>
      <c r="AO10" s="250" t="s">
        <v>649</v>
      </c>
      <c r="AP10" s="250" t="s">
        <v>649</v>
      </c>
      <c r="AQ10" s="250" t="s">
        <v>86</v>
      </c>
      <c r="AR10" s="250" t="s">
        <v>86</v>
      </c>
      <c r="AS10" s="250" t="s">
        <v>649</v>
      </c>
      <c r="AT10" s="250" t="s">
        <v>86</v>
      </c>
      <c r="AU10" s="250" t="s">
        <v>649</v>
      </c>
      <c r="AV10" s="250" t="s">
        <v>649</v>
      </c>
      <c r="AW10" s="250" t="s">
        <v>649</v>
      </c>
      <c r="AX10" s="250" t="s">
        <v>649</v>
      </c>
      <c r="AY10" s="250" t="s">
        <v>86</v>
      </c>
      <c r="AZ10" s="250" t="s">
        <v>649</v>
      </c>
      <c r="BA10" s="250" t="s">
        <v>649</v>
      </c>
      <c r="BB10" s="250" t="s">
        <v>649</v>
      </c>
      <c r="BC10" s="250" t="s">
        <v>649</v>
      </c>
      <c r="BD10" s="250" t="s">
        <v>649</v>
      </c>
      <c r="BE10" s="250" t="s">
        <v>649</v>
      </c>
      <c r="BF10" s="250" t="s">
        <v>649</v>
      </c>
      <c r="BG10" s="250" t="s">
        <v>649</v>
      </c>
      <c r="BH10" s="250" t="s">
        <v>649</v>
      </c>
      <c r="BI10" s="251" t="s">
        <v>649</v>
      </c>
      <c r="BJ10" s="252" t="s">
        <v>649</v>
      </c>
    </row>
    <row r="11" spans="1:62" ht="30" customHeight="1">
      <c r="A11" s="164" t="s">
        <v>150</v>
      </c>
      <c r="B11" s="164" t="s">
        <v>151</v>
      </c>
      <c r="C11" s="164" t="s">
        <v>136</v>
      </c>
      <c r="D11" s="190" t="s">
        <v>662</v>
      </c>
      <c r="E11" s="249" t="s">
        <v>649</v>
      </c>
      <c r="F11" s="250" t="s">
        <v>649</v>
      </c>
      <c r="G11" s="250" t="s">
        <v>649</v>
      </c>
      <c r="H11" s="250" t="s">
        <v>649</v>
      </c>
      <c r="I11" s="250" t="s">
        <v>649</v>
      </c>
      <c r="J11" s="251" t="s">
        <v>649</v>
      </c>
      <c r="K11" s="249" t="s">
        <v>86</v>
      </c>
      <c r="L11" s="250" t="s">
        <v>86</v>
      </c>
      <c r="M11" s="250" t="s">
        <v>86</v>
      </c>
      <c r="N11" s="250" t="s">
        <v>86</v>
      </c>
      <c r="O11" s="250" t="s">
        <v>649</v>
      </c>
      <c r="P11" s="250" t="s">
        <v>649</v>
      </c>
      <c r="Q11" s="250" t="s">
        <v>86</v>
      </c>
      <c r="R11" s="250" t="s">
        <v>649</v>
      </c>
      <c r="S11" s="250" t="s">
        <v>649</v>
      </c>
      <c r="T11" s="250" t="s">
        <v>86</v>
      </c>
      <c r="U11" s="250" t="s">
        <v>649</v>
      </c>
      <c r="V11" s="250" t="s">
        <v>86</v>
      </c>
      <c r="W11" s="250" t="s">
        <v>649</v>
      </c>
      <c r="X11" s="250" t="s">
        <v>86</v>
      </c>
      <c r="Y11" s="250" t="s">
        <v>649</v>
      </c>
      <c r="Z11" s="250" t="s">
        <v>649</v>
      </c>
      <c r="AA11" s="250" t="s">
        <v>649</v>
      </c>
      <c r="AB11" s="251" t="s">
        <v>649</v>
      </c>
      <c r="AC11" s="249" t="s">
        <v>649</v>
      </c>
      <c r="AD11" s="250" t="s">
        <v>649</v>
      </c>
      <c r="AE11" s="250" t="s">
        <v>649</v>
      </c>
      <c r="AF11" s="250" t="s">
        <v>649</v>
      </c>
      <c r="AG11" s="250" t="s">
        <v>649</v>
      </c>
      <c r="AH11" s="250" t="s">
        <v>649</v>
      </c>
      <c r="AI11" s="250" t="s">
        <v>649</v>
      </c>
      <c r="AJ11" s="250" t="s">
        <v>649</v>
      </c>
      <c r="AK11" s="250" t="s">
        <v>649</v>
      </c>
      <c r="AL11" s="250" t="s">
        <v>649</v>
      </c>
      <c r="AM11" s="251" t="s">
        <v>649</v>
      </c>
      <c r="AN11" s="249" t="s">
        <v>649</v>
      </c>
      <c r="AO11" s="250" t="s">
        <v>649</v>
      </c>
      <c r="AP11" s="250" t="s">
        <v>649</v>
      </c>
      <c r="AQ11" s="250" t="s">
        <v>86</v>
      </c>
      <c r="AR11" s="250" t="s">
        <v>86</v>
      </c>
      <c r="AS11" s="250" t="s">
        <v>649</v>
      </c>
      <c r="AT11" s="250" t="s">
        <v>86</v>
      </c>
      <c r="AU11" s="250" t="s">
        <v>649</v>
      </c>
      <c r="AV11" s="250" t="s">
        <v>649</v>
      </c>
      <c r="AW11" s="250" t="s">
        <v>649</v>
      </c>
      <c r="AX11" s="250" t="s">
        <v>649</v>
      </c>
      <c r="AY11" s="250" t="s">
        <v>86</v>
      </c>
      <c r="AZ11" s="250" t="s">
        <v>649</v>
      </c>
      <c r="BA11" s="250" t="s">
        <v>649</v>
      </c>
      <c r="BB11" s="250" t="s">
        <v>649</v>
      </c>
      <c r="BC11" s="250" t="s">
        <v>649</v>
      </c>
      <c r="BD11" s="250" t="s">
        <v>649</v>
      </c>
      <c r="BE11" s="250" t="s">
        <v>649</v>
      </c>
      <c r="BF11" s="250" t="s">
        <v>649</v>
      </c>
      <c r="BG11" s="250" t="s">
        <v>649</v>
      </c>
      <c r="BH11" s="250" t="s">
        <v>649</v>
      </c>
      <c r="BI11" s="251" t="s">
        <v>649</v>
      </c>
      <c r="BJ11" s="252" t="s">
        <v>649</v>
      </c>
    </row>
    <row r="12" spans="1:62" ht="30" customHeight="1">
      <c r="A12" s="164" t="s">
        <v>150</v>
      </c>
      <c r="B12" s="164" t="s">
        <v>153</v>
      </c>
      <c r="C12" s="164" t="s">
        <v>136</v>
      </c>
      <c r="D12" s="190" t="s">
        <v>663</v>
      </c>
      <c r="E12" s="249" t="s">
        <v>649</v>
      </c>
      <c r="F12" s="250" t="s">
        <v>649</v>
      </c>
      <c r="G12" s="250" t="s">
        <v>649</v>
      </c>
      <c r="H12" s="250" t="s">
        <v>649</v>
      </c>
      <c r="I12" s="250" t="s">
        <v>649</v>
      </c>
      <c r="J12" s="251" t="s">
        <v>649</v>
      </c>
      <c r="K12" s="249" t="s">
        <v>86</v>
      </c>
      <c r="L12" s="250" t="s">
        <v>86</v>
      </c>
      <c r="M12" s="250" t="s">
        <v>86</v>
      </c>
      <c r="N12" s="250" t="s">
        <v>86</v>
      </c>
      <c r="O12" s="250" t="s">
        <v>86</v>
      </c>
      <c r="P12" s="250" t="s">
        <v>649</v>
      </c>
      <c r="Q12" s="250" t="s">
        <v>86</v>
      </c>
      <c r="R12" s="250" t="s">
        <v>649</v>
      </c>
      <c r="S12" s="250" t="s">
        <v>649</v>
      </c>
      <c r="T12" s="250" t="s">
        <v>86</v>
      </c>
      <c r="U12" s="250" t="s">
        <v>649</v>
      </c>
      <c r="V12" s="250" t="s">
        <v>86</v>
      </c>
      <c r="W12" s="250" t="s">
        <v>649</v>
      </c>
      <c r="X12" s="250" t="s">
        <v>86</v>
      </c>
      <c r="Y12" s="250" t="s">
        <v>649</v>
      </c>
      <c r="Z12" s="250" t="s">
        <v>649</v>
      </c>
      <c r="AA12" s="250" t="s">
        <v>649</v>
      </c>
      <c r="AB12" s="251" t="s">
        <v>649</v>
      </c>
      <c r="AC12" s="249" t="s">
        <v>649</v>
      </c>
      <c r="AD12" s="250" t="s">
        <v>649</v>
      </c>
      <c r="AE12" s="250" t="s">
        <v>649</v>
      </c>
      <c r="AF12" s="250" t="s">
        <v>649</v>
      </c>
      <c r="AG12" s="250" t="s">
        <v>649</v>
      </c>
      <c r="AH12" s="250" t="s">
        <v>649</v>
      </c>
      <c r="AI12" s="250" t="s">
        <v>649</v>
      </c>
      <c r="AJ12" s="250" t="s">
        <v>649</v>
      </c>
      <c r="AK12" s="250" t="s">
        <v>649</v>
      </c>
      <c r="AL12" s="250" t="s">
        <v>649</v>
      </c>
      <c r="AM12" s="251" t="s">
        <v>649</v>
      </c>
      <c r="AN12" s="249" t="s">
        <v>649</v>
      </c>
      <c r="AO12" s="250" t="s">
        <v>649</v>
      </c>
      <c r="AP12" s="250" t="s">
        <v>649</v>
      </c>
      <c r="AQ12" s="250" t="s">
        <v>86</v>
      </c>
      <c r="AR12" s="250" t="s">
        <v>86</v>
      </c>
      <c r="AS12" s="250" t="s">
        <v>649</v>
      </c>
      <c r="AT12" s="250" t="s">
        <v>86</v>
      </c>
      <c r="AU12" s="250" t="s">
        <v>649</v>
      </c>
      <c r="AV12" s="250" t="s">
        <v>649</v>
      </c>
      <c r="AW12" s="250" t="s">
        <v>649</v>
      </c>
      <c r="AX12" s="250" t="s">
        <v>649</v>
      </c>
      <c r="AY12" s="250" t="s">
        <v>86</v>
      </c>
      <c r="AZ12" s="250" t="s">
        <v>649</v>
      </c>
      <c r="BA12" s="250" t="s">
        <v>649</v>
      </c>
      <c r="BB12" s="250" t="s">
        <v>649</v>
      </c>
      <c r="BC12" s="250" t="s">
        <v>649</v>
      </c>
      <c r="BD12" s="250" t="s">
        <v>649</v>
      </c>
      <c r="BE12" s="250" t="s">
        <v>649</v>
      </c>
      <c r="BF12" s="250" t="s">
        <v>649</v>
      </c>
      <c r="BG12" s="250" t="s">
        <v>649</v>
      </c>
      <c r="BH12" s="250" t="s">
        <v>649</v>
      </c>
      <c r="BI12" s="251" t="s">
        <v>649</v>
      </c>
      <c r="BJ12" s="252" t="s">
        <v>649</v>
      </c>
    </row>
    <row r="13" spans="1:62" ht="30" customHeight="1">
      <c r="A13" s="164" t="s">
        <v>87</v>
      </c>
      <c r="B13" s="164" t="s">
        <v>160</v>
      </c>
      <c r="C13" s="164" t="s">
        <v>136</v>
      </c>
      <c r="D13" s="190" t="s">
        <v>668</v>
      </c>
      <c r="E13" s="249" t="s">
        <v>649</v>
      </c>
      <c r="F13" s="250" t="s">
        <v>649</v>
      </c>
      <c r="G13" s="250" t="s">
        <v>649</v>
      </c>
      <c r="H13" s="250" t="s">
        <v>649</v>
      </c>
      <c r="I13" s="250" t="s">
        <v>649</v>
      </c>
      <c r="J13" s="251" t="s">
        <v>649</v>
      </c>
      <c r="K13" s="249" t="s">
        <v>86</v>
      </c>
      <c r="L13" s="250" t="s">
        <v>86</v>
      </c>
      <c r="M13" s="250" t="s">
        <v>86</v>
      </c>
      <c r="N13" s="250" t="s">
        <v>86</v>
      </c>
      <c r="O13" s="250" t="s">
        <v>649</v>
      </c>
      <c r="P13" s="250" t="s">
        <v>649</v>
      </c>
      <c r="Q13" s="250" t="s">
        <v>86</v>
      </c>
      <c r="R13" s="250" t="s">
        <v>649</v>
      </c>
      <c r="S13" s="250" t="s">
        <v>649</v>
      </c>
      <c r="T13" s="250" t="s">
        <v>86</v>
      </c>
      <c r="U13" s="250" t="s">
        <v>649</v>
      </c>
      <c r="V13" s="250" t="s">
        <v>86</v>
      </c>
      <c r="W13" s="250" t="s">
        <v>649</v>
      </c>
      <c r="X13" s="250" t="s">
        <v>86</v>
      </c>
      <c r="Y13" s="250" t="s">
        <v>649</v>
      </c>
      <c r="Z13" s="250" t="s">
        <v>649</v>
      </c>
      <c r="AA13" s="250" t="s">
        <v>649</v>
      </c>
      <c r="AB13" s="251" t="s">
        <v>649</v>
      </c>
      <c r="AC13" s="249" t="s">
        <v>649</v>
      </c>
      <c r="AD13" s="250" t="s">
        <v>649</v>
      </c>
      <c r="AE13" s="250" t="s">
        <v>649</v>
      </c>
      <c r="AF13" s="250" t="s">
        <v>649</v>
      </c>
      <c r="AG13" s="250" t="s">
        <v>649</v>
      </c>
      <c r="AH13" s="250" t="s">
        <v>649</v>
      </c>
      <c r="AI13" s="250" t="s">
        <v>649</v>
      </c>
      <c r="AJ13" s="250" t="s">
        <v>649</v>
      </c>
      <c r="AK13" s="250" t="s">
        <v>649</v>
      </c>
      <c r="AL13" s="250" t="s">
        <v>649</v>
      </c>
      <c r="AM13" s="251" t="s">
        <v>649</v>
      </c>
      <c r="AN13" s="249" t="s">
        <v>649</v>
      </c>
      <c r="AO13" s="250" t="s">
        <v>649</v>
      </c>
      <c r="AP13" s="250" t="s">
        <v>649</v>
      </c>
      <c r="AQ13" s="250" t="s">
        <v>86</v>
      </c>
      <c r="AR13" s="250" t="s">
        <v>86</v>
      </c>
      <c r="AS13" s="250" t="s">
        <v>649</v>
      </c>
      <c r="AT13" s="250" t="s">
        <v>86</v>
      </c>
      <c r="AU13" s="250" t="s">
        <v>649</v>
      </c>
      <c r="AV13" s="250" t="s">
        <v>649</v>
      </c>
      <c r="AW13" s="250" t="s">
        <v>649</v>
      </c>
      <c r="AX13" s="250" t="s">
        <v>649</v>
      </c>
      <c r="AY13" s="250" t="s">
        <v>86</v>
      </c>
      <c r="AZ13" s="250" t="s">
        <v>649</v>
      </c>
      <c r="BA13" s="250" t="s">
        <v>649</v>
      </c>
      <c r="BB13" s="250" t="s">
        <v>649</v>
      </c>
      <c r="BC13" s="250" t="s">
        <v>649</v>
      </c>
      <c r="BD13" s="250" t="s">
        <v>649</v>
      </c>
      <c r="BE13" s="250" t="s">
        <v>649</v>
      </c>
      <c r="BF13" s="250" t="s">
        <v>649</v>
      </c>
      <c r="BG13" s="250" t="s">
        <v>649</v>
      </c>
      <c r="BH13" s="250" t="s">
        <v>649</v>
      </c>
      <c r="BI13" s="251" t="s">
        <v>649</v>
      </c>
      <c r="BJ13" s="252" t="s">
        <v>649</v>
      </c>
    </row>
    <row r="14" spans="1:62" ht="30" customHeight="1">
      <c r="A14" s="164" t="s">
        <v>87</v>
      </c>
      <c r="B14" s="164" t="s">
        <v>162</v>
      </c>
      <c r="C14" s="164" t="s">
        <v>136</v>
      </c>
      <c r="D14" s="190" t="s">
        <v>669</v>
      </c>
      <c r="E14" s="249" t="s">
        <v>649</v>
      </c>
      <c r="F14" s="250" t="s">
        <v>649</v>
      </c>
      <c r="G14" s="250" t="s">
        <v>649</v>
      </c>
      <c r="H14" s="250" t="s">
        <v>649</v>
      </c>
      <c r="I14" s="250" t="s">
        <v>649</v>
      </c>
      <c r="J14" s="251" t="s">
        <v>649</v>
      </c>
      <c r="K14" s="249" t="s">
        <v>86</v>
      </c>
      <c r="L14" s="250" t="s">
        <v>86</v>
      </c>
      <c r="M14" s="250" t="s">
        <v>86</v>
      </c>
      <c r="N14" s="250" t="s">
        <v>86</v>
      </c>
      <c r="O14" s="250" t="s">
        <v>86</v>
      </c>
      <c r="P14" s="250" t="s">
        <v>649</v>
      </c>
      <c r="Q14" s="250" t="s">
        <v>86</v>
      </c>
      <c r="R14" s="250" t="s">
        <v>649</v>
      </c>
      <c r="S14" s="250" t="s">
        <v>649</v>
      </c>
      <c r="T14" s="250" t="s">
        <v>86</v>
      </c>
      <c r="U14" s="250" t="s">
        <v>649</v>
      </c>
      <c r="V14" s="250" t="s">
        <v>86</v>
      </c>
      <c r="W14" s="250" t="s">
        <v>649</v>
      </c>
      <c r="X14" s="250" t="s">
        <v>86</v>
      </c>
      <c r="Y14" s="250" t="s">
        <v>649</v>
      </c>
      <c r="Z14" s="250" t="s">
        <v>649</v>
      </c>
      <c r="AA14" s="250" t="s">
        <v>649</v>
      </c>
      <c r="AB14" s="251" t="s">
        <v>649</v>
      </c>
      <c r="AC14" s="249" t="s">
        <v>649</v>
      </c>
      <c r="AD14" s="250" t="s">
        <v>649</v>
      </c>
      <c r="AE14" s="250" t="s">
        <v>649</v>
      </c>
      <c r="AF14" s="250" t="s">
        <v>649</v>
      </c>
      <c r="AG14" s="250" t="s">
        <v>649</v>
      </c>
      <c r="AH14" s="250" t="s">
        <v>649</v>
      </c>
      <c r="AI14" s="250" t="s">
        <v>649</v>
      </c>
      <c r="AJ14" s="250" t="s">
        <v>649</v>
      </c>
      <c r="AK14" s="250" t="s">
        <v>649</v>
      </c>
      <c r="AL14" s="250" t="s">
        <v>649</v>
      </c>
      <c r="AM14" s="251" t="s">
        <v>649</v>
      </c>
      <c r="AN14" s="249" t="s">
        <v>649</v>
      </c>
      <c r="AO14" s="250" t="s">
        <v>649</v>
      </c>
      <c r="AP14" s="250" t="s">
        <v>649</v>
      </c>
      <c r="AQ14" s="250" t="s">
        <v>86</v>
      </c>
      <c r="AR14" s="250" t="s">
        <v>86</v>
      </c>
      <c r="AS14" s="250" t="s">
        <v>649</v>
      </c>
      <c r="AT14" s="250" t="s">
        <v>86</v>
      </c>
      <c r="AU14" s="250" t="s">
        <v>649</v>
      </c>
      <c r="AV14" s="250" t="s">
        <v>649</v>
      </c>
      <c r="AW14" s="250" t="s">
        <v>649</v>
      </c>
      <c r="AX14" s="250" t="s">
        <v>649</v>
      </c>
      <c r="AY14" s="250" t="s">
        <v>86</v>
      </c>
      <c r="AZ14" s="250" t="s">
        <v>649</v>
      </c>
      <c r="BA14" s="250" t="s">
        <v>649</v>
      </c>
      <c r="BB14" s="250" t="s">
        <v>649</v>
      </c>
      <c r="BC14" s="250" t="s">
        <v>649</v>
      </c>
      <c r="BD14" s="250" t="s">
        <v>649</v>
      </c>
      <c r="BE14" s="250" t="s">
        <v>649</v>
      </c>
      <c r="BF14" s="250" t="s">
        <v>649</v>
      </c>
      <c r="BG14" s="250" t="s">
        <v>649</v>
      </c>
      <c r="BH14" s="250" t="s">
        <v>649</v>
      </c>
      <c r="BI14" s="251" t="s">
        <v>649</v>
      </c>
      <c r="BJ14" s="252" t="s">
        <v>649</v>
      </c>
    </row>
    <row r="15" spans="1:62" ht="30" customHeight="1">
      <c r="A15" s="164" t="s">
        <v>87</v>
      </c>
      <c r="B15" s="164" t="s">
        <v>88</v>
      </c>
      <c r="C15" s="164">
        <v>277</v>
      </c>
      <c r="D15" s="190" t="s">
        <v>670</v>
      </c>
      <c r="E15" s="249" t="s">
        <v>649</v>
      </c>
      <c r="F15" s="250" t="s">
        <v>649</v>
      </c>
      <c r="G15" s="250" t="s">
        <v>649</v>
      </c>
      <c r="H15" s="250" t="s">
        <v>649</v>
      </c>
      <c r="I15" s="250" t="s">
        <v>649</v>
      </c>
      <c r="J15" s="251" t="s">
        <v>649</v>
      </c>
      <c r="K15" s="249" t="s">
        <v>86</v>
      </c>
      <c r="L15" s="250" t="s">
        <v>86</v>
      </c>
      <c r="M15" s="250" t="s">
        <v>86</v>
      </c>
      <c r="N15" s="250" t="s">
        <v>86</v>
      </c>
      <c r="O15" s="250" t="s">
        <v>648</v>
      </c>
      <c r="P15" s="250" t="s">
        <v>648</v>
      </c>
      <c r="Q15" s="250" t="s">
        <v>86</v>
      </c>
      <c r="R15" s="250" t="s">
        <v>648</v>
      </c>
      <c r="S15" s="250" t="s">
        <v>648</v>
      </c>
      <c r="T15" s="250" t="s">
        <v>86</v>
      </c>
      <c r="U15" s="250" t="s">
        <v>649</v>
      </c>
      <c r="V15" s="250" t="s">
        <v>86</v>
      </c>
      <c r="W15" s="250" t="s">
        <v>648</v>
      </c>
      <c r="X15" s="250" t="s">
        <v>86</v>
      </c>
      <c r="Y15" s="250" t="s">
        <v>649</v>
      </c>
      <c r="Z15" s="250" t="s">
        <v>648</v>
      </c>
      <c r="AA15" s="250" t="s">
        <v>648</v>
      </c>
      <c r="AB15" s="251" t="s">
        <v>648</v>
      </c>
      <c r="AC15" s="249" t="s">
        <v>648</v>
      </c>
      <c r="AD15" s="250" t="s">
        <v>648</v>
      </c>
      <c r="AE15" s="250" t="s">
        <v>648</v>
      </c>
      <c r="AF15" s="250" t="s">
        <v>648</v>
      </c>
      <c r="AG15" s="250" t="s">
        <v>648</v>
      </c>
      <c r="AH15" s="250" t="s">
        <v>649</v>
      </c>
      <c r="AI15" s="250" t="s">
        <v>649</v>
      </c>
      <c r="AJ15" s="250" t="s">
        <v>648</v>
      </c>
      <c r="AK15" s="250" t="s">
        <v>648</v>
      </c>
      <c r="AL15" s="250" t="s">
        <v>648</v>
      </c>
      <c r="AM15" s="251" t="s">
        <v>648</v>
      </c>
      <c r="AN15" s="249" t="s">
        <v>648</v>
      </c>
      <c r="AO15" s="250" t="s">
        <v>648</v>
      </c>
      <c r="AP15" s="250" t="s">
        <v>648</v>
      </c>
      <c r="AQ15" s="250" t="s">
        <v>86</v>
      </c>
      <c r="AR15" s="250" t="s">
        <v>86</v>
      </c>
      <c r="AS15" s="250" t="s">
        <v>649</v>
      </c>
      <c r="AT15" s="250" t="s">
        <v>86</v>
      </c>
      <c r="AU15" s="250" t="s">
        <v>649</v>
      </c>
      <c r="AV15" s="250" t="s">
        <v>648</v>
      </c>
      <c r="AW15" s="250" t="s">
        <v>648</v>
      </c>
      <c r="AX15" s="250" t="s">
        <v>649</v>
      </c>
      <c r="AY15" s="250" t="s">
        <v>86</v>
      </c>
      <c r="AZ15" s="250" t="s">
        <v>648</v>
      </c>
      <c r="BA15" s="250" t="s">
        <v>648</v>
      </c>
      <c r="BB15" s="250" t="s">
        <v>649</v>
      </c>
      <c r="BC15" s="250" t="s">
        <v>648</v>
      </c>
      <c r="BD15" s="250" t="s">
        <v>648</v>
      </c>
      <c r="BE15" s="250" t="s">
        <v>648</v>
      </c>
      <c r="BF15" s="250" t="s">
        <v>648</v>
      </c>
      <c r="BG15" s="250" t="s">
        <v>648</v>
      </c>
      <c r="BH15" s="250" t="s">
        <v>648</v>
      </c>
      <c r="BI15" s="251" t="s">
        <v>648</v>
      </c>
      <c r="BJ15" s="252" t="s">
        <v>649</v>
      </c>
    </row>
    <row r="16" spans="1:62" ht="30" customHeight="1">
      <c r="A16" s="164" t="s">
        <v>87</v>
      </c>
      <c r="B16" s="164" t="s">
        <v>164</v>
      </c>
      <c r="C16" s="164" t="s">
        <v>136</v>
      </c>
      <c r="D16" s="190" t="s">
        <v>671</v>
      </c>
      <c r="E16" s="249" t="s">
        <v>649</v>
      </c>
      <c r="F16" s="250" t="s">
        <v>649</v>
      </c>
      <c r="G16" s="250" t="s">
        <v>649</v>
      </c>
      <c r="H16" s="250" t="s">
        <v>649</v>
      </c>
      <c r="I16" s="250" t="s">
        <v>649</v>
      </c>
      <c r="J16" s="251" t="s">
        <v>649</v>
      </c>
      <c r="K16" s="249" t="s">
        <v>86</v>
      </c>
      <c r="L16" s="250" t="s">
        <v>86</v>
      </c>
      <c r="M16" s="250" t="s">
        <v>86</v>
      </c>
      <c r="N16" s="250" t="s">
        <v>86</v>
      </c>
      <c r="O16" s="250" t="s">
        <v>86</v>
      </c>
      <c r="P16" s="250" t="s">
        <v>649</v>
      </c>
      <c r="Q16" s="250" t="s">
        <v>86</v>
      </c>
      <c r="R16" s="250" t="s">
        <v>649</v>
      </c>
      <c r="S16" s="250" t="s">
        <v>649</v>
      </c>
      <c r="T16" s="250" t="s">
        <v>86</v>
      </c>
      <c r="U16" s="250" t="s">
        <v>649</v>
      </c>
      <c r="V16" s="250" t="s">
        <v>86</v>
      </c>
      <c r="W16" s="250" t="s">
        <v>649</v>
      </c>
      <c r="X16" s="250" t="s">
        <v>86</v>
      </c>
      <c r="Y16" s="250" t="s">
        <v>649</v>
      </c>
      <c r="Z16" s="250" t="s">
        <v>649</v>
      </c>
      <c r="AA16" s="250" t="s">
        <v>649</v>
      </c>
      <c r="AB16" s="251" t="s">
        <v>649</v>
      </c>
      <c r="AC16" s="249" t="s">
        <v>649</v>
      </c>
      <c r="AD16" s="250" t="s">
        <v>649</v>
      </c>
      <c r="AE16" s="250" t="s">
        <v>649</v>
      </c>
      <c r="AF16" s="250" t="s">
        <v>649</v>
      </c>
      <c r="AG16" s="250" t="s">
        <v>649</v>
      </c>
      <c r="AH16" s="250" t="s">
        <v>649</v>
      </c>
      <c r="AI16" s="250" t="s">
        <v>649</v>
      </c>
      <c r="AJ16" s="250" t="s">
        <v>649</v>
      </c>
      <c r="AK16" s="250" t="s">
        <v>649</v>
      </c>
      <c r="AL16" s="250" t="s">
        <v>649</v>
      </c>
      <c r="AM16" s="251" t="s">
        <v>649</v>
      </c>
      <c r="AN16" s="249" t="s">
        <v>649</v>
      </c>
      <c r="AO16" s="250" t="s">
        <v>649</v>
      </c>
      <c r="AP16" s="250" t="s">
        <v>649</v>
      </c>
      <c r="AQ16" s="250" t="s">
        <v>86</v>
      </c>
      <c r="AR16" s="250" t="s">
        <v>86</v>
      </c>
      <c r="AS16" s="250" t="s">
        <v>649</v>
      </c>
      <c r="AT16" s="250" t="s">
        <v>86</v>
      </c>
      <c r="AU16" s="250" t="s">
        <v>649</v>
      </c>
      <c r="AV16" s="250" t="s">
        <v>649</v>
      </c>
      <c r="AW16" s="250" t="s">
        <v>649</v>
      </c>
      <c r="AX16" s="250" t="s">
        <v>649</v>
      </c>
      <c r="AY16" s="250" t="s">
        <v>86</v>
      </c>
      <c r="AZ16" s="250" t="s">
        <v>649</v>
      </c>
      <c r="BA16" s="250" t="s">
        <v>649</v>
      </c>
      <c r="BB16" s="250" t="s">
        <v>649</v>
      </c>
      <c r="BC16" s="250" t="s">
        <v>649</v>
      </c>
      <c r="BD16" s="250" t="s">
        <v>649</v>
      </c>
      <c r="BE16" s="250" t="s">
        <v>649</v>
      </c>
      <c r="BF16" s="250" t="s">
        <v>649</v>
      </c>
      <c r="BG16" s="250" t="s">
        <v>649</v>
      </c>
      <c r="BH16" s="250" t="s">
        <v>649</v>
      </c>
      <c r="BI16" s="251" t="s">
        <v>649</v>
      </c>
      <c r="BJ16" s="252" t="s">
        <v>649</v>
      </c>
    </row>
    <row r="17" spans="1:62" ht="30" customHeight="1">
      <c r="A17" s="164" t="s">
        <v>168</v>
      </c>
      <c r="B17" s="164" t="s">
        <v>169</v>
      </c>
      <c r="C17" s="164" t="s">
        <v>136</v>
      </c>
      <c r="D17" s="190" t="s">
        <v>674</v>
      </c>
      <c r="E17" s="249" t="s">
        <v>649</v>
      </c>
      <c r="F17" s="250" t="s">
        <v>649</v>
      </c>
      <c r="G17" s="250" t="s">
        <v>649</v>
      </c>
      <c r="H17" s="250" t="s">
        <v>649</v>
      </c>
      <c r="I17" s="250" t="s">
        <v>649</v>
      </c>
      <c r="J17" s="251" t="s">
        <v>649</v>
      </c>
      <c r="K17" s="249" t="s">
        <v>86</v>
      </c>
      <c r="L17" s="250" t="s">
        <v>86</v>
      </c>
      <c r="M17" s="250" t="s">
        <v>86</v>
      </c>
      <c r="N17" s="250" t="s">
        <v>86</v>
      </c>
      <c r="O17" s="250" t="s">
        <v>649</v>
      </c>
      <c r="P17" s="250" t="s">
        <v>649</v>
      </c>
      <c r="Q17" s="250" t="s">
        <v>86</v>
      </c>
      <c r="R17" s="250" t="s">
        <v>649</v>
      </c>
      <c r="S17" s="250" t="s">
        <v>649</v>
      </c>
      <c r="T17" s="250" t="s">
        <v>86</v>
      </c>
      <c r="U17" s="250" t="s">
        <v>649</v>
      </c>
      <c r="V17" s="250" t="s">
        <v>86</v>
      </c>
      <c r="W17" s="250" t="s">
        <v>649</v>
      </c>
      <c r="X17" s="250" t="s">
        <v>86</v>
      </c>
      <c r="Y17" s="250" t="s">
        <v>649</v>
      </c>
      <c r="Z17" s="250" t="s">
        <v>649</v>
      </c>
      <c r="AA17" s="250" t="s">
        <v>649</v>
      </c>
      <c r="AB17" s="251" t="s">
        <v>649</v>
      </c>
      <c r="AC17" s="249" t="s">
        <v>649</v>
      </c>
      <c r="AD17" s="250" t="s">
        <v>649</v>
      </c>
      <c r="AE17" s="250" t="s">
        <v>649</v>
      </c>
      <c r="AF17" s="250" t="s">
        <v>649</v>
      </c>
      <c r="AG17" s="250" t="s">
        <v>649</v>
      </c>
      <c r="AH17" s="250" t="s">
        <v>649</v>
      </c>
      <c r="AI17" s="250" t="s">
        <v>649</v>
      </c>
      <c r="AJ17" s="250" t="s">
        <v>649</v>
      </c>
      <c r="AK17" s="250" t="s">
        <v>649</v>
      </c>
      <c r="AL17" s="250" t="s">
        <v>649</v>
      </c>
      <c r="AM17" s="251" t="s">
        <v>649</v>
      </c>
      <c r="AN17" s="249" t="s">
        <v>649</v>
      </c>
      <c r="AO17" s="250" t="s">
        <v>649</v>
      </c>
      <c r="AP17" s="250" t="s">
        <v>649</v>
      </c>
      <c r="AQ17" s="250" t="s">
        <v>86</v>
      </c>
      <c r="AR17" s="250" t="s">
        <v>86</v>
      </c>
      <c r="AS17" s="250" t="s">
        <v>649</v>
      </c>
      <c r="AT17" s="250" t="s">
        <v>86</v>
      </c>
      <c r="AU17" s="250" t="s">
        <v>649</v>
      </c>
      <c r="AV17" s="250" t="s">
        <v>649</v>
      </c>
      <c r="AW17" s="250" t="s">
        <v>649</v>
      </c>
      <c r="AX17" s="250" t="s">
        <v>649</v>
      </c>
      <c r="AY17" s="250" t="s">
        <v>86</v>
      </c>
      <c r="AZ17" s="250" t="s">
        <v>649</v>
      </c>
      <c r="BA17" s="250" t="s">
        <v>649</v>
      </c>
      <c r="BB17" s="250" t="s">
        <v>649</v>
      </c>
      <c r="BC17" s="250" t="s">
        <v>649</v>
      </c>
      <c r="BD17" s="250" t="s">
        <v>649</v>
      </c>
      <c r="BE17" s="250" t="s">
        <v>649</v>
      </c>
      <c r="BF17" s="250" t="s">
        <v>649</v>
      </c>
      <c r="BG17" s="250" t="s">
        <v>649</v>
      </c>
      <c r="BH17" s="250" t="s">
        <v>649</v>
      </c>
      <c r="BI17" s="251" t="s">
        <v>649</v>
      </c>
      <c r="BJ17" s="252" t="s">
        <v>649</v>
      </c>
    </row>
    <row r="18" spans="1:62" ht="30" customHeight="1">
      <c r="A18" s="164" t="s">
        <v>168</v>
      </c>
      <c r="B18" s="164" t="s">
        <v>171</v>
      </c>
      <c r="C18" s="164" t="s">
        <v>136</v>
      </c>
      <c r="D18" s="190" t="s">
        <v>675</v>
      </c>
      <c r="E18" s="249" t="s">
        <v>649</v>
      </c>
      <c r="F18" s="250" t="s">
        <v>649</v>
      </c>
      <c r="G18" s="250" t="s">
        <v>649</v>
      </c>
      <c r="H18" s="250" t="s">
        <v>649</v>
      </c>
      <c r="I18" s="250" t="s">
        <v>649</v>
      </c>
      <c r="J18" s="251" t="s">
        <v>649</v>
      </c>
      <c r="K18" s="249" t="s">
        <v>86</v>
      </c>
      <c r="L18" s="250" t="s">
        <v>86</v>
      </c>
      <c r="M18" s="250" t="s">
        <v>86</v>
      </c>
      <c r="N18" s="250" t="s">
        <v>86</v>
      </c>
      <c r="O18" s="250" t="s">
        <v>86</v>
      </c>
      <c r="P18" s="250" t="s">
        <v>649</v>
      </c>
      <c r="Q18" s="250" t="s">
        <v>86</v>
      </c>
      <c r="R18" s="250" t="s">
        <v>649</v>
      </c>
      <c r="S18" s="250" t="s">
        <v>649</v>
      </c>
      <c r="T18" s="250" t="s">
        <v>86</v>
      </c>
      <c r="U18" s="250" t="s">
        <v>649</v>
      </c>
      <c r="V18" s="250" t="s">
        <v>86</v>
      </c>
      <c r="W18" s="250" t="s">
        <v>649</v>
      </c>
      <c r="X18" s="250" t="s">
        <v>86</v>
      </c>
      <c r="Y18" s="250" t="s">
        <v>649</v>
      </c>
      <c r="Z18" s="250" t="s">
        <v>649</v>
      </c>
      <c r="AA18" s="250" t="s">
        <v>649</v>
      </c>
      <c r="AB18" s="251" t="s">
        <v>649</v>
      </c>
      <c r="AC18" s="249" t="s">
        <v>649</v>
      </c>
      <c r="AD18" s="250" t="s">
        <v>649</v>
      </c>
      <c r="AE18" s="250" t="s">
        <v>649</v>
      </c>
      <c r="AF18" s="250" t="s">
        <v>649</v>
      </c>
      <c r="AG18" s="250" t="s">
        <v>649</v>
      </c>
      <c r="AH18" s="250" t="s">
        <v>649</v>
      </c>
      <c r="AI18" s="250" t="s">
        <v>649</v>
      </c>
      <c r="AJ18" s="250" t="s">
        <v>649</v>
      </c>
      <c r="AK18" s="250" t="s">
        <v>649</v>
      </c>
      <c r="AL18" s="250" t="s">
        <v>649</v>
      </c>
      <c r="AM18" s="251" t="s">
        <v>649</v>
      </c>
      <c r="AN18" s="249" t="s">
        <v>649</v>
      </c>
      <c r="AO18" s="250" t="s">
        <v>649</v>
      </c>
      <c r="AP18" s="250" t="s">
        <v>649</v>
      </c>
      <c r="AQ18" s="250" t="s">
        <v>86</v>
      </c>
      <c r="AR18" s="250" t="s">
        <v>86</v>
      </c>
      <c r="AS18" s="250" t="s">
        <v>649</v>
      </c>
      <c r="AT18" s="250" t="s">
        <v>86</v>
      </c>
      <c r="AU18" s="250" t="s">
        <v>649</v>
      </c>
      <c r="AV18" s="250" t="s">
        <v>649</v>
      </c>
      <c r="AW18" s="250" t="s">
        <v>649</v>
      </c>
      <c r="AX18" s="250" t="s">
        <v>649</v>
      </c>
      <c r="AY18" s="250" t="s">
        <v>86</v>
      </c>
      <c r="AZ18" s="250" t="s">
        <v>649</v>
      </c>
      <c r="BA18" s="250" t="s">
        <v>649</v>
      </c>
      <c r="BB18" s="250" t="s">
        <v>649</v>
      </c>
      <c r="BC18" s="250" t="s">
        <v>649</v>
      </c>
      <c r="BD18" s="250" t="s">
        <v>649</v>
      </c>
      <c r="BE18" s="250" t="s">
        <v>649</v>
      </c>
      <c r="BF18" s="250" t="s">
        <v>649</v>
      </c>
      <c r="BG18" s="250" t="s">
        <v>649</v>
      </c>
      <c r="BH18" s="250" t="s">
        <v>649</v>
      </c>
      <c r="BI18" s="251" t="s">
        <v>649</v>
      </c>
      <c r="BJ18" s="252" t="s">
        <v>649</v>
      </c>
    </row>
    <row r="19" spans="1:62" ht="30" customHeight="1">
      <c r="A19" s="164" t="s">
        <v>90</v>
      </c>
      <c r="B19" s="164" t="s">
        <v>181</v>
      </c>
      <c r="C19" s="164" t="s">
        <v>136</v>
      </c>
      <c r="D19" s="190" t="s">
        <v>685</v>
      </c>
      <c r="E19" s="249" t="s">
        <v>649</v>
      </c>
      <c r="F19" s="250" t="s">
        <v>649</v>
      </c>
      <c r="G19" s="250" t="s">
        <v>649</v>
      </c>
      <c r="H19" s="250" t="s">
        <v>649</v>
      </c>
      <c r="I19" s="250" t="s">
        <v>649</v>
      </c>
      <c r="J19" s="251" t="s">
        <v>649</v>
      </c>
      <c r="K19" s="249" t="s">
        <v>86</v>
      </c>
      <c r="L19" s="250" t="s">
        <v>86</v>
      </c>
      <c r="M19" s="250" t="s">
        <v>86</v>
      </c>
      <c r="N19" s="250" t="s">
        <v>86</v>
      </c>
      <c r="O19" s="250" t="s">
        <v>649</v>
      </c>
      <c r="P19" s="250" t="s">
        <v>649</v>
      </c>
      <c r="Q19" s="250" t="s">
        <v>86</v>
      </c>
      <c r="R19" s="250" t="s">
        <v>649</v>
      </c>
      <c r="S19" s="250" t="s">
        <v>649</v>
      </c>
      <c r="T19" s="250" t="s">
        <v>86</v>
      </c>
      <c r="U19" s="250" t="s">
        <v>649</v>
      </c>
      <c r="V19" s="250" t="s">
        <v>86</v>
      </c>
      <c r="W19" s="250" t="s">
        <v>649</v>
      </c>
      <c r="X19" s="250" t="s">
        <v>86</v>
      </c>
      <c r="Y19" s="250" t="s">
        <v>649</v>
      </c>
      <c r="Z19" s="250" t="s">
        <v>649</v>
      </c>
      <c r="AA19" s="250" t="s">
        <v>649</v>
      </c>
      <c r="AB19" s="251" t="s">
        <v>649</v>
      </c>
      <c r="AC19" s="249" t="s">
        <v>649</v>
      </c>
      <c r="AD19" s="250" t="s">
        <v>649</v>
      </c>
      <c r="AE19" s="250" t="s">
        <v>649</v>
      </c>
      <c r="AF19" s="250" t="s">
        <v>649</v>
      </c>
      <c r="AG19" s="250" t="s">
        <v>649</v>
      </c>
      <c r="AH19" s="250" t="s">
        <v>649</v>
      </c>
      <c r="AI19" s="250" t="s">
        <v>649</v>
      </c>
      <c r="AJ19" s="250" t="s">
        <v>649</v>
      </c>
      <c r="AK19" s="250" t="s">
        <v>649</v>
      </c>
      <c r="AL19" s="250" t="s">
        <v>649</v>
      </c>
      <c r="AM19" s="251" t="s">
        <v>649</v>
      </c>
      <c r="AN19" s="249" t="s">
        <v>649</v>
      </c>
      <c r="AO19" s="250" t="s">
        <v>649</v>
      </c>
      <c r="AP19" s="250" t="s">
        <v>649</v>
      </c>
      <c r="AQ19" s="250" t="s">
        <v>86</v>
      </c>
      <c r="AR19" s="250" t="s">
        <v>86</v>
      </c>
      <c r="AS19" s="250" t="s">
        <v>649</v>
      </c>
      <c r="AT19" s="250" t="s">
        <v>86</v>
      </c>
      <c r="AU19" s="250" t="s">
        <v>649</v>
      </c>
      <c r="AV19" s="250" t="s">
        <v>649</v>
      </c>
      <c r="AW19" s="250" t="s">
        <v>649</v>
      </c>
      <c r="AX19" s="250" t="s">
        <v>649</v>
      </c>
      <c r="AY19" s="250" t="s">
        <v>86</v>
      </c>
      <c r="AZ19" s="250" t="s">
        <v>649</v>
      </c>
      <c r="BA19" s="250" t="s">
        <v>649</v>
      </c>
      <c r="BB19" s="250" t="s">
        <v>649</v>
      </c>
      <c r="BC19" s="250" t="s">
        <v>649</v>
      </c>
      <c r="BD19" s="250" t="s">
        <v>649</v>
      </c>
      <c r="BE19" s="250" t="s">
        <v>649</v>
      </c>
      <c r="BF19" s="250" t="s">
        <v>649</v>
      </c>
      <c r="BG19" s="250" t="s">
        <v>649</v>
      </c>
      <c r="BH19" s="250" t="s">
        <v>649</v>
      </c>
      <c r="BI19" s="251" t="s">
        <v>649</v>
      </c>
      <c r="BJ19" s="252" t="s">
        <v>649</v>
      </c>
    </row>
    <row r="20" spans="1:62" ht="30" customHeight="1">
      <c r="A20" s="164" t="s">
        <v>95</v>
      </c>
      <c r="B20" s="164" t="s">
        <v>192</v>
      </c>
      <c r="C20" s="164" t="s">
        <v>136</v>
      </c>
      <c r="D20" s="190" t="s">
        <v>697</v>
      </c>
      <c r="E20" s="249" t="s">
        <v>649</v>
      </c>
      <c r="F20" s="250" t="s">
        <v>649</v>
      </c>
      <c r="G20" s="250" t="s">
        <v>649</v>
      </c>
      <c r="H20" s="250" t="s">
        <v>649</v>
      </c>
      <c r="I20" s="250" t="s">
        <v>649</v>
      </c>
      <c r="J20" s="251" t="s">
        <v>649</v>
      </c>
      <c r="K20" s="249" t="s">
        <v>86</v>
      </c>
      <c r="L20" s="250" t="s">
        <v>86</v>
      </c>
      <c r="M20" s="250" t="s">
        <v>86</v>
      </c>
      <c r="N20" s="250" t="s">
        <v>86</v>
      </c>
      <c r="O20" s="250" t="s">
        <v>649</v>
      </c>
      <c r="P20" s="250" t="s">
        <v>649</v>
      </c>
      <c r="Q20" s="250" t="s">
        <v>86</v>
      </c>
      <c r="R20" s="250" t="s">
        <v>649</v>
      </c>
      <c r="S20" s="250" t="s">
        <v>649</v>
      </c>
      <c r="T20" s="250" t="s">
        <v>86</v>
      </c>
      <c r="U20" s="250" t="s">
        <v>649</v>
      </c>
      <c r="V20" s="250" t="s">
        <v>86</v>
      </c>
      <c r="W20" s="250" t="s">
        <v>649</v>
      </c>
      <c r="X20" s="250" t="s">
        <v>86</v>
      </c>
      <c r="Y20" s="250" t="s">
        <v>649</v>
      </c>
      <c r="Z20" s="250" t="s">
        <v>649</v>
      </c>
      <c r="AA20" s="250" t="s">
        <v>649</v>
      </c>
      <c r="AB20" s="251" t="s">
        <v>649</v>
      </c>
      <c r="AC20" s="249" t="s">
        <v>649</v>
      </c>
      <c r="AD20" s="250" t="s">
        <v>649</v>
      </c>
      <c r="AE20" s="250" t="s">
        <v>649</v>
      </c>
      <c r="AF20" s="250" t="s">
        <v>649</v>
      </c>
      <c r="AG20" s="250" t="s">
        <v>649</v>
      </c>
      <c r="AH20" s="250" t="s">
        <v>649</v>
      </c>
      <c r="AI20" s="250" t="s">
        <v>649</v>
      </c>
      <c r="AJ20" s="250" t="s">
        <v>649</v>
      </c>
      <c r="AK20" s="250" t="s">
        <v>649</v>
      </c>
      <c r="AL20" s="250" t="s">
        <v>649</v>
      </c>
      <c r="AM20" s="251" t="s">
        <v>649</v>
      </c>
      <c r="AN20" s="249" t="s">
        <v>649</v>
      </c>
      <c r="AO20" s="250" t="s">
        <v>649</v>
      </c>
      <c r="AP20" s="250" t="s">
        <v>649</v>
      </c>
      <c r="AQ20" s="250" t="s">
        <v>86</v>
      </c>
      <c r="AR20" s="250" t="s">
        <v>86</v>
      </c>
      <c r="AS20" s="250" t="s">
        <v>649</v>
      </c>
      <c r="AT20" s="250" t="s">
        <v>86</v>
      </c>
      <c r="AU20" s="250" t="s">
        <v>649</v>
      </c>
      <c r="AV20" s="250" t="s">
        <v>649</v>
      </c>
      <c r="AW20" s="250" t="s">
        <v>649</v>
      </c>
      <c r="AX20" s="250" t="s">
        <v>649</v>
      </c>
      <c r="AY20" s="250" t="s">
        <v>86</v>
      </c>
      <c r="AZ20" s="250" t="s">
        <v>649</v>
      </c>
      <c r="BA20" s="250" t="s">
        <v>649</v>
      </c>
      <c r="BB20" s="250" t="s">
        <v>649</v>
      </c>
      <c r="BC20" s="250" t="s">
        <v>649</v>
      </c>
      <c r="BD20" s="250" t="s">
        <v>649</v>
      </c>
      <c r="BE20" s="250" t="s">
        <v>649</v>
      </c>
      <c r="BF20" s="250" t="s">
        <v>649</v>
      </c>
      <c r="BG20" s="250" t="s">
        <v>649</v>
      </c>
      <c r="BH20" s="250" t="s">
        <v>649</v>
      </c>
      <c r="BI20" s="251" t="s">
        <v>649</v>
      </c>
      <c r="BJ20" s="252" t="s">
        <v>649</v>
      </c>
    </row>
    <row r="21" spans="1:62" ht="30" customHeight="1">
      <c r="A21" s="164" t="s">
        <v>95</v>
      </c>
      <c r="B21" s="164" t="s">
        <v>195</v>
      </c>
      <c r="C21" s="164" t="s">
        <v>136</v>
      </c>
      <c r="D21" s="190" t="s">
        <v>699</v>
      </c>
      <c r="E21" s="249" t="s">
        <v>649</v>
      </c>
      <c r="F21" s="250" t="s">
        <v>649</v>
      </c>
      <c r="G21" s="250" t="s">
        <v>649</v>
      </c>
      <c r="H21" s="250" t="s">
        <v>649</v>
      </c>
      <c r="I21" s="250" t="s">
        <v>649</v>
      </c>
      <c r="J21" s="251" t="s">
        <v>649</v>
      </c>
      <c r="K21" s="249" t="s">
        <v>86</v>
      </c>
      <c r="L21" s="250" t="s">
        <v>86</v>
      </c>
      <c r="M21" s="250" t="s">
        <v>86</v>
      </c>
      <c r="N21" s="250" t="s">
        <v>86</v>
      </c>
      <c r="O21" s="250" t="s">
        <v>86</v>
      </c>
      <c r="P21" s="250" t="s">
        <v>86</v>
      </c>
      <c r="Q21" s="250" t="s">
        <v>86</v>
      </c>
      <c r="R21" s="250" t="s">
        <v>649</v>
      </c>
      <c r="S21" s="250" t="s">
        <v>649</v>
      </c>
      <c r="T21" s="250" t="s">
        <v>86</v>
      </c>
      <c r="U21" s="250" t="s">
        <v>649</v>
      </c>
      <c r="V21" s="250" t="s">
        <v>86</v>
      </c>
      <c r="W21" s="250" t="s">
        <v>649</v>
      </c>
      <c r="X21" s="250" t="s">
        <v>86</v>
      </c>
      <c r="Y21" s="250" t="s">
        <v>649</v>
      </c>
      <c r="Z21" s="250" t="s">
        <v>649</v>
      </c>
      <c r="AA21" s="250" t="s">
        <v>649</v>
      </c>
      <c r="AB21" s="251" t="s">
        <v>649</v>
      </c>
      <c r="AC21" s="249" t="s">
        <v>86</v>
      </c>
      <c r="AD21" s="250" t="s">
        <v>649</v>
      </c>
      <c r="AE21" s="250" t="s">
        <v>649</v>
      </c>
      <c r="AF21" s="250" t="s">
        <v>649</v>
      </c>
      <c r="AG21" s="250" t="s">
        <v>649</v>
      </c>
      <c r="AH21" s="250" t="s">
        <v>649</v>
      </c>
      <c r="AI21" s="250" t="s">
        <v>649</v>
      </c>
      <c r="AJ21" s="250" t="s">
        <v>649</v>
      </c>
      <c r="AK21" s="250" t="s">
        <v>649</v>
      </c>
      <c r="AL21" s="250" t="s">
        <v>649</v>
      </c>
      <c r="AM21" s="251" t="s">
        <v>649</v>
      </c>
      <c r="AN21" s="249" t="s">
        <v>649</v>
      </c>
      <c r="AO21" s="250" t="s">
        <v>649</v>
      </c>
      <c r="AP21" s="250" t="s">
        <v>649</v>
      </c>
      <c r="AQ21" s="250" t="s">
        <v>86</v>
      </c>
      <c r="AR21" s="250" t="s">
        <v>86</v>
      </c>
      <c r="AS21" s="250" t="s">
        <v>649</v>
      </c>
      <c r="AT21" s="250" t="s">
        <v>86</v>
      </c>
      <c r="AU21" s="250" t="s">
        <v>649</v>
      </c>
      <c r="AV21" s="250" t="s">
        <v>649</v>
      </c>
      <c r="AW21" s="250" t="s">
        <v>649</v>
      </c>
      <c r="AX21" s="250" t="s">
        <v>649</v>
      </c>
      <c r="AY21" s="250" t="s">
        <v>86</v>
      </c>
      <c r="AZ21" s="250" t="s">
        <v>649</v>
      </c>
      <c r="BA21" s="250" t="s">
        <v>649</v>
      </c>
      <c r="BB21" s="250" t="s">
        <v>649</v>
      </c>
      <c r="BC21" s="250" t="s">
        <v>649</v>
      </c>
      <c r="BD21" s="250" t="s">
        <v>649</v>
      </c>
      <c r="BE21" s="250" t="s">
        <v>649</v>
      </c>
      <c r="BF21" s="250" t="s">
        <v>649</v>
      </c>
      <c r="BG21" s="250" t="s">
        <v>649</v>
      </c>
      <c r="BH21" s="250" t="s">
        <v>649</v>
      </c>
      <c r="BI21" s="251" t="s">
        <v>649</v>
      </c>
      <c r="BJ21" s="252" t="s">
        <v>649</v>
      </c>
    </row>
    <row r="22" spans="1:62" ht="30" customHeight="1">
      <c r="A22" s="164" t="s">
        <v>97</v>
      </c>
      <c r="B22" s="164" t="s">
        <v>98</v>
      </c>
      <c r="C22" s="164">
        <v>937</v>
      </c>
      <c r="D22" s="190" t="s">
        <v>700</v>
      </c>
      <c r="E22" s="249" t="s">
        <v>649</v>
      </c>
      <c r="F22" s="250" t="s">
        <v>648</v>
      </c>
      <c r="G22" s="250" t="s">
        <v>649</v>
      </c>
      <c r="H22" s="250" t="s">
        <v>649</v>
      </c>
      <c r="I22" s="250" t="s">
        <v>649</v>
      </c>
      <c r="J22" s="251" t="s">
        <v>649</v>
      </c>
      <c r="K22" s="249" t="s">
        <v>86</v>
      </c>
      <c r="L22" s="250" t="s">
        <v>86</v>
      </c>
      <c r="M22" s="250" t="s">
        <v>86</v>
      </c>
      <c r="N22" s="250" t="s">
        <v>86</v>
      </c>
      <c r="O22" s="250" t="s">
        <v>648</v>
      </c>
      <c r="P22" s="250" t="s">
        <v>648</v>
      </c>
      <c r="Q22" s="250" t="s">
        <v>86</v>
      </c>
      <c r="R22" s="250" t="s">
        <v>648</v>
      </c>
      <c r="S22" s="250" t="s">
        <v>648</v>
      </c>
      <c r="T22" s="250" t="s">
        <v>86</v>
      </c>
      <c r="U22" s="250" t="s">
        <v>648</v>
      </c>
      <c r="V22" s="250" t="s">
        <v>86</v>
      </c>
      <c r="W22" s="250" t="s">
        <v>648</v>
      </c>
      <c r="X22" s="250" t="s">
        <v>86</v>
      </c>
      <c r="Y22" s="250" t="s">
        <v>649</v>
      </c>
      <c r="Z22" s="250" t="s">
        <v>649</v>
      </c>
      <c r="AA22" s="250" t="s">
        <v>648</v>
      </c>
      <c r="AB22" s="251" t="s">
        <v>648</v>
      </c>
      <c r="AC22" s="249" t="s">
        <v>648</v>
      </c>
      <c r="AD22" s="250" t="s">
        <v>648</v>
      </c>
      <c r="AE22" s="250" t="s">
        <v>648</v>
      </c>
      <c r="AF22" s="250" t="s">
        <v>648</v>
      </c>
      <c r="AG22" s="250" t="s">
        <v>648</v>
      </c>
      <c r="AH22" s="250" t="s">
        <v>649</v>
      </c>
      <c r="AI22" s="250" t="s">
        <v>649</v>
      </c>
      <c r="AJ22" s="250" t="s">
        <v>649</v>
      </c>
      <c r="AK22" s="250" t="s">
        <v>649</v>
      </c>
      <c r="AL22" s="250" t="s">
        <v>648</v>
      </c>
      <c r="AM22" s="251" t="s">
        <v>649</v>
      </c>
      <c r="AN22" s="249" t="s">
        <v>649</v>
      </c>
      <c r="AO22" s="250" t="s">
        <v>649</v>
      </c>
      <c r="AP22" s="250" t="s">
        <v>648</v>
      </c>
      <c r="AQ22" s="250" t="s">
        <v>86</v>
      </c>
      <c r="AR22" s="250" t="s">
        <v>86</v>
      </c>
      <c r="AS22" s="250" t="s">
        <v>649</v>
      </c>
      <c r="AT22" s="250" t="s">
        <v>86</v>
      </c>
      <c r="AU22" s="250" t="s">
        <v>648</v>
      </c>
      <c r="AV22" s="250" t="s">
        <v>648</v>
      </c>
      <c r="AW22" s="250" t="s">
        <v>648</v>
      </c>
      <c r="AX22" s="250" t="s">
        <v>648</v>
      </c>
      <c r="AY22" s="250" t="s">
        <v>86</v>
      </c>
      <c r="AZ22" s="250" t="s">
        <v>648</v>
      </c>
      <c r="BA22" s="250" t="s">
        <v>648</v>
      </c>
      <c r="BB22" s="250" t="s">
        <v>648</v>
      </c>
      <c r="BC22" s="250" t="s">
        <v>648</v>
      </c>
      <c r="BD22" s="250" t="s">
        <v>648</v>
      </c>
      <c r="BE22" s="250" t="s">
        <v>648</v>
      </c>
      <c r="BF22" s="250" t="s">
        <v>648</v>
      </c>
      <c r="BG22" s="250" t="s">
        <v>648</v>
      </c>
      <c r="BH22" s="250" t="s">
        <v>648</v>
      </c>
      <c r="BI22" s="251" t="s">
        <v>648</v>
      </c>
      <c r="BJ22" s="252" t="s">
        <v>649</v>
      </c>
    </row>
    <row r="23" spans="1:62" ht="30" customHeight="1">
      <c r="A23" s="164" t="s">
        <v>97</v>
      </c>
      <c r="B23" s="164" t="s">
        <v>197</v>
      </c>
      <c r="C23" s="164" t="s">
        <v>136</v>
      </c>
      <c r="D23" s="190" t="s">
        <v>701</v>
      </c>
      <c r="E23" s="249" t="s">
        <v>649</v>
      </c>
      <c r="F23" s="250" t="s">
        <v>649</v>
      </c>
      <c r="G23" s="250" t="s">
        <v>649</v>
      </c>
      <c r="H23" s="250" t="s">
        <v>649</v>
      </c>
      <c r="I23" s="250" t="s">
        <v>649</v>
      </c>
      <c r="J23" s="251" t="s">
        <v>649</v>
      </c>
      <c r="K23" s="249" t="s">
        <v>86</v>
      </c>
      <c r="L23" s="250" t="s">
        <v>86</v>
      </c>
      <c r="M23" s="250" t="s">
        <v>86</v>
      </c>
      <c r="N23" s="250" t="s">
        <v>86</v>
      </c>
      <c r="O23" s="250" t="s">
        <v>649</v>
      </c>
      <c r="P23" s="250" t="s">
        <v>649</v>
      </c>
      <c r="Q23" s="250" t="s">
        <v>86</v>
      </c>
      <c r="R23" s="250" t="s">
        <v>649</v>
      </c>
      <c r="S23" s="250" t="s">
        <v>649</v>
      </c>
      <c r="T23" s="250" t="s">
        <v>86</v>
      </c>
      <c r="U23" s="250" t="s">
        <v>649</v>
      </c>
      <c r="V23" s="250" t="s">
        <v>86</v>
      </c>
      <c r="W23" s="250" t="s">
        <v>649</v>
      </c>
      <c r="X23" s="250" t="s">
        <v>86</v>
      </c>
      <c r="Y23" s="250" t="s">
        <v>649</v>
      </c>
      <c r="Z23" s="250" t="s">
        <v>649</v>
      </c>
      <c r="AA23" s="250" t="s">
        <v>649</v>
      </c>
      <c r="AB23" s="251" t="s">
        <v>649</v>
      </c>
      <c r="AC23" s="249" t="s">
        <v>649</v>
      </c>
      <c r="AD23" s="250" t="s">
        <v>649</v>
      </c>
      <c r="AE23" s="250" t="s">
        <v>649</v>
      </c>
      <c r="AF23" s="250" t="s">
        <v>649</v>
      </c>
      <c r="AG23" s="250" t="s">
        <v>649</v>
      </c>
      <c r="AH23" s="250" t="s">
        <v>649</v>
      </c>
      <c r="AI23" s="250" t="s">
        <v>649</v>
      </c>
      <c r="AJ23" s="250" t="s">
        <v>649</v>
      </c>
      <c r="AK23" s="250" t="s">
        <v>649</v>
      </c>
      <c r="AL23" s="250" t="s">
        <v>649</v>
      </c>
      <c r="AM23" s="251" t="s">
        <v>649</v>
      </c>
      <c r="AN23" s="249" t="s">
        <v>649</v>
      </c>
      <c r="AO23" s="250" t="s">
        <v>649</v>
      </c>
      <c r="AP23" s="250" t="s">
        <v>649</v>
      </c>
      <c r="AQ23" s="250" t="s">
        <v>86</v>
      </c>
      <c r="AR23" s="250" t="s">
        <v>86</v>
      </c>
      <c r="AS23" s="250" t="s">
        <v>649</v>
      </c>
      <c r="AT23" s="250" t="s">
        <v>86</v>
      </c>
      <c r="AU23" s="250" t="s">
        <v>649</v>
      </c>
      <c r="AV23" s="250" t="s">
        <v>649</v>
      </c>
      <c r="AW23" s="250" t="s">
        <v>649</v>
      </c>
      <c r="AX23" s="250" t="s">
        <v>649</v>
      </c>
      <c r="AY23" s="250" t="s">
        <v>86</v>
      </c>
      <c r="AZ23" s="250" t="s">
        <v>649</v>
      </c>
      <c r="BA23" s="250" t="s">
        <v>649</v>
      </c>
      <c r="BB23" s="250" t="s">
        <v>649</v>
      </c>
      <c r="BC23" s="250" t="s">
        <v>649</v>
      </c>
      <c r="BD23" s="250" t="s">
        <v>649</v>
      </c>
      <c r="BE23" s="250" t="s">
        <v>649</v>
      </c>
      <c r="BF23" s="250" t="s">
        <v>649</v>
      </c>
      <c r="BG23" s="250" t="s">
        <v>649</v>
      </c>
      <c r="BH23" s="250" t="s">
        <v>649</v>
      </c>
      <c r="BI23" s="251" t="s">
        <v>649</v>
      </c>
      <c r="BJ23" s="252" t="s">
        <v>649</v>
      </c>
    </row>
    <row r="24" spans="1:62" ht="30" customHeight="1">
      <c r="A24" s="164" t="s">
        <v>97</v>
      </c>
      <c r="B24" s="164" t="s">
        <v>198</v>
      </c>
      <c r="C24" s="164" t="s">
        <v>136</v>
      </c>
      <c r="D24" s="190" t="s">
        <v>702</v>
      </c>
      <c r="E24" s="249" t="s">
        <v>649</v>
      </c>
      <c r="F24" s="250" t="s">
        <v>649</v>
      </c>
      <c r="G24" s="250" t="s">
        <v>649</v>
      </c>
      <c r="H24" s="250" t="s">
        <v>649</v>
      </c>
      <c r="I24" s="250" t="s">
        <v>649</v>
      </c>
      <c r="J24" s="251" t="s">
        <v>649</v>
      </c>
      <c r="K24" s="249" t="s">
        <v>86</v>
      </c>
      <c r="L24" s="250" t="s">
        <v>86</v>
      </c>
      <c r="M24" s="250" t="s">
        <v>86</v>
      </c>
      <c r="N24" s="250" t="s">
        <v>86</v>
      </c>
      <c r="O24" s="250" t="s">
        <v>649</v>
      </c>
      <c r="P24" s="250" t="s">
        <v>649</v>
      </c>
      <c r="Q24" s="250" t="s">
        <v>86</v>
      </c>
      <c r="R24" s="250" t="s">
        <v>649</v>
      </c>
      <c r="S24" s="250" t="s">
        <v>649</v>
      </c>
      <c r="T24" s="250" t="s">
        <v>86</v>
      </c>
      <c r="U24" s="250" t="s">
        <v>649</v>
      </c>
      <c r="V24" s="250" t="s">
        <v>86</v>
      </c>
      <c r="W24" s="250" t="s">
        <v>649</v>
      </c>
      <c r="X24" s="250" t="s">
        <v>86</v>
      </c>
      <c r="Y24" s="250" t="s">
        <v>649</v>
      </c>
      <c r="Z24" s="250" t="s">
        <v>649</v>
      </c>
      <c r="AA24" s="250" t="s">
        <v>649</v>
      </c>
      <c r="AB24" s="251" t="s">
        <v>649</v>
      </c>
      <c r="AC24" s="249" t="s">
        <v>649</v>
      </c>
      <c r="AD24" s="250" t="s">
        <v>649</v>
      </c>
      <c r="AE24" s="250" t="s">
        <v>649</v>
      </c>
      <c r="AF24" s="250" t="s">
        <v>649</v>
      </c>
      <c r="AG24" s="250" t="s">
        <v>649</v>
      </c>
      <c r="AH24" s="250" t="s">
        <v>649</v>
      </c>
      <c r="AI24" s="250" t="s">
        <v>649</v>
      </c>
      <c r="AJ24" s="250" t="s">
        <v>649</v>
      </c>
      <c r="AK24" s="250" t="s">
        <v>649</v>
      </c>
      <c r="AL24" s="250" t="s">
        <v>649</v>
      </c>
      <c r="AM24" s="251" t="s">
        <v>649</v>
      </c>
      <c r="AN24" s="249" t="s">
        <v>649</v>
      </c>
      <c r="AO24" s="250" t="s">
        <v>649</v>
      </c>
      <c r="AP24" s="250" t="s">
        <v>649</v>
      </c>
      <c r="AQ24" s="250" t="s">
        <v>86</v>
      </c>
      <c r="AR24" s="250" t="s">
        <v>86</v>
      </c>
      <c r="AS24" s="250" t="s">
        <v>649</v>
      </c>
      <c r="AT24" s="250" t="s">
        <v>86</v>
      </c>
      <c r="AU24" s="250" t="s">
        <v>649</v>
      </c>
      <c r="AV24" s="250" t="s">
        <v>649</v>
      </c>
      <c r="AW24" s="250" t="s">
        <v>649</v>
      </c>
      <c r="AX24" s="250" t="s">
        <v>649</v>
      </c>
      <c r="AY24" s="250" t="s">
        <v>86</v>
      </c>
      <c r="AZ24" s="250" t="s">
        <v>649</v>
      </c>
      <c r="BA24" s="250" t="s">
        <v>649</v>
      </c>
      <c r="BB24" s="250" t="s">
        <v>649</v>
      </c>
      <c r="BC24" s="250" t="s">
        <v>649</v>
      </c>
      <c r="BD24" s="250" t="s">
        <v>649</v>
      </c>
      <c r="BE24" s="250" t="s">
        <v>649</v>
      </c>
      <c r="BF24" s="250" t="s">
        <v>649</v>
      </c>
      <c r="BG24" s="250" t="s">
        <v>649</v>
      </c>
      <c r="BH24" s="250" t="s">
        <v>649</v>
      </c>
      <c r="BI24" s="251" t="s">
        <v>649</v>
      </c>
      <c r="BJ24" s="252" t="s">
        <v>649</v>
      </c>
    </row>
    <row r="25" spans="1:62" ht="30" customHeight="1">
      <c r="A25" s="164" t="s">
        <v>101</v>
      </c>
      <c r="B25" s="164" t="s">
        <v>205</v>
      </c>
      <c r="C25" s="164" t="s">
        <v>136</v>
      </c>
      <c r="D25" s="190" t="s">
        <v>710</v>
      </c>
      <c r="E25" s="249" t="s">
        <v>649</v>
      </c>
      <c r="F25" s="250" t="s">
        <v>649</v>
      </c>
      <c r="G25" s="250" t="s">
        <v>649</v>
      </c>
      <c r="H25" s="250" t="s">
        <v>649</v>
      </c>
      <c r="I25" s="250" t="s">
        <v>649</v>
      </c>
      <c r="J25" s="251" t="s">
        <v>649</v>
      </c>
      <c r="K25" s="249" t="s">
        <v>86</v>
      </c>
      <c r="L25" s="250" t="s">
        <v>86</v>
      </c>
      <c r="M25" s="250" t="s">
        <v>86</v>
      </c>
      <c r="N25" s="250" t="s">
        <v>86</v>
      </c>
      <c r="O25" s="250" t="s">
        <v>649</v>
      </c>
      <c r="P25" s="250" t="s">
        <v>649</v>
      </c>
      <c r="Q25" s="250" t="s">
        <v>86</v>
      </c>
      <c r="R25" s="250" t="s">
        <v>649</v>
      </c>
      <c r="S25" s="250" t="s">
        <v>649</v>
      </c>
      <c r="T25" s="250" t="s">
        <v>86</v>
      </c>
      <c r="U25" s="250" t="s">
        <v>649</v>
      </c>
      <c r="V25" s="250" t="s">
        <v>86</v>
      </c>
      <c r="W25" s="250" t="s">
        <v>649</v>
      </c>
      <c r="X25" s="250" t="s">
        <v>86</v>
      </c>
      <c r="Y25" s="250" t="s">
        <v>649</v>
      </c>
      <c r="Z25" s="250" t="s">
        <v>649</v>
      </c>
      <c r="AA25" s="250" t="s">
        <v>649</v>
      </c>
      <c r="AB25" s="251" t="s">
        <v>649</v>
      </c>
      <c r="AC25" s="249" t="s">
        <v>649</v>
      </c>
      <c r="AD25" s="250" t="s">
        <v>649</v>
      </c>
      <c r="AE25" s="250" t="s">
        <v>649</v>
      </c>
      <c r="AF25" s="250" t="s">
        <v>649</v>
      </c>
      <c r="AG25" s="250" t="s">
        <v>649</v>
      </c>
      <c r="AH25" s="250" t="s">
        <v>649</v>
      </c>
      <c r="AI25" s="250" t="s">
        <v>649</v>
      </c>
      <c r="AJ25" s="250" t="s">
        <v>649</v>
      </c>
      <c r="AK25" s="250" t="s">
        <v>649</v>
      </c>
      <c r="AL25" s="250" t="s">
        <v>649</v>
      </c>
      <c r="AM25" s="251" t="s">
        <v>649</v>
      </c>
      <c r="AN25" s="249" t="s">
        <v>649</v>
      </c>
      <c r="AO25" s="250" t="s">
        <v>649</v>
      </c>
      <c r="AP25" s="250" t="s">
        <v>649</v>
      </c>
      <c r="AQ25" s="250" t="s">
        <v>86</v>
      </c>
      <c r="AR25" s="250" t="s">
        <v>86</v>
      </c>
      <c r="AS25" s="250" t="s">
        <v>649</v>
      </c>
      <c r="AT25" s="250" t="s">
        <v>86</v>
      </c>
      <c r="AU25" s="250" t="s">
        <v>649</v>
      </c>
      <c r="AV25" s="250" t="s">
        <v>649</v>
      </c>
      <c r="AW25" s="250" t="s">
        <v>649</v>
      </c>
      <c r="AX25" s="250" t="s">
        <v>649</v>
      </c>
      <c r="AY25" s="250" t="s">
        <v>86</v>
      </c>
      <c r="AZ25" s="250" t="s">
        <v>649</v>
      </c>
      <c r="BA25" s="250" t="s">
        <v>649</v>
      </c>
      <c r="BB25" s="250" t="s">
        <v>649</v>
      </c>
      <c r="BC25" s="250" t="s">
        <v>649</v>
      </c>
      <c r="BD25" s="250" t="s">
        <v>649</v>
      </c>
      <c r="BE25" s="250" t="s">
        <v>649</v>
      </c>
      <c r="BF25" s="250" t="s">
        <v>649</v>
      </c>
      <c r="BG25" s="250" t="s">
        <v>649</v>
      </c>
      <c r="BH25" s="250" t="s">
        <v>649</v>
      </c>
      <c r="BI25" s="251" t="s">
        <v>649</v>
      </c>
      <c r="BJ25" s="252" t="s">
        <v>649</v>
      </c>
    </row>
    <row r="26" spans="1:62" ht="30" customHeight="1">
      <c r="A26" s="164" t="s">
        <v>101</v>
      </c>
      <c r="B26" s="164" t="s">
        <v>207</v>
      </c>
      <c r="C26" s="164" t="s">
        <v>136</v>
      </c>
      <c r="D26" s="190" t="s">
        <v>711</v>
      </c>
      <c r="E26" s="249" t="s">
        <v>649</v>
      </c>
      <c r="F26" s="250" t="s">
        <v>649</v>
      </c>
      <c r="G26" s="250" t="s">
        <v>649</v>
      </c>
      <c r="H26" s="250" t="s">
        <v>649</v>
      </c>
      <c r="I26" s="250" t="s">
        <v>649</v>
      </c>
      <c r="J26" s="251" t="s">
        <v>649</v>
      </c>
      <c r="K26" s="249" t="s">
        <v>86</v>
      </c>
      <c r="L26" s="250" t="s">
        <v>86</v>
      </c>
      <c r="M26" s="250" t="s">
        <v>86</v>
      </c>
      <c r="N26" s="250" t="s">
        <v>86</v>
      </c>
      <c r="O26" s="250" t="s">
        <v>649</v>
      </c>
      <c r="P26" s="250" t="s">
        <v>649</v>
      </c>
      <c r="Q26" s="250" t="s">
        <v>86</v>
      </c>
      <c r="R26" s="250" t="s">
        <v>649</v>
      </c>
      <c r="S26" s="250" t="s">
        <v>649</v>
      </c>
      <c r="T26" s="250" t="s">
        <v>86</v>
      </c>
      <c r="U26" s="250" t="s">
        <v>649</v>
      </c>
      <c r="V26" s="250" t="s">
        <v>86</v>
      </c>
      <c r="W26" s="250" t="s">
        <v>649</v>
      </c>
      <c r="X26" s="250" t="s">
        <v>86</v>
      </c>
      <c r="Y26" s="250" t="s">
        <v>649</v>
      </c>
      <c r="Z26" s="250" t="s">
        <v>649</v>
      </c>
      <c r="AA26" s="250" t="s">
        <v>649</v>
      </c>
      <c r="AB26" s="251" t="s">
        <v>649</v>
      </c>
      <c r="AC26" s="249" t="s">
        <v>649</v>
      </c>
      <c r="AD26" s="250" t="s">
        <v>649</v>
      </c>
      <c r="AE26" s="250" t="s">
        <v>649</v>
      </c>
      <c r="AF26" s="250" t="s">
        <v>649</v>
      </c>
      <c r="AG26" s="250" t="s">
        <v>649</v>
      </c>
      <c r="AH26" s="250" t="s">
        <v>649</v>
      </c>
      <c r="AI26" s="250" t="s">
        <v>649</v>
      </c>
      <c r="AJ26" s="250" t="s">
        <v>649</v>
      </c>
      <c r="AK26" s="250" t="s">
        <v>649</v>
      </c>
      <c r="AL26" s="250" t="s">
        <v>649</v>
      </c>
      <c r="AM26" s="251" t="s">
        <v>649</v>
      </c>
      <c r="AN26" s="249" t="s">
        <v>649</v>
      </c>
      <c r="AO26" s="250" t="s">
        <v>649</v>
      </c>
      <c r="AP26" s="250" t="s">
        <v>649</v>
      </c>
      <c r="AQ26" s="250" t="s">
        <v>86</v>
      </c>
      <c r="AR26" s="250" t="s">
        <v>86</v>
      </c>
      <c r="AS26" s="250" t="s">
        <v>649</v>
      </c>
      <c r="AT26" s="250" t="s">
        <v>86</v>
      </c>
      <c r="AU26" s="250" t="s">
        <v>649</v>
      </c>
      <c r="AV26" s="250" t="s">
        <v>649</v>
      </c>
      <c r="AW26" s="250" t="s">
        <v>649</v>
      </c>
      <c r="AX26" s="250" t="s">
        <v>649</v>
      </c>
      <c r="AY26" s="250" t="s">
        <v>86</v>
      </c>
      <c r="AZ26" s="250" t="s">
        <v>649</v>
      </c>
      <c r="BA26" s="250" t="s">
        <v>649</v>
      </c>
      <c r="BB26" s="250" t="s">
        <v>649</v>
      </c>
      <c r="BC26" s="250" t="s">
        <v>649</v>
      </c>
      <c r="BD26" s="250" t="s">
        <v>649</v>
      </c>
      <c r="BE26" s="250" t="s">
        <v>649</v>
      </c>
      <c r="BF26" s="250" t="s">
        <v>649</v>
      </c>
      <c r="BG26" s="250" t="s">
        <v>649</v>
      </c>
      <c r="BH26" s="250" t="s">
        <v>649</v>
      </c>
      <c r="BI26" s="251" t="s">
        <v>649</v>
      </c>
      <c r="BJ26" s="252" t="s">
        <v>649</v>
      </c>
    </row>
    <row r="27" spans="1:62" ht="30" customHeight="1">
      <c r="A27" s="164" t="s">
        <v>101</v>
      </c>
      <c r="B27" s="164" t="s">
        <v>209</v>
      </c>
      <c r="C27" s="164" t="s">
        <v>136</v>
      </c>
      <c r="D27" s="190" t="s">
        <v>712</v>
      </c>
      <c r="E27" s="249" t="s">
        <v>649</v>
      </c>
      <c r="F27" s="250" t="s">
        <v>649</v>
      </c>
      <c r="G27" s="250" t="s">
        <v>649</v>
      </c>
      <c r="H27" s="250" t="s">
        <v>649</v>
      </c>
      <c r="I27" s="250" t="s">
        <v>649</v>
      </c>
      <c r="J27" s="251" t="s">
        <v>649</v>
      </c>
      <c r="K27" s="249" t="s">
        <v>86</v>
      </c>
      <c r="L27" s="250" t="s">
        <v>86</v>
      </c>
      <c r="M27" s="250" t="s">
        <v>86</v>
      </c>
      <c r="N27" s="250" t="s">
        <v>86</v>
      </c>
      <c r="O27" s="250" t="s">
        <v>649</v>
      </c>
      <c r="P27" s="250" t="s">
        <v>649</v>
      </c>
      <c r="Q27" s="250" t="s">
        <v>86</v>
      </c>
      <c r="R27" s="250" t="s">
        <v>649</v>
      </c>
      <c r="S27" s="250" t="s">
        <v>649</v>
      </c>
      <c r="T27" s="250" t="s">
        <v>86</v>
      </c>
      <c r="U27" s="250" t="s">
        <v>649</v>
      </c>
      <c r="V27" s="250" t="s">
        <v>86</v>
      </c>
      <c r="W27" s="250" t="s">
        <v>649</v>
      </c>
      <c r="X27" s="250" t="s">
        <v>86</v>
      </c>
      <c r="Y27" s="250" t="s">
        <v>649</v>
      </c>
      <c r="Z27" s="250" t="s">
        <v>649</v>
      </c>
      <c r="AA27" s="250" t="s">
        <v>649</v>
      </c>
      <c r="AB27" s="251" t="s">
        <v>649</v>
      </c>
      <c r="AC27" s="249" t="s">
        <v>649</v>
      </c>
      <c r="AD27" s="250" t="s">
        <v>649</v>
      </c>
      <c r="AE27" s="250" t="s">
        <v>649</v>
      </c>
      <c r="AF27" s="250" t="s">
        <v>649</v>
      </c>
      <c r="AG27" s="250" t="s">
        <v>649</v>
      </c>
      <c r="AH27" s="250" t="s">
        <v>649</v>
      </c>
      <c r="AI27" s="250" t="s">
        <v>649</v>
      </c>
      <c r="AJ27" s="250" t="s">
        <v>649</v>
      </c>
      <c r="AK27" s="250" t="s">
        <v>649</v>
      </c>
      <c r="AL27" s="250" t="s">
        <v>649</v>
      </c>
      <c r="AM27" s="251" t="s">
        <v>649</v>
      </c>
      <c r="AN27" s="249" t="s">
        <v>649</v>
      </c>
      <c r="AO27" s="250" t="s">
        <v>649</v>
      </c>
      <c r="AP27" s="250" t="s">
        <v>649</v>
      </c>
      <c r="AQ27" s="250" t="s">
        <v>86</v>
      </c>
      <c r="AR27" s="250" t="s">
        <v>86</v>
      </c>
      <c r="AS27" s="250" t="s">
        <v>649</v>
      </c>
      <c r="AT27" s="250" t="s">
        <v>86</v>
      </c>
      <c r="AU27" s="250" t="s">
        <v>649</v>
      </c>
      <c r="AV27" s="250" t="s">
        <v>649</v>
      </c>
      <c r="AW27" s="250" t="s">
        <v>649</v>
      </c>
      <c r="AX27" s="250" t="s">
        <v>649</v>
      </c>
      <c r="AY27" s="250" t="s">
        <v>86</v>
      </c>
      <c r="AZ27" s="250" t="s">
        <v>649</v>
      </c>
      <c r="BA27" s="250" t="s">
        <v>649</v>
      </c>
      <c r="BB27" s="250" t="s">
        <v>649</v>
      </c>
      <c r="BC27" s="250" t="s">
        <v>649</v>
      </c>
      <c r="BD27" s="250" t="s">
        <v>649</v>
      </c>
      <c r="BE27" s="250" t="s">
        <v>649</v>
      </c>
      <c r="BF27" s="250" t="s">
        <v>649</v>
      </c>
      <c r="BG27" s="250" t="s">
        <v>649</v>
      </c>
      <c r="BH27" s="250" t="s">
        <v>649</v>
      </c>
      <c r="BI27" s="251" t="s">
        <v>649</v>
      </c>
      <c r="BJ27" s="252" t="s">
        <v>649</v>
      </c>
    </row>
    <row r="28" spans="1:62" ht="30" customHeight="1">
      <c r="A28" s="164" t="s">
        <v>101</v>
      </c>
      <c r="B28" s="164" t="s">
        <v>211</v>
      </c>
      <c r="C28" s="164" t="s">
        <v>136</v>
      </c>
      <c r="D28" s="190" t="s">
        <v>713</v>
      </c>
      <c r="E28" s="249" t="s">
        <v>649</v>
      </c>
      <c r="F28" s="250" t="s">
        <v>649</v>
      </c>
      <c r="G28" s="250" t="s">
        <v>649</v>
      </c>
      <c r="H28" s="250" t="s">
        <v>649</v>
      </c>
      <c r="I28" s="250" t="s">
        <v>649</v>
      </c>
      <c r="J28" s="251" t="s">
        <v>649</v>
      </c>
      <c r="K28" s="249" t="s">
        <v>86</v>
      </c>
      <c r="L28" s="250" t="s">
        <v>86</v>
      </c>
      <c r="M28" s="250" t="s">
        <v>86</v>
      </c>
      <c r="N28" s="250" t="s">
        <v>86</v>
      </c>
      <c r="O28" s="250" t="s">
        <v>86</v>
      </c>
      <c r="P28" s="250" t="s">
        <v>649</v>
      </c>
      <c r="Q28" s="250" t="s">
        <v>86</v>
      </c>
      <c r="R28" s="250" t="s">
        <v>649</v>
      </c>
      <c r="S28" s="250" t="s">
        <v>649</v>
      </c>
      <c r="T28" s="250" t="s">
        <v>86</v>
      </c>
      <c r="U28" s="250" t="s">
        <v>649</v>
      </c>
      <c r="V28" s="250" t="s">
        <v>86</v>
      </c>
      <c r="W28" s="250" t="s">
        <v>649</v>
      </c>
      <c r="X28" s="250" t="s">
        <v>86</v>
      </c>
      <c r="Y28" s="250" t="s">
        <v>649</v>
      </c>
      <c r="Z28" s="250" t="s">
        <v>649</v>
      </c>
      <c r="AA28" s="250" t="s">
        <v>649</v>
      </c>
      <c r="AB28" s="251" t="s">
        <v>649</v>
      </c>
      <c r="AC28" s="249" t="s">
        <v>649</v>
      </c>
      <c r="AD28" s="250" t="s">
        <v>649</v>
      </c>
      <c r="AE28" s="250" t="s">
        <v>649</v>
      </c>
      <c r="AF28" s="250" t="s">
        <v>649</v>
      </c>
      <c r="AG28" s="250" t="s">
        <v>649</v>
      </c>
      <c r="AH28" s="250" t="s">
        <v>649</v>
      </c>
      <c r="AI28" s="250" t="s">
        <v>649</v>
      </c>
      <c r="AJ28" s="250" t="s">
        <v>649</v>
      </c>
      <c r="AK28" s="250" t="s">
        <v>649</v>
      </c>
      <c r="AL28" s="250" t="s">
        <v>649</v>
      </c>
      <c r="AM28" s="251" t="s">
        <v>649</v>
      </c>
      <c r="AN28" s="249" t="s">
        <v>649</v>
      </c>
      <c r="AO28" s="250" t="s">
        <v>649</v>
      </c>
      <c r="AP28" s="250" t="s">
        <v>649</v>
      </c>
      <c r="AQ28" s="250" t="s">
        <v>86</v>
      </c>
      <c r="AR28" s="250" t="s">
        <v>86</v>
      </c>
      <c r="AS28" s="250" t="s">
        <v>649</v>
      </c>
      <c r="AT28" s="250" t="s">
        <v>86</v>
      </c>
      <c r="AU28" s="250" t="s">
        <v>649</v>
      </c>
      <c r="AV28" s="250" t="s">
        <v>649</v>
      </c>
      <c r="AW28" s="250" t="s">
        <v>649</v>
      </c>
      <c r="AX28" s="250" t="s">
        <v>649</v>
      </c>
      <c r="AY28" s="250" t="s">
        <v>86</v>
      </c>
      <c r="AZ28" s="250" t="s">
        <v>649</v>
      </c>
      <c r="BA28" s="250" t="s">
        <v>649</v>
      </c>
      <c r="BB28" s="250" t="s">
        <v>649</v>
      </c>
      <c r="BC28" s="250" t="s">
        <v>649</v>
      </c>
      <c r="BD28" s="250" t="s">
        <v>649</v>
      </c>
      <c r="BE28" s="250" t="s">
        <v>649</v>
      </c>
      <c r="BF28" s="250" t="s">
        <v>649</v>
      </c>
      <c r="BG28" s="250" t="s">
        <v>649</v>
      </c>
      <c r="BH28" s="250" t="s">
        <v>649</v>
      </c>
      <c r="BI28" s="251" t="s">
        <v>649</v>
      </c>
      <c r="BJ28" s="252" t="s">
        <v>649</v>
      </c>
    </row>
    <row r="29" spans="1:62" ht="30" customHeight="1">
      <c r="A29" s="164" t="s">
        <v>101</v>
      </c>
      <c r="B29" s="164" t="s">
        <v>213</v>
      </c>
      <c r="C29" s="164" t="s">
        <v>136</v>
      </c>
      <c r="D29" s="190" t="s">
        <v>714</v>
      </c>
      <c r="E29" s="249" t="s">
        <v>649</v>
      </c>
      <c r="F29" s="250" t="s">
        <v>649</v>
      </c>
      <c r="G29" s="250" t="s">
        <v>649</v>
      </c>
      <c r="H29" s="250" t="s">
        <v>649</v>
      </c>
      <c r="I29" s="250" t="s">
        <v>649</v>
      </c>
      <c r="J29" s="251" t="s">
        <v>649</v>
      </c>
      <c r="K29" s="249" t="s">
        <v>86</v>
      </c>
      <c r="L29" s="250" t="s">
        <v>86</v>
      </c>
      <c r="M29" s="250" t="s">
        <v>86</v>
      </c>
      <c r="N29" s="250" t="s">
        <v>86</v>
      </c>
      <c r="O29" s="250" t="s">
        <v>86</v>
      </c>
      <c r="P29" s="250" t="s">
        <v>649</v>
      </c>
      <c r="Q29" s="250" t="s">
        <v>86</v>
      </c>
      <c r="R29" s="250" t="s">
        <v>649</v>
      </c>
      <c r="S29" s="250" t="s">
        <v>649</v>
      </c>
      <c r="T29" s="250" t="s">
        <v>86</v>
      </c>
      <c r="U29" s="250" t="s">
        <v>649</v>
      </c>
      <c r="V29" s="250" t="s">
        <v>86</v>
      </c>
      <c r="W29" s="250" t="s">
        <v>649</v>
      </c>
      <c r="X29" s="250" t="s">
        <v>86</v>
      </c>
      <c r="Y29" s="250" t="s">
        <v>649</v>
      </c>
      <c r="Z29" s="250" t="s">
        <v>649</v>
      </c>
      <c r="AA29" s="250" t="s">
        <v>649</v>
      </c>
      <c r="AB29" s="251" t="s">
        <v>649</v>
      </c>
      <c r="AC29" s="249" t="s">
        <v>649</v>
      </c>
      <c r="AD29" s="250" t="s">
        <v>649</v>
      </c>
      <c r="AE29" s="250" t="s">
        <v>649</v>
      </c>
      <c r="AF29" s="250" t="s">
        <v>649</v>
      </c>
      <c r="AG29" s="250" t="s">
        <v>649</v>
      </c>
      <c r="AH29" s="250" t="s">
        <v>649</v>
      </c>
      <c r="AI29" s="250" t="s">
        <v>649</v>
      </c>
      <c r="AJ29" s="250" t="s">
        <v>649</v>
      </c>
      <c r="AK29" s="250" t="s">
        <v>649</v>
      </c>
      <c r="AL29" s="250" t="s">
        <v>649</v>
      </c>
      <c r="AM29" s="251" t="s">
        <v>649</v>
      </c>
      <c r="AN29" s="249" t="s">
        <v>649</v>
      </c>
      <c r="AO29" s="250" t="s">
        <v>649</v>
      </c>
      <c r="AP29" s="250" t="s">
        <v>649</v>
      </c>
      <c r="AQ29" s="250" t="s">
        <v>86</v>
      </c>
      <c r="AR29" s="250" t="s">
        <v>86</v>
      </c>
      <c r="AS29" s="250" t="s">
        <v>649</v>
      </c>
      <c r="AT29" s="250" t="s">
        <v>86</v>
      </c>
      <c r="AU29" s="250" t="s">
        <v>649</v>
      </c>
      <c r="AV29" s="250" t="s">
        <v>649</v>
      </c>
      <c r="AW29" s="250" t="s">
        <v>649</v>
      </c>
      <c r="AX29" s="250" t="s">
        <v>649</v>
      </c>
      <c r="AY29" s="250" t="s">
        <v>86</v>
      </c>
      <c r="AZ29" s="250" t="s">
        <v>649</v>
      </c>
      <c r="BA29" s="250" t="s">
        <v>649</v>
      </c>
      <c r="BB29" s="250" t="s">
        <v>649</v>
      </c>
      <c r="BC29" s="250" t="s">
        <v>649</v>
      </c>
      <c r="BD29" s="250" t="s">
        <v>649</v>
      </c>
      <c r="BE29" s="250" t="s">
        <v>649</v>
      </c>
      <c r="BF29" s="250" t="s">
        <v>649</v>
      </c>
      <c r="BG29" s="250" t="s">
        <v>649</v>
      </c>
      <c r="BH29" s="250" t="s">
        <v>649</v>
      </c>
      <c r="BI29" s="251" t="s">
        <v>649</v>
      </c>
      <c r="BJ29" s="252" t="s">
        <v>649</v>
      </c>
    </row>
    <row r="30" spans="1:62" ht="30" customHeight="1">
      <c r="A30" s="164" t="s">
        <v>101</v>
      </c>
      <c r="B30" s="164" t="s">
        <v>215</v>
      </c>
      <c r="C30" s="164" t="s">
        <v>136</v>
      </c>
      <c r="D30" s="190" t="s">
        <v>715</v>
      </c>
      <c r="E30" s="249" t="s">
        <v>649</v>
      </c>
      <c r="F30" s="250" t="s">
        <v>649</v>
      </c>
      <c r="G30" s="250" t="s">
        <v>649</v>
      </c>
      <c r="H30" s="250" t="s">
        <v>649</v>
      </c>
      <c r="I30" s="250" t="s">
        <v>649</v>
      </c>
      <c r="J30" s="251" t="s">
        <v>649</v>
      </c>
      <c r="K30" s="249" t="s">
        <v>86</v>
      </c>
      <c r="L30" s="250" t="s">
        <v>86</v>
      </c>
      <c r="M30" s="250" t="s">
        <v>86</v>
      </c>
      <c r="N30" s="250" t="s">
        <v>86</v>
      </c>
      <c r="O30" s="250" t="s">
        <v>86</v>
      </c>
      <c r="P30" s="250" t="s">
        <v>649</v>
      </c>
      <c r="Q30" s="250" t="s">
        <v>86</v>
      </c>
      <c r="R30" s="250" t="s">
        <v>649</v>
      </c>
      <c r="S30" s="250" t="s">
        <v>649</v>
      </c>
      <c r="T30" s="250" t="s">
        <v>86</v>
      </c>
      <c r="U30" s="250" t="s">
        <v>649</v>
      </c>
      <c r="V30" s="250" t="s">
        <v>86</v>
      </c>
      <c r="W30" s="250" t="s">
        <v>649</v>
      </c>
      <c r="X30" s="250" t="s">
        <v>86</v>
      </c>
      <c r="Y30" s="250" t="s">
        <v>649</v>
      </c>
      <c r="Z30" s="250" t="s">
        <v>649</v>
      </c>
      <c r="AA30" s="250" t="s">
        <v>649</v>
      </c>
      <c r="AB30" s="251" t="s">
        <v>649</v>
      </c>
      <c r="AC30" s="249" t="s">
        <v>649</v>
      </c>
      <c r="AD30" s="250" t="s">
        <v>649</v>
      </c>
      <c r="AE30" s="250" t="s">
        <v>649</v>
      </c>
      <c r="AF30" s="250" t="s">
        <v>649</v>
      </c>
      <c r="AG30" s="250" t="s">
        <v>649</v>
      </c>
      <c r="AH30" s="250" t="s">
        <v>649</v>
      </c>
      <c r="AI30" s="250" t="s">
        <v>649</v>
      </c>
      <c r="AJ30" s="250" t="s">
        <v>649</v>
      </c>
      <c r="AK30" s="250" t="s">
        <v>649</v>
      </c>
      <c r="AL30" s="250" t="s">
        <v>649</v>
      </c>
      <c r="AM30" s="251" t="s">
        <v>649</v>
      </c>
      <c r="AN30" s="249" t="s">
        <v>649</v>
      </c>
      <c r="AO30" s="250" t="s">
        <v>649</v>
      </c>
      <c r="AP30" s="250" t="s">
        <v>649</v>
      </c>
      <c r="AQ30" s="250" t="s">
        <v>86</v>
      </c>
      <c r="AR30" s="250" t="s">
        <v>86</v>
      </c>
      <c r="AS30" s="250" t="s">
        <v>649</v>
      </c>
      <c r="AT30" s="250" t="s">
        <v>86</v>
      </c>
      <c r="AU30" s="250" t="s">
        <v>649</v>
      </c>
      <c r="AV30" s="250" t="s">
        <v>649</v>
      </c>
      <c r="AW30" s="250" t="s">
        <v>649</v>
      </c>
      <c r="AX30" s="250" t="s">
        <v>649</v>
      </c>
      <c r="AY30" s="250" t="s">
        <v>86</v>
      </c>
      <c r="AZ30" s="250" t="s">
        <v>649</v>
      </c>
      <c r="BA30" s="250" t="s">
        <v>649</v>
      </c>
      <c r="BB30" s="250" t="s">
        <v>649</v>
      </c>
      <c r="BC30" s="250" t="s">
        <v>649</v>
      </c>
      <c r="BD30" s="250" t="s">
        <v>649</v>
      </c>
      <c r="BE30" s="250" t="s">
        <v>649</v>
      </c>
      <c r="BF30" s="250" t="s">
        <v>649</v>
      </c>
      <c r="BG30" s="250" t="s">
        <v>649</v>
      </c>
      <c r="BH30" s="250" t="s">
        <v>649</v>
      </c>
      <c r="BI30" s="251" t="s">
        <v>649</v>
      </c>
      <c r="BJ30" s="252" t="s">
        <v>649</v>
      </c>
    </row>
    <row r="31" spans="1:62" ht="30" customHeight="1">
      <c r="A31" s="164" t="s">
        <v>101</v>
      </c>
      <c r="B31" s="164" t="s">
        <v>217</v>
      </c>
      <c r="C31" s="164" t="s">
        <v>136</v>
      </c>
      <c r="D31" s="190" t="s">
        <v>716</v>
      </c>
      <c r="E31" s="249" t="s">
        <v>649</v>
      </c>
      <c r="F31" s="250" t="s">
        <v>649</v>
      </c>
      <c r="G31" s="250" t="s">
        <v>649</v>
      </c>
      <c r="H31" s="250" t="s">
        <v>649</v>
      </c>
      <c r="I31" s="250" t="s">
        <v>649</v>
      </c>
      <c r="J31" s="251" t="s">
        <v>649</v>
      </c>
      <c r="K31" s="249" t="s">
        <v>86</v>
      </c>
      <c r="L31" s="250" t="s">
        <v>86</v>
      </c>
      <c r="M31" s="250" t="s">
        <v>86</v>
      </c>
      <c r="N31" s="250" t="s">
        <v>86</v>
      </c>
      <c r="O31" s="250" t="s">
        <v>86</v>
      </c>
      <c r="P31" s="250" t="s">
        <v>649</v>
      </c>
      <c r="Q31" s="250" t="s">
        <v>86</v>
      </c>
      <c r="R31" s="250" t="s">
        <v>649</v>
      </c>
      <c r="S31" s="250" t="s">
        <v>649</v>
      </c>
      <c r="T31" s="250" t="s">
        <v>86</v>
      </c>
      <c r="U31" s="250" t="s">
        <v>649</v>
      </c>
      <c r="V31" s="250" t="s">
        <v>86</v>
      </c>
      <c r="W31" s="250" t="s">
        <v>649</v>
      </c>
      <c r="X31" s="250" t="s">
        <v>86</v>
      </c>
      <c r="Y31" s="250" t="s">
        <v>649</v>
      </c>
      <c r="Z31" s="250" t="s">
        <v>649</v>
      </c>
      <c r="AA31" s="250" t="s">
        <v>649</v>
      </c>
      <c r="AB31" s="251" t="s">
        <v>649</v>
      </c>
      <c r="AC31" s="249" t="s">
        <v>649</v>
      </c>
      <c r="AD31" s="250" t="s">
        <v>649</v>
      </c>
      <c r="AE31" s="250" t="s">
        <v>649</v>
      </c>
      <c r="AF31" s="250" t="s">
        <v>649</v>
      </c>
      <c r="AG31" s="250" t="s">
        <v>649</v>
      </c>
      <c r="AH31" s="250" t="s">
        <v>649</v>
      </c>
      <c r="AI31" s="250" t="s">
        <v>649</v>
      </c>
      <c r="AJ31" s="250" t="s">
        <v>649</v>
      </c>
      <c r="AK31" s="250" t="s">
        <v>649</v>
      </c>
      <c r="AL31" s="250" t="s">
        <v>649</v>
      </c>
      <c r="AM31" s="251" t="s">
        <v>649</v>
      </c>
      <c r="AN31" s="249" t="s">
        <v>649</v>
      </c>
      <c r="AO31" s="250" t="s">
        <v>649</v>
      </c>
      <c r="AP31" s="250" t="s">
        <v>649</v>
      </c>
      <c r="AQ31" s="250" t="s">
        <v>86</v>
      </c>
      <c r="AR31" s="250" t="s">
        <v>86</v>
      </c>
      <c r="AS31" s="250" t="s">
        <v>649</v>
      </c>
      <c r="AT31" s="250" t="s">
        <v>86</v>
      </c>
      <c r="AU31" s="250" t="s">
        <v>649</v>
      </c>
      <c r="AV31" s="250" t="s">
        <v>649</v>
      </c>
      <c r="AW31" s="250" t="s">
        <v>649</v>
      </c>
      <c r="AX31" s="250" t="s">
        <v>649</v>
      </c>
      <c r="AY31" s="250" t="s">
        <v>86</v>
      </c>
      <c r="AZ31" s="250" t="s">
        <v>649</v>
      </c>
      <c r="BA31" s="250" t="s">
        <v>649</v>
      </c>
      <c r="BB31" s="250" t="s">
        <v>649</v>
      </c>
      <c r="BC31" s="250" t="s">
        <v>649</v>
      </c>
      <c r="BD31" s="250" t="s">
        <v>649</v>
      </c>
      <c r="BE31" s="250" t="s">
        <v>649</v>
      </c>
      <c r="BF31" s="250" t="s">
        <v>649</v>
      </c>
      <c r="BG31" s="250" t="s">
        <v>649</v>
      </c>
      <c r="BH31" s="250" t="s">
        <v>649</v>
      </c>
      <c r="BI31" s="251" t="s">
        <v>649</v>
      </c>
      <c r="BJ31" s="252" t="s">
        <v>649</v>
      </c>
    </row>
    <row r="32" spans="1:62" ht="30" customHeight="1">
      <c r="A32" s="164" t="s">
        <v>101</v>
      </c>
      <c r="B32" s="164" t="s">
        <v>219</v>
      </c>
      <c r="C32" s="164" t="s">
        <v>136</v>
      </c>
      <c r="D32" s="190" t="s">
        <v>717</v>
      </c>
      <c r="E32" s="249" t="s">
        <v>649</v>
      </c>
      <c r="F32" s="250" t="s">
        <v>649</v>
      </c>
      <c r="G32" s="250" t="s">
        <v>649</v>
      </c>
      <c r="H32" s="250" t="s">
        <v>649</v>
      </c>
      <c r="I32" s="250" t="s">
        <v>649</v>
      </c>
      <c r="J32" s="251" t="s">
        <v>649</v>
      </c>
      <c r="K32" s="249" t="s">
        <v>86</v>
      </c>
      <c r="L32" s="250" t="s">
        <v>86</v>
      </c>
      <c r="M32" s="250" t="s">
        <v>86</v>
      </c>
      <c r="N32" s="250" t="s">
        <v>86</v>
      </c>
      <c r="O32" s="250" t="s">
        <v>86</v>
      </c>
      <c r="P32" s="250" t="s">
        <v>649</v>
      </c>
      <c r="Q32" s="250" t="s">
        <v>86</v>
      </c>
      <c r="R32" s="250" t="s">
        <v>649</v>
      </c>
      <c r="S32" s="250" t="s">
        <v>649</v>
      </c>
      <c r="T32" s="250" t="s">
        <v>86</v>
      </c>
      <c r="U32" s="250" t="s">
        <v>649</v>
      </c>
      <c r="V32" s="250" t="s">
        <v>86</v>
      </c>
      <c r="W32" s="250" t="s">
        <v>649</v>
      </c>
      <c r="X32" s="250" t="s">
        <v>86</v>
      </c>
      <c r="Y32" s="250" t="s">
        <v>649</v>
      </c>
      <c r="Z32" s="250" t="s">
        <v>649</v>
      </c>
      <c r="AA32" s="250" t="s">
        <v>649</v>
      </c>
      <c r="AB32" s="251" t="s">
        <v>649</v>
      </c>
      <c r="AC32" s="249" t="s">
        <v>649</v>
      </c>
      <c r="AD32" s="250" t="s">
        <v>649</v>
      </c>
      <c r="AE32" s="250" t="s">
        <v>649</v>
      </c>
      <c r="AF32" s="250" t="s">
        <v>649</v>
      </c>
      <c r="AG32" s="250" t="s">
        <v>649</v>
      </c>
      <c r="AH32" s="250" t="s">
        <v>649</v>
      </c>
      <c r="AI32" s="250" t="s">
        <v>649</v>
      </c>
      <c r="AJ32" s="250" t="s">
        <v>649</v>
      </c>
      <c r="AK32" s="250" t="s">
        <v>649</v>
      </c>
      <c r="AL32" s="250" t="s">
        <v>649</v>
      </c>
      <c r="AM32" s="251" t="s">
        <v>649</v>
      </c>
      <c r="AN32" s="249" t="s">
        <v>649</v>
      </c>
      <c r="AO32" s="250" t="s">
        <v>649</v>
      </c>
      <c r="AP32" s="250" t="s">
        <v>649</v>
      </c>
      <c r="AQ32" s="250" t="s">
        <v>86</v>
      </c>
      <c r="AR32" s="250" t="s">
        <v>86</v>
      </c>
      <c r="AS32" s="250" t="s">
        <v>649</v>
      </c>
      <c r="AT32" s="250" t="s">
        <v>86</v>
      </c>
      <c r="AU32" s="250" t="s">
        <v>649</v>
      </c>
      <c r="AV32" s="250" t="s">
        <v>649</v>
      </c>
      <c r="AW32" s="250" t="s">
        <v>649</v>
      </c>
      <c r="AX32" s="250" t="s">
        <v>649</v>
      </c>
      <c r="AY32" s="250" t="s">
        <v>86</v>
      </c>
      <c r="AZ32" s="250" t="s">
        <v>649</v>
      </c>
      <c r="BA32" s="250" t="s">
        <v>649</v>
      </c>
      <c r="BB32" s="250" t="s">
        <v>649</v>
      </c>
      <c r="BC32" s="250" t="s">
        <v>649</v>
      </c>
      <c r="BD32" s="250" t="s">
        <v>649</v>
      </c>
      <c r="BE32" s="250" t="s">
        <v>649</v>
      </c>
      <c r="BF32" s="250" t="s">
        <v>649</v>
      </c>
      <c r="BG32" s="250" t="s">
        <v>649</v>
      </c>
      <c r="BH32" s="250" t="s">
        <v>649</v>
      </c>
      <c r="BI32" s="251" t="s">
        <v>649</v>
      </c>
      <c r="BJ32" s="252" t="s">
        <v>649</v>
      </c>
    </row>
    <row r="33" spans="1:62" ht="30" customHeight="1">
      <c r="A33" s="164" t="s">
        <v>101</v>
      </c>
      <c r="B33" s="164" t="s">
        <v>221</v>
      </c>
      <c r="C33" s="164" t="s">
        <v>136</v>
      </c>
      <c r="D33" s="190" t="s">
        <v>718</v>
      </c>
      <c r="E33" s="249" t="s">
        <v>649</v>
      </c>
      <c r="F33" s="250" t="s">
        <v>649</v>
      </c>
      <c r="G33" s="250" t="s">
        <v>649</v>
      </c>
      <c r="H33" s="250" t="s">
        <v>649</v>
      </c>
      <c r="I33" s="250" t="s">
        <v>649</v>
      </c>
      <c r="J33" s="251" t="s">
        <v>649</v>
      </c>
      <c r="K33" s="249" t="s">
        <v>86</v>
      </c>
      <c r="L33" s="250" t="s">
        <v>86</v>
      </c>
      <c r="M33" s="250" t="s">
        <v>86</v>
      </c>
      <c r="N33" s="250" t="s">
        <v>86</v>
      </c>
      <c r="O33" s="250" t="s">
        <v>86</v>
      </c>
      <c r="P33" s="250" t="s">
        <v>649</v>
      </c>
      <c r="Q33" s="250" t="s">
        <v>86</v>
      </c>
      <c r="R33" s="250" t="s">
        <v>649</v>
      </c>
      <c r="S33" s="250" t="s">
        <v>649</v>
      </c>
      <c r="T33" s="250" t="s">
        <v>86</v>
      </c>
      <c r="U33" s="250" t="s">
        <v>649</v>
      </c>
      <c r="V33" s="250" t="s">
        <v>86</v>
      </c>
      <c r="W33" s="250" t="s">
        <v>649</v>
      </c>
      <c r="X33" s="250" t="s">
        <v>86</v>
      </c>
      <c r="Y33" s="250" t="s">
        <v>649</v>
      </c>
      <c r="Z33" s="250" t="s">
        <v>649</v>
      </c>
      <c r="AA33" s="250" t="s">
        <v>649</v>
      </c>
      <c r="AB33" s="251" t="s">
        <v>649</v>
      </c>
      <c r="AC33" s="249" t="s">
        <v>649</v>
      </c>
      <c r="AD33" s="250" t="s">
        <v>649</v>
      </c>
      <c r="AE33" s="250" t="s">
        <v>649</v>
      </c>
      <c r="AF33" s="250" t="s">
        <v>649</v>
      </c>
      <c r="AG33" s="250" t="s">
        <v>649</v>
      </c>
      <c r="AH33" s="250" t="s">
        <v>649</v>
      </c>
      <c r="AI33" s="250" t="s">
        <v>649</v>
      </c>
      <c r="AJ33" s="250" t="s">
        <v>649</v>
      </c>
      <c r="AK33" s="250" t="s">
        <v>649</v>
      </c>
      <c r="AL33" s="250" t="s">
        <v>649</v>
      </c>
      <c r="AM33" s="251" t="s">
        <v>649</v>
      </c>
      <c r="AN33" s="249" t="s">
        <v>649</v>
      </c>
      <c r="AO33" s="250" t="s">
        <v>649</v>
      </c>
      <c r="AP33" s="250" t="s">
        <v>649</v>
      </c>
      <c r="AQ33" s="250" t="s">
        <v>86</v>
      </c>
      <c r="AR33" s="250" t="s">
        <v>86</v>
      </c>
      <c r="AS33" s="250" t="s">
        <v>649</v>
      </c>
      <c r="AT33" s="250" t="s">
        <v>86</v>
      </c>
      <c r="AU33" s="250" t="s">
        <v>649</v>
      </c>
      <c r="AV33" s="250" t="s">
        <v>649</v>
      </c>
      <c r="AW33" s="250" t="s">
        <v>649</v>
      </c>
      <c r="AX33" s="250" t="s">
        <v>649</v>
      </c>
      <c r="AY33" s="250" t="s">
        <v>86</v>
      </c>
      <c r="AZ33" s="250" t="s">
        <v>649</v>
      </c>
      <c r="BA33" s="250" t="s">
        <v>649</v>
      </c>
      <c r="BB33" s="250" t="s">
        <v>649</v>
      </c>
      <c r="BC33" s="250" t="s">
        <v>649</v>
      </c>
      <c r="BD33" s="250" t="s">
        <v>649</v>
      </c>
      <c r="BE33" s="250" t="s">
        <v>649</v>
      </c>
      <c r="BF33" s="250" t="s">
        <v>649</v>
      </c>
      <c r="BG33" s="250" t="s">
        <v>649</v>
      </c>
      <c r="BH33" s="250" t="s">
        <v>649</v>
      </c>
      <c r="BI33" s="251" t="s">
        <v>649</v>
      </c>
      <c r="BJ33" s="252" t="s">
        <v>649</v>
      </c>
    </row>
    <row r="34" spans="1:62" ht="30" customHeight="1">
      <c r="A34" s="164" t="s">
        <v>103</v>
      </c>
      <c r="B34" s="164" t="s">
        <v>105</v>
      </c>
      <c r="C34" s="164">
        <v>1482</v>
      </c>
      <c r="D34" s="190" t="s">
        <v>722</v>
      </c>
      <c r="E34" s="249" t="s">
        <v>649</v>
      </c>
      <c r="F34" s="250" t="s">
        <v>649</v>
      </c>
      <c r="G34" s="250" t="s">
        <v>649</v>
      </c>
      <c r="H34" s="250" t="s">
        <v>649</v>
      </c>
      <c r="I34" s="250" t="s">
        <v>648</v>
      </c>
      <c r="J34" s="251" t="s">
        <v>649</v>
      </c>
      <c r="K34" s="249" t="s">
        <v>86</v>
      </c>
      <c r="L34" s="250" t="s">
        <v>86</v>
      </c>
      <c r="M34" s="250" t="s">
        <v>86</v>
      </c>
      <c r="N34" s="250" t="s">
        <v>86</v>
      </c>
      <c r="O34" s="250" t="s">
        <v>648</v>
      </c>
      <c r="P34" s="250" t="s">
        <v>648</v>
      </c>
      <c r="Q34" s="250" t="s">
        <v>86</v>
      </c>
      <c r="R34" s="250" t="s">
        <v>649</v>
      </c>
      <c r="S34" s="250" t="s">
        <v>649</v>
      </c>
      <c r="T34" s="250" t="s">
        <v>86</v>
      </c>
      <c r="U34" s="250" t="s">
        <v>649</v>
      </c>
      <c r="V34" s="250" t="s">
        <v>86</v>
      </c>
      <c r="W34" s="250" t="s">
        <v>649</v>
      </c>
      <c r="X34" s="250" t="s">
        <v>86</v>
      </c>
      <c r="Y34" s="250" t="s">
        <v>649</v>
      </c>
      <c r="Z34" s="250" t="s">
        <v>648</v>
      </c>
      <c r="AA34" s="250" t="s">
        <v>648</v>
      </c>
      <c r="AB34" s="251" t="s">
        <v>649</v>
      </c>
      <c r="AC34" s="249" t="s">
        <v>648</v>
      </c>
      <c r="AD34" s="250" t="s">
        <v>649</v>
      </c>
      <c r="AE34" s="250" t="s">
        <v>648</v>
      </c>
      <c r="AF34" s="250" t="s">
        <v>648</v>
      </c>
      <c r="AG34" s="250" t="s">
        <v>649</v>
      </c>
      <c r="AH34" s="250" t="s">
        <v>649</v>
      </c>
      <c r="AI34" s="250" t="s">
        <v>649</v>
      </c>
      <c r="AJ34" s="250" t="s">
        <v>649</v>
      </c>
      <c r="AK34" s="250" t="s">
        <v>648</v>
      </c>
      <c r="AL34" s="250" t="s">
        <v>649</v>
      </c>
      <c r="AM34" s="251" t="s">
        <v>648</v>
      </c>
      <c r="AN34" s="249" t="s">
        <v>648</v>
      </c>
      <c r="AO34" s="250" t="s">
        <v>648</v>
      </c>
      <c r="AP34" s="250" t="s">
        <v>648</v>
      </c>
      <c r="AQ34" s="250" t="s">
        <v>86</v>
      </c>
      <c r="AR34" s="250" t="s">
        <v>86</v>
      </c>
      <c r="AS34" s="250" t="s">
        <v>649</v>
      </c>
      <c r="AT34" s="250" t="s">
        <v>86</v>
      </c>
      <c r="AU34" s="250" t="s">
        <v>648</v>
      </c>
      <c r="AV34" s="250" t="s">
        <v>648</v>
      </c>
      <c r="AW34" s="250" t="s">
        <v>648</v>
      </c>
      <c r="AX34" s="250" t="s">
        <v>648</v>
      </c>
      <c r="AY34" s="250" t="s">
        <v>86</v>
      </c>
      <c r="AZ34" s="250" t="s">
        <v>648</v>
      </c>
      <c r="BA34" s="250" t="s">
        <v>648</v>
      </c>
      <c r="BB34" s="250" t="s">
        <v>649</v>
      </c>
      <c r="BC34" s="250" t="s">
        <v>649</v>
      </c>
      <c r="BD34" s="250" t="s">
        <v>648</v>
      </c>
      <c r="BE34" s="250" t="s">
        <v>648</v>
      </c>
      <c r="BF34" s="250" t="s">
        <v>649</v>
      </c>
      <c r="BG34" s="250" t="s">
        <v>649</v>
      </c>
      <c r="BH34" s="250" t="s">
        <v>649</v>
      </c>
      <c r="BI34" s="251" t="s">
        <v>648</v>
      </c>
      <c r="BJ34" s="252" t="s">
        <v>649</v>
      </c>
    </row>
    <row r="35" spans="1:62" ht="30" customHeight="1">
      <c r="A35" s="164" t="s">
        <v>103</v>
      </c>
      <c r="B35" s="164" t="s">
        <v>225</v>
      </c>
      <c r="C35" s="164" t="s">
        <v>136</v>
      </c>
      <c r="D35" s="190" t="s">
        <v>723</v>
      </c>
      <c r="E35" s="249" t="s">
        <v>649</v>
      </c>
      <c r="F35" s="250" t="s">
        <v>649</v>
      </c>
      <c r="G35" s="250" t="s">
        <v>649</v>
      </c>
      <c r="H35" s="250" t="s">
        <v>649</v>
      </c>
      <c r="I35" s="250" t="s">
        <v>649</v>
      </c>
      <c r="J35" s="251" t="s">
        <v>649</v>
      </c>
      <c r="K35" s="249" t="s">
        <v>86</v>
      </c>
      <c r="L35" s="250" t="s">
        <v>86</v>
      </c>
      <c r="M35" s="250" t="s">
        <v>86</v>
      </c>
      <c r="N35" s="250" t="s">
        <v>86</v>
      </c>
      <c r="O35" s="250" t="s">
        <v>649</v>
      </c>
      <c r="P35" s="250" t="s">
        <v>649</v>
      </c>
      <c r="Q35" s="250" t="s">
        <v>86</v>
      </c>
      <c r="R35" s="250" t="s">
        <v>649</v>
      </c>
      <c r="S35" s="250" t="s">
        <v>649</v>
      </c>
      <c r="T35" s="250" t="s">
        <v>86</v>
      </c>
      <c r="U35" s="250" t="s">
        <v>649</v>
      </c>
      <c r="V35" s="250" t="s">
        <v>86</v>
      </c>
      <c r="W35" s="250" t="s">
        <v>649</v>
      </c>
      <c r="X35" s="250" t="s">
        <v>86</v>
      </c>
      <c r="Y35" s="250" t="s">
        <v>649</v>
      </c>
      <c r="Z35" s="250" t="s">
        <v>649</v>
      </c>
      <c r="AA35" s="250" t="s">
        <v>649</v>
      </c>
      <c r="AB35" s="251" t="s">
        <v>649</v>
      </c>
      <c r="AC35" s="249" t="s">
        <v>649</v>
      </c>
      <c r="AD35" s="250" t="s">
        <v>649</v>
      </c>
      <c r="AE35" s="250" t="s">
        <v>649</v>
      </c>
      <c r="AF35" s="250" t="s">
        <v>649</v>
      </c>
      <c r="AG35" s="250" t="s">
        <v>649</v>
      </c>
      <c r="AH35" s="250" t="s">
        <v>649</v>
      </c>
      <c r="AI35" s="250" t="s">
        <v>649</v>
      </c>
      <c r="AJ35" s="250" t="s">
        <v>649</v>
      </c>
      <c r="AK35" s="250" t="s">
        <v>649</v>
      </c>
      <c r="AL35" s="250" t="s">
        <v>649</v>
      </c>
      <c r="AM35" s="251" t="s">
        <v>649</v>
      </c>
      <c r="AN35" s="249" t="s">
        <v>649</v>
      </c>
      <c r="AO35" s="250" t="s">
        <v>649</v>
      </c>
      <c r="AP35" s="250" t="s">
        <v>649</v>
      </c>
      <c r="AQ35" s="250" t="s">
        <v>86</v>
      </c>
      <c r="AR35" s="250" t="s">
        <v>86</v>
      </c>
      <c r="AS35" s="250" t="s">
        <v>649</v>
      </c>
      <c r="AT35" s="250" t="s">
        <v>86</v>
      </c>
      <c r="AU35" s="250" t="s">
        <v>649</v>
      </c>
      <c r="AV35" s="250" t="s">
        <v>649</v>
      </c>
      <c r="AW35" s="250" t="s">
        <v>649</v>
      </c>
      <c r="AX35" s="250" t="s">
        <v>649</v>
      </c>
      <c r="AY35" s="250" t="s">
        <v>86</v>
      </c>
      <c r="AZ35" s="250" t="s">
        <v>649</v>
      </c>
      <c r="BA35" s="250" t="s">
        <v>649</v>
      </c>
      <c r="BB35" s="250" t="s">
        <v>649</v>
      </c>
      <c r="BC35" s="250" t="s">
        <v>649</v>
      </c>
      <c r="BD35" s="250" t="s">
        <v>649</v>
      </c>
      <c r="BE35" s="250" t="s">
        <v>649</v>
      </c>
      <c r="BF35" s="250" t="s">
        <v>649</v>
      </c>
      <c r="BG35" s="250" t="s">
        <v>649</v>
      </c>
      <c r="BH35" s="250" t="s">
        <v>649</v>
      </c>
      <c r="BI35" s="251" t="s">
        <v>649</v>
      </c>
      <c r="BJ35" s="252" t="s">
        <v>649</v>
      </c>
    </row>
    <row r="36" spans="1:62" ht="30" customHeight="1">
      <c r="A36" s="164" t="s">
        <v>103</v>
      </c>
      <c r="B36" s="164" t="s">
        <v>227</v>
      </c>
      <c r="C36" s="164" t="s">
        <v>136</v>
      </c>
      <c r="D36" s="190" t="s">
        <v>724</v>
      </c>
      <c r="E36" s="249" t="s">
        <v>649</v>
      </c>
      <c r="F36" s="250" t="s">
        <v>649</v>
      </c>
      <c r="G36" s="250" t="s">
        <v>649</v>
      </c>
      <c r="H36" s="250" t="s">
        <v>649</v>
      </c>
      <c r="I36" s="250" t="s">
        <v>649</v>
      </c>
      <c r="J36" s="251" t="s">
        <v>649</v>
      </c>
      <c r="K36" s="249" t="s">
        <v>86</v>
      </c>
      <c r="L36" s="250" t="s">
        <v>86</v>
      </c>
      <c r="M36" s="250" t="s">
        <v>86</v>
      </c>
      <c r="N36" s="250" t="s">
        <v>86</v>
      </c>
      <c r="O36" s="250" t="s">
        <v>649</v>
      </c>
      <c r="P36" s="250" t="s">
        <v>649</v>
      </c>
      <c r="Q36" s="250" t="s">
        <v>86</v>
      </c>
      <c r="R36" s="250" t="s">
        <v>649</v>
      </c>
      <c r="S36" s="250" t="s">
        <v>649</v>
      </c>
      <c r="T36" s="250" t="s">
        <v>86</v>
      </c>
      <c r="U36" s="250" t="s">
        <v>649</v>
      </c>
      <c r="V36" s="250" t="s">
        <v>86</v>
      </c>
      <c r="W36" s="250" t="s">
        <v>649</v>
      </c>
      <c r="X36" s="250" t="s">
        <v>86</v>
      </c>
      <c r="Y36" s="250" t="s">
        <v>649</v>
      </c>
      <c r="Z36" s="250" t="s">
        <v>649</v>
      </c>
      <c r="AA36" s="250" t="s">
        <v>649</v>
      </c>
      <c r="AB36" s="251" t="s">
        <v>649</v>
      </c>
      <c r="AC36" s="249" t="s">
        <v>649</v>
      </c>
      <c r="AD36" s="250" t="s">
        <v>649</v>
      </c>
      <c r="AE36" s="250" t="s">
        <v>649</v>
      </c>
      <c r="AF36" s="250" t="s">
        <v>649</v>
      </c>
      <c r="AG36" s="250" t="s">
        <v>649</v>
      </c>
      <c r="AH36" s="250" t="s">
        <v>649</v>
      </c>
      <c r="AI36" s="250" t="s">
        <v>649</v>
      </c>
      <c r="AJ36" s="250" t="s">
        <v>649</v>
      </c>
      <c r="AK36" s="250" t="s">
        <v>649</v>
      </c>
      <c r="AL36" s="250" t="s">
        <v>649</v>
      </c>
      <c r="AM36" s="251" t="s">
        <v>649</v>
      </c>
      <c r="AN36" s="249" t="s">
        <v>649</v>
      </c>
      <c r="AO36" s="250" t="s">
        <v>649</v>
      </c>
      <c r="AP36" s="250" t="s">
        <v>649</v>
      </c>
      <c r="AQ36" s="250" t="s">
        <v>86</v>
      </c>
      <c r="AR36" s="250" t="s">
        <v>86</v>
      </c>
      <c r="AS36" s="250" t="s">
        <v>649</v>
      </c>
      <c r="AT36" s="250" t="s">
        <v>86</v>
      </c>
      <c r="AU36" s="250" t="s">
        <v>649</v>
      </c>
      <c r="AV36" s="250" t="s">
        <v>649</v>
      </c>
      <c r="AW36" s="250" t="s">
        <v>649</v>
      </c>
      <c r="AX36" s="250" t="s">
        <v>649</v>
      </c>
      <c r="AY36" s="250" t="s">
        <v>86</v>
      </c>
      <c r="AZ36" s="250" t="s">
        <v>649</v>
      </c>
      <c r="BA36" s="250" t="s">
        <v>649</v>
      </c>
      <c r="BB36" s="250" t="s">
        <v>649</v>
      </c>
      <c r="BC36" s="250" t="s">
        <v>649</v>
      </c>
      <c r="BD36" s="250" t="s">
        <v>649</v>
      </c>
      <c r="BE36" s="250" t="s">
        <v>649</v>
      </c>
      <c r="BF36" s="250" t="s">
        <v>649</v>
      </c>
      <c r="BG36" s="250" t="s">
        <v>649</v>
      </c>
      <c r="BH36" s="250" t="s">
        <v>649</v>
      </c>
      <c r="BI36" s="251" t="s">
        <v>649</v>
      </c>
      <c r="BJ36" s="252" t="s">
        <v>649</v>
      </c>
    </row>
    <row r="37" spans="1:62" ht="30" customHeight="1">
      <c r="A37" s="164" t="s">
        <v>103</v>
      </c>
      <c r="B37" s="164" t="s">
        <v>107</v>
      </c>
      <c r="C37" s="164">
        <v>1655</v>
      </c>
      <c r="D37" s="190" t="s">
        <v>725</v>
      </c>
      <c r="E37" s="249" t="s">
        <v>649</v>
      </c>
      <c r="F37" s="250" t="s">
        <v>649</v>
      </c>
      <c r="G37" s="250" t="s">
        <v>649</v>
      </c>
      <c r="H37" s="250" t="s">
        <v>649</v>
      </c>
      <c r="I37" s="250" t="s">
        <v>649</v>
      </c>
      <c r="J37" s="251" t="s">
        <v>649</v>
      </c>
      <c r="K37" s="249" t="s">
        <v>86</v>
      </c>
      <c r="L37" s="250" t="s">
        <v>86</v>
      </c>
      <c r="M37" s="250" t="s">
        <v>86</v>
      </c>
      <c r="N37" s="250" t="s">
        <v>86</v>
      </c>
      <c r="O37" s="250" t="s">
        <v>648</v>
      </c>
      <c r="P37" s="250" t="s">
        <v>648</v>
      </c>
      <c r="Q37" s="250" t="s">
        <v>86</v>
      </c>
      <c r="R37" s="250" t="s">
        <v>649</v>
      </c>
      <c r="S37" s="250" t="s">
        <v>649</v>
      </c>
      <c r="T37" s="250" t="s">
        <v>86</v>
      </c>
      <c r="U37" s="250" t="s">
        <v>649</v>
      </c>
      <c r="V37" s="250" t="s">
        <v>86</v>
      </c>
      <c r="W37" s="250" t="s">
        <v>649</v>
      </c>
      <c r="X37" s="250" t="s">
        <v>86</v>
      </c>
      <c r="Y37" s="250" t="s">
        <v>649</v>
      </c>
      <c r="Z37" s="250" t="s">
        <v>649</v>
      </c>
      <c r="AA37" s="250" t="s">
        <v>649</v>
      </c>
      <c r="AB37" s="251" t="s">
        <v>649</v>
      </c>
      <c r="AC37" s="249" t="s">
        <v>649</v>
      </c>
      <c r="AD37" s="250" t="s">
        <v>648</v>
      </c>
      <c r="AE37" s="250" t="s">
        <v>648</v>
      </c>
      <c r="AF37" s="250" t="s">
        <v>649</v>
      </c>
      <c r="AG37" s="250" t="s">
        <v>648</v>
      </c>
      <c r="AH37" s="250" t="s">
        <v>649</v>
      </c>
      <c r="AI37" s="250" t="s">
        <v>649</v>
      </c>
      <c r="AJ37" s="250" t="s">
        <v>649</v>
      </c>
      <c r="AK37" s="250" t="s">
        <v>648</v>
      </c>
      <c r="AL37" s="250" t="s">
        <v>649</v>
      </c>
      <c r="AM37" s="251" t="s">
        <v>648</v>
      </c>
      <c r="AN37" s="249" t="s">
        <v>649</v>
      </c>
      <c r="AO37" s="250" t="s">
        <v>649</v>
      </c>
      <c r="AP37" s="250" t="s">
        <v>649</v>
      </c>
      <c r="AQ37" s="250" t="s">
        <v>86</v>
      </c>
      <c r="AR37" s="250" t="s">
        <v>86</v>
      </c>
      <c r="AS37" s="250" t="s">
        <v>649</v>
      </c>
      <c r="AT37" s="250" t="s">
        <v>86</v>
      </c>
      <c r="AU37" s="250" t="s">
        <v>649</v>
      </c>
      <c r="AV37" s="250" t="s">
        <v>649</v>
      </c>
      <c r="AW37" s="250" t="s">
        <v>648</v>
      </c>
      <c r="AX37" s="250" t="s">
        <v>649</v>
      </c>
      <c r="AY37" s="250" t="s">
        <v>86</v>
      </c>
      <c r="AZ37" s="250" t="s">
        <v>649</v>
      </c>
      <c r="BA37" s="250" t="s">
        <v>648</v>
      </c>
      <c r="BB37" s="250" t="s">
        <v>649</v>
      </c>
      <c r="BC37" s="250" t="s">
        <v>649</v>
      </c>
      <c r="BD37" s="250" t="s">
        <v>649</v>
      </c>
      <c r="BE37" s="250" t="s">
        <v>649</v>
      </c>
      <c r="BF37" s="250" t="s">
        <v>649</v>
      </c>
      <c r="BG37" s="250" t="s">
        <v>649</v>
      </c>
      <c r="BH37" s="250" t="s">
        <v>649</v>
      </c>
      <c r="BI37" s="251" t="s">
        <v>649</v>
      </c>
      <c r="BJ37" s="252" t="s">
        <v>649</v>
      </c>
    </row>
    <row r="38" spans="1:62" ht="30" customHeight="1">
      <c r="A38" s="164" t="s">
        <v>103</v>
      </c>
      <c r="B38" s="164" t="s">
        <v>229</v>
      </c>
      <c r="C38" s="164" t="s">
        <v>136</v>
      </c>
      <c r="D38" s="190" t="s">
        <v>726</v>
      </c>
      <c r="E38" s="249" t="s">
        <v>649</v>
      </c>
      <c r="F38" s="250" t="s">
        <v>649</v>
      </c>
      <c r="G38" s="250" t="s">
        <v>649</v>
      </c>
      <c r="H38" s="250" t="s">
        <v>649</v>
      </c>
      <c r="I38" s="250" t="s">
        <v>649</v>
      </c>
      <c r="J38" s="251" t="s">
        <v>649</v>
      </c>
      <c r="K38" s="249" t="s">
        <v>86</v>
      </c>
      <c r="L38" s="250" t="s">
        <v>86</v>
      </c>
      <c r="M38" s="250" t="s">
        <v>86</v>
      </c>
      <c r="N38" s="250" t="s">
        <v>86</v>
      </c>
      <c r="O38" s="250" t="s">
        <v>649</v>
      </c>
      <c r="P38" s="250" t="s">
        <v>649</v>
      </c>
      <c r="Q38" s="250" t="s">
        <v>86</v>
      </c>
      <c r="R38" s="250" t="s">
        <v>649</v>
      </c>
      <c r="S38" s="250" t="s">
        <v>649</v>
      </c>
      <c r="T38" s="250" t="s">
        <v>86</v>
      </c>
      <c r="U38" s="250" t="s">
        <v>649</v>
      </c>
      <c r="V38" s="250" t="s">
        <v>86</v>
      </c>
      <c r="W38" s="250" t="s">
        <v>649</v>
      </c>
      <c r="X38" s="250" t="s">
        <v>86</v>
      </c>
      <c r="Y38" s="250" t="s">
        <v>649</v>
      </c>
      <c r="Z38" s="250" t="s">
        <v>649</v>
      </c>
      <c r="AA38" s="250" t="s">
        <v>649</v>
      </c>
      <c r="AB38" s="251" t="s">
        <v>649</v>
      </c>
      <c r="AC38" s="249" t="s">
        <v>649</v>
      </c>
      <c r="AD38" s="250" t="s">
        <v>649</v>
      </c>
      <c r="AE38" s="250" t="s">
        <v>649</v>
      </c>
      <c r="AF38" s="250" t="s">
        <v>649</v>
      </c>
      <c r="AG38" s="250" t="s">
        <v>649</v>
      </c>
      <c r="AH38" s="250" t="s">
        <v>649</v>
      </c>
      <c r="AI38" s="250" t="s">
        <v>649</v>
      </c>
      <c r="AJ38" s="250" t="s">
        <v>649</v>
      </c>
      <c r="AK38" s="250" t="s">
        <v>649</v>
      </c>
      <c r="AL38" s="250" t="s">
        <v>649</v>
      </c>
      <c r="AM38" s="251" t="s">
        <v>649</v>
      </c>
      <c r="AN38" s="249" t="s">
        <v>649</v>
      </c>
      <c r="AO38" s="250" t="s">
        <v>649</v>
      </c>
      <c r="AP38" s="250" t="s">
        <v>649</v>
      </c>
      <c r="AQ38" s="250" t="s">
        <v>86</v>
      </c>
      <c r="AR38" s="250" t="s">
        <v>86</v>
      </c>
      <c r="AS38" s="250" t="s">
        <v>649</v>
      </c>
      <c r="AT38" s="250" t="s">
        <v>86</v>
      </c>
      <c r="AU38" s="250" t="s">
        <v>649</v>
      </c>
      <c r="AV38" s="250" t="s">
        <v>649</v>
      </c>
      <c r="AW38" s="250" t="s">
        <v>649</v>
      </c>
      <c r="AX38" s="250" t="s">
        <v>649</v>
      </c>
      <c r="AY38" s="250" t="s">
        <v>86</v>
      </c>
      <c r="AZ38" s="250" t="s">
        <v>649</v>
      </c>
      <c r="BA38" s="250" t="s">
        <v>649</v>
      </c>
      <c r="BB38" s="250" t="s">
        <v>649</v>
      </c>
      <c r="BC38" s="250" t="s">
        <v>649</v>
      </c>
      <c r="BD38" s="250" t="s">
        <v>649</v>
      </c>
      <c r="BE38" s="250" t="s">
        <v>649</v>
      </c>
      <c r="BF38" s="250" t="s">
        <v>649</v>
      </c>
      <c r="BG38" s="250" t="s">
        <v>649</v>
      </c>
      <c r="BH38" s="250" t="s">
        <v>649</v>
      </c>
      <c r="BI38" s="251" t="s">
        <v>649</v>
      </c>
      <c r="BJ38" s="252" t="s">
        <v>649</v>
      </c>
    </row>
    <row r="39" spans="1:62" ht="30" customHeight="1">
      <c r="A39" s="164" t="s">
        <v>103</v>
      </c>
      <c r="B39" s="164" t="s">
        <v>231</v>
      </c>
      <c r="C39" s="164" t="s">
        <v>136</v>
      </c>
      <c r="D39" s="190" t="s">
        <v>727</v>
      </c>
      <c r="E39" s="249" t="s">
        <v>649</v>
      </c>
      <c r="F39" s="250" t="s">
        <v>649</v>
      </c>
      <c r="G39" s="250" t="s">
        <v>649</v>
      </c>
      <c r="H39" s="250" t="s">
        <v>649</v>
      </c>
      <c r="I39" s="250" t="s">
        <v>649</v>
      </c>
      <c r="J39" s="251" t="s">
        <v>649</v>
      </c>
      <c r="K39" s="249" t="s">
        <v>86</v>
      </c>
      <c r="L39" s="250" t="s">
        <v>86</v>
      </c>
      <c r="M39" s="250" t="s">
        <v>86</v>
      </c>
      <c r="N39" s="250" t="s">
        <v>86</v>
      </c>
      <c r="O39" s="250" t="s">
        <v>649</v>
      </c>
      <c r="P39" s="250" t="s">
        <v>649</v>
      </c>
      <c r="Q39" s="250" t="s">
        <v>86</v>
      </c>
      <c r="R39" s="250" t="s">
        <v>649</v>
      </c>
      <c r="S39" s="250" t="s">
        <v>649</v>
      </c>
      <c r="T39" s="250" t="s">
        <v>86</v>
      </c>
      <c r="U39" s="250" t="s">
        <v>649</v>
      </c>
      <c r="V39" s="250" t="s">
        <v>86</v>
      </c>
      <c r="W39" s="250" t="s">
        <v>649</v>
      </c>
      <c r="X39" s="250" t="s">
        <v>86</v>
      </c>
      <c r="Y39" s="250" t="s">
        <v>649</v>
      </c>
      <c r="Z39" s="250" t="s">
        <v>649</v>
      </c>
      <c r="AA39" s="250" t="s">
        <v>649</v>
      </c>
      <c r="AB39" s="251" t="s">
        <v>649</v>
      </c>
      <c r="AC39" s="249" t="s">
        <v>649</v>
      </c>
      <c r="AD39" s="250" t="s">
        <v>649</v>
      </c>
      <c r="AE39" s="250" t="s">
        <v>649</v>
      </c>
      <c r="AF39" s="250" t="s">
        <v>649</v>
      </c>
      <c r="AG39" s="250" t="s">
        <v>649</v>
      </c>
      <c r="AH39" s="250" t="s">
        <v>649</v>
      </c>
      <c r="AI39" s="250" t="s">
        <v>649</v>
      </c>
      <c r="AJ39" s="250" t="s">
        <v>649</v>
      </c>
      <c r="AK39" s="250" t="s">
        <v>649</v>
      </c>
      <c r="AL39" s="250" t="s">
        <v>649</v>
      </c>
      <c r="AM39" s="251" t="s">
        <v>649</v>
      </c>
      <c r="AN39" s="249" t="s">
        <v>649</v>
      </c>
      <c r="AO39" s="250" t="s">
        <v>649</v>
      </c>
      <c r="AP39" s="250" t="s">
        <v>649</v>
      </c>
      <c r="AQ39" s="250" t="s">
        <v>86</v>
      </c>
      <c r="AR39" s="250" t="s">
        <v>86</v>
      </c>
      <c r="AS39" s="250" t="s">
        <v>649</v>
      </c>
      <c r="AT39" s="250" t="s">
        <v>86</v>
      </c>
      <c r="AU39" s="250" t="s">
        <v>649</v>
      </c>
      <c r="AV39" s="250" t="s">
        <v>649</v>
      </c>
      <c r="AW39" s="250" t="s">
        <v>649</v>
      </c>
      <c r="AX39" s="250" t="s">
        <v>649</v>
      </c>
      <c r="AY39" s="250" t="s">
        <v>86</v>
      </c>
      <c r="AZ39" s="250" t="s">
        <v>649</v>
      </c>
      <c r="BA39" s="250" t="s">
        <v>649</v>
      </c>
      <c r="BB39" s="250" t="s">
        <v>649</v>
      </c>
      <c r="BC39" s="250" t="s">
        <v>649</v>
      </c>
      <c r="BD39" s="250" t="s">
        <v>649</v>
      </c>
      <c r="BE39" s="250" t="s">
        <v>649</v>
      </c>
      <c r="BF39" s="250" t="s">
        <v>649</v>
      </c>
      <c r="BG39" s="250" t="s">
        <v>649</v>
      </c>
      <c r="BH39" s="250" t="s">
        <v>649</v>
      </c>
      <c r="BI39" s="251" t="s">
        <v>649</v>
      </c>
      <c r="BJ39" s="252" t="s">
        <v>649</v>
      </c>
    </row>
    <row r="40" spans="1:62" ht="30" customHeight="1">
      <c r="A40" s="164" t="s">
        <v>103</v>
      </c>
      <c r="B40" s="164" t="s">
        <v>233</v>
      </c>
      <c r="C40" s="164" t="s">
        <v>136</v>
      </c>
      <c r="D40" s="190" t="s">
        <v>728</v>
      </c>
      <c r="E40" s="249" t="s">
        <v>649</v>
      </c>
      <c r="F40" s="250" t="s">
        <v>649</v>
      </c>
      <c r="G40" s="250" t="s">
        <v>649</v>
      </c>
      <c r="H40" s="250" t="s">
        <v>649</v>
      </c>
      <c r="I40" s="250" t="s">
        <v>649</v>
      </c>
      <c r="J40" s="251" t="s">
        <v>649</v>
      </c>
      <c r="K40" s="249" t="s">
        <v>86</v>
      </c>
      <c r="L40" s="250" t="s">
        <v>86</v>
      </c>
      <c r="M40" s="250" t="s">
        <v>86</v>
      </c>
      <c r="N40" s="250" t="s">
        <v>86</v>
      </c>
      <c r="O40" s="250" t="s">
        <v>649</v>
      </c>
      <c r="P40" s="250" t="s">
        <v>649</v>
      </c>
      <c r="Q40" s="250" t="s">
        <v>86</v>
      </c>
      <c r="R40" s="250" t="s">
        <v>649</v>
      </c>
      <c r="S40" s="250" t="s">
        <v>649</v>
      </c>
      <c r="T40" s="250" t="s">
        <v>86</v>
      </c>
      <c r="U40" s="250" t="s">
        <v>649</v>
      </c>
      <c r="V40" s="250" t="s">
        <v>86</v>
      </c>
      <c r="W40" s="250" t="s">
        <v>649</v>
      </c>
      <c r="X40" s="250" t="s">
        <v>86</v>
      </c>
      <c r="Y40" s="250" t="s">
        <v>649</v>
      </c>
      <c r="Z40" s="250" t="s">
        <v>649</v>
      </c>
      <c r="AA40" s="250" t="s">
        <v>649</v>
      </c>
      <c r="AB40" s="251" t="s">
        <v>649</v>
      </c>
      <c r="AC40" s="249" t="s">
        <v>649</v>
      </c>
      <c r="AD40" s="250" t="s">
        <v>649</v>
      </c>
      <c r="AE40" s="250" t="s">
        <v>649</v>
      </c>
      <c r="AF40" s="250" t="s">
        <v>649</v>
      </c>
      <c r="AG40" s="250" t="s">
        <v>649</v>
      </c>
      <c r="AH40" s="250" t="s">
        <v>649</v>
      </c>
      <c r="AI40" s="250" t="s">
        <v>649</v>
      </c>
      <c r="AJ40" s="250" t="s">
        <v>649</v>
      </c>
      <c r="AK40" s="250" t="s">
        <v>649</v>
      </c>
      <c r="AL40" s="250" t="s">
        <v>649</v>
      </c>
      <c r="AM40" s="251" t="s">
        <v>649</v>
      </c>
      <c r="AN40" s="249" t="s">
        <v>649</v>
      </c>
      <c r="AO40" s="250" t="s">
        <v>649</v>
      </c>
      <c r="AP40" s="250" t="s">
        <v>649</v>
      </c>
      <c r="AQ40" s="250" t="s">
        <v>86</v>
      </c>
      <c r="AR40" s="250" t="s">
        <v>86</v>
      </c>
      <c r="AS40" s="250" t="s">
        <v>649</v>
      </c>
      <c r="AT40" s="250" t="s">
        <v>86</v>
      </c>
      <c r="AU40" s="250" t="s">
        <v>649</v>
      </c>
      <c r="AV40" s="250" t="s">
        <v>649</v>
      </c>
      <c r="AW40" s="250" t="s">
        <v>649</v>
      </c>
      <c r="AX40" s="250" t="s">
        <v>649</v>
      </c>
      <c r="AY40" s="250" t="s">
        <v>86</v>
      </c>
      <c r="AZ40" s="250" t="s">
        <v>649</v>
      </c>
      <c r="BA40" s="250" t="s">
        <v>649</v>
      </c>
      <c r="BB40" s="250" t="s">
        <v>649</v>
      </c>
      <c r="BC40" s="250" t="s">
        <v>649</v>
      </c>
      <c r="BD40" s="250" t="s">
        <v>649</v>
      </c>
      <c r="BE40" s="250" t="s">
        <v>649</v>
      </c>
      <c r="BF40" s="250" t="s">
        <v>649</v>
      </c>
      <c r="BG40" s="250" t="s">
        <v>649</v>
      </c>
      <c r="BH40" s="250" t="s">
        <v>649</v>
      </c>
      <c r="BI40" s="251" t="s">
        <v>649</v>
      </c>
      <c r="BJ40" s="252" t="s">
        <v>649</v>
      </c>
    </row>
    <row r="41" spans="1:62" ht="30" customHeight="1">
      <c r="A41" s="164" t="s">
        <v>103</v>
      </c>
      <c r="B41" s="164" t="s">
        <v>109</v>
      </c>
      <c r="C41" s="164">
        <v>1664</v>
      </c>
      <c r="D41" s="190" t="s">
        <v>729</v>
      </c>
      <c r="E41" s="249" t="s">
        <v>649</v>
      </c>
      <c r="F41" s="250" t="s">
        <v>649</v>
      </c>
      <c r="G41" s="250" t="s">
        <v>649</v>
      </c>
      <c r="H41" s="250" t="s">
        <v>649</v>
      </c>
      <c r="I41" s="250" t="s">
        <v>649</v>
      </c>
      <c r="J41" s="251" t="s">
        <v>649</v>
      </c>
      <c r="K41" s="249" t="s">
        <v>86</v>
      </c>
      <c r="L41" s="250" t="s">
        <v>86</v>
      </c>
      <c r="M41" s="250" t="s">
        <v>86</v>
      </c>
      <c r="N41" s="250" t="s">
        <v>86</v>
      </c>
      <c r="O41" s="250" t="s">
        <v>649</v>
      </c>
      <c r="P41" s="250" t="s">
        <v>648</v>
      </c>
      <c r="Q41" s="250" t="s">
        <v>86</v>
      </c>
      <c r="R41" s="250" t="s">
        <v>648</v>
      </c>
      <c r="S41" s="250" t="s">
        <v>648</v>
      </c>
      <c r="T41" s="250" t="s">
        <v>86</v>
      </c>
      <c r="U41" s="250" t="s">
        <v>649</v>
      </c>
      <c r="V41" s="250" t="s">
        <v>86</v>
      </c>
      <c r="W41" s="250" t="s">
        <v>648</v>
      </c>
      <c r="X41" s="250" t="s">
        <v>86</v>
      </c>
      <c r="Y41" s="250" t="s">
        <v>648</v>
      </c>
      <c r="Z41" s="250" t="s">
        <v>648</v>
      </c>
      <c r="AA41" s="250" t="s">
        <v>649</v>
      </c>
      <c r="AB41" s="251" t="s">
        <v>649</v>
      </c>
      <c r="AC41" s="249" t="s">
        <v>649</v>
      </c>
      <c r="AD41" s="250" t="s">
        <v>648</v>
      </c>
      <c r="AE41" s="250" t="s">
        <v>648</v>
      </c>
      <c r="AF41" s="250" t="s">
        <v>649</v>
      </c>
      <c r="AG41" s="250" t="s">
        <v>648</v>
      </c>
      <c r="AH41" s="250" t="s">
        <v>648</v>
      </c>
      <c r="AI41" s="250" t="s">
        <v>649</v>
      </c>
      <c r="AJ41" s="250" t="s">
        <v>649</v>
      </c>
      <c r="AK41" s="250" t="s">
        <v>648</v>
      </c>
      <c r="AL41" s="250" t="s">
        <v>649</v>
      </c>
      <c r="AM41" s="251" t="s">
        <v>648</v>
      </c>
      <c r="AN41" s="249" t="s">
        <v>649</v>
      </c>
      <c r="AO41" s="250" t="s">
        <v>649</v>
      </c>
      <c r="AP41" s="250" t="s">
        <v>649</v>
      </c>
      <c r="AQ41" s="250" t="s">
        <v>86</v>
      </c>
      <c r="AR41" s="250" t="s">
        <v>86</v>
      </c>
      <c r="AS41" s="250" t="s">
        <v>649</v>
      </c>
      <c r="AT41" s="250" t="s">
        <v>86</v>
      </c>
      <c r="AU41" s="250" t="s">
        <v>648</v>
      </c>
      <c r="AV41" s="250" t="s">
        <v>649</v>
      </c>
      <c r="AW41" s="250" t="s">
        <v>648</v>
      </c>
      <c r="AX41" s="250" t="s">
        <v>649</v>
      </c>
      <c r="AY41" s="250" t="s">
        <v>86</v>
      </c>
      <c r="AZ41" s="250" t="s">
        <v>649</v>
      </c>
      <c r="BA41" s="250" t="s">
        <v>648</v>
      </c>
      <c r="BB41" s="250" t="s">
        <v>649</v>
      </c>
      <c r="BC41" s="250" t="s">
        <v>649</v>
      </c>
      <c r="BD41" s="250" t="s">
        <v>649</v>
      </c>
      <c r="BE41" s="250" t="s">
        <v>649</v>
      </c>
      <c r="BF41" s="250" t="s">
        <v>649</v>
      </c>
      <c r="BG41" s="250" t="s">
        <v>649</v>
      </c>
      <c r="BH41" s="250" t="s">
        <v>648</v>
      </c>
      <c r="BI41" s="251" t="s">
        <v>649</v>
      </c>
      <c r="BJ41" s="252" t="s">
        <v>649</v>
      </c>
    </row>
    <row r="42" spans="1:62" ht="30" customHeight="1">
      <c r="A42" s="164" t="s">
        <v>103</v>
      </c>
      <c r="B42" s="164" t="s">
        <v>235</v>
      </c>
      <c r="C42" s="164" t="s">
        <v>136</v>
      </c>
      <c r="D42" s="190" t="s">
        <v>730</v>
      </c>
      <c r="E42" s="249" t="s">
        <v>649</v>
      </c>
      <c r="F42" s="250" t="s">
        <v>649</v>
      </c>
      <c r="G42" s="250" t="s">
        <v>649</v>
      </c>
      <c r="H42" s="250" t="s">
        <v>649</v>
      </c>
      <c r="I42" s="250" t="s">
        <v>649</v>
      </c>
      <c r="J42" s="251" t="s">
        <v>649</v>
      </c>
      <c r="K42" s="249" t="s">
        <v>86</v>
      </c>
      <c r="L42" s="250" t="s">
        <v>86</v>
      </c>
      <c r="M42" s="250" t="s">
        <v>86</v>
      </c>
      <c r="N42" s="250" t="s">
        <v>86</v>
      </c>
      <c r="O42" s="250" t="s">
        <v>649</v>
      </c>
      <c r="P42" s="250" t="s">
        <v>649</v>
      </c>
      <c r="Q42" s="250" t="s">
        <v>86</v>
      </c>
      <c r="R42" s="250" t="s">
        <v>649</v>
      </c>
      <c r="S42" s="250" t="s">
        <v>649</v>
      </c>
      <c r="T42" s="250" t="s">
        <v>86</v>
      </c>
      <c r="U42" s="250" t="s">
        <v>649</v>
      </c>
      <c r="V42" s="250" t="s">
        <v>86</v>
      </c>
      <c r="W42" s="250" t="s">
        <v>649</v>
      </c>
      <c r="X42" s="250" t="s">
        <v>86</v>
      </c>
      <c r="Y42" s="250" t="s">
        <v>649</v>
      </c>
      <c r="Z42" s="250" t="s">
        <v>649</v>
      </c>
      <c r="AA42" s="250" t="s">
        <v>649</v>
      </c>
      <c r="AB42" s="251" t="s">
        <v>649</v>
      </c>
      <c r="AC42" s="249" t="s">
        <v>649</v>
      </c>
      <c r="AD42" s="250" t="s">
        <v>649</v>
      </c>
      <c r="AE42" s="250" t="s">
        <v>649</v>
      </c>
      <c r="AF42" s="250" t="s">
        <v>649</v>
      </c>
      <c r="AG42" s="250" t="s">
        <v>649</v>
      </c>
      <c r="AH42" s="250" t="s">
        <v>649</v>
      </c>
      <c r="AI42" s="250" t="s">
        <v>649</v>
      </c>
      <c r="AJ42" s="250" t="s">
        <v>649</v>
      </c>
      <c r="AK42" s="250" t="s">
        <v>649</v>
      </c>
      <c r="AL42" s="250" t="s">
        <v>649</v>
      </c>
      <c r="AM42" s="251" t="s">
        <v>649</v>
      </c>
      <c r="AN42" s="249" t="s">
        <v>649</v>
      </c>
      <c r="AO42" s="250" t="s">
        <v>649</v>
      </c>
      <c r="AP42" s="250" t="s">
        <v>649</v>
      </c>
      <c r="AQ42" s="250" t="s">
        <v>86</v>
      </c>
      <c r="AR42" s="250" t="s">
        <v>86</v>
      </c>
      <c r="AS42" s="250" t="s">
        <v>649</v>
      </c>
      <c r="AT42" s="250" t="s">
        <v>86</v>
      </c>
      <c r="AU42" s="250" t="s">
        <v>649</v>
      </c>
      <c r="AV42" s="250" t="s">
        <v>649</v>
      </c>
      <c r="AW42" s="250" t="s">
        <v>649</v>
      </c>
      <c r="AX42" s="250" t="s">
        <v>649</v>
      </c>
      <c r="AY42" s="250" t="s">
        <v>86</v>
      </c>
      <c r="AZ42" s="250" t="s">
        <v>649</v>
      </c>
      <c r="BA42" s="250" t="s">
        <v>649</v>
      </c>
      <c r="BB42" s="250" t="s">
        <v>649</v>
      </c>
      <c r="BC42" s="250" t="s">
        <v>649</v>
      </c>
      <c r="BD42" s="250" t="s">
        <v>649</v>
      </c>
      <c r="BE42" s="250" t="s">
        <v>649</v>
      </c>
      <c r="BF42" s="250" t="s">
        <v>649</v>
      </c>
      <c r="BG42" s="250" t="s">
        <v>649</v>
      </c>
      <c r="BH42" s="250" t="s">
        <v>649</v>
      </c>
      <c r="BI42" s="251" t="s">
        <v>649</v>
      </c>
      <c r="BJ42" s="252" t="s">
        <v>649</v>
      </c>
    </row>
    <row r="43" spans="1:62" ht="30" customHeight="1">
      <c r="A43" s="164" t="s">
        <v>103</v>
      </c>
      <c r="B43" s="164" t="s">
        <v>237</v>
      </c>
      <c r="C43" s="164" t="s">
        <v>136</v>
      </c>
      <c r="D43" s="190" t="s">
        <v>731</v>
      </c>
      <c r="E43" s="249" t="s">
        <v>649</v>
      </c>
      <c r="F43" s="250" t="s">
        <v>649</v>
      </c>
      <c r="G43" s="250" t="s">
        <v>649</v>
      </c>
      <c r="H43" s="250" t="s">
        <v>649</v>
      </c>
      <c r="I43" s="250" t="s">
        <v>649</v>
      </c>
      <c r="J43" s="251" t="s">
        <v>649</v>
      </c>
      <c r="K43" s="249" t="s">
        <v>86</v>
      </c>
      <c r="L43" s="250" t="s">
        <v>86</v>
      </c>
      <c r="M43" s="250" t="s">
        <v>86</v>
      </c>
      <c r="N43" s="250" t="s">
        <v>86</v>
      </c>
      <c r="O43" s="250" t="s">
        <v>649</v>
      </c>
      <c r="P43" s="250" t="s">
        <v>649</v>
      </c>
      <c r="Q43" s="250" t="s">
        <v>86</v>
      </c>
      <c r="R43" s="250" t="s">
        <v>649</v>
      </c>
      <c r="S43" s="250" t="s">
        <v>649</v>
      </c>
      <c r="T43" s="250" t="s">
        <v>86</v>
      </c>
      <c r="U43" s="250" t="s">
        <v>649</v>
      </c>
      <c r="V43" s="250" t="s">
        <v>86</v>
      </c>
      <c r="W43" s="250" t="s">
        <v>649</v>
      </c>
      <c r="X43" s="250" t="s">
        <v>86</v>
      </c>
      <c r="Y43" s="250" t="s">
        <v>649</v>
      </c>
      <c r="Z43" s="250" t="s">
        <v>649</v>
      </c>
      <c r="AA43" s="250" t="s">
        <v>649</v>
      </c>
      <c r="AB43" s="251" t="s">
        <v>649</v>
      </c>
      <c r="AC43" s="249" t="s">
        <v>649</v>
      </c>
      <c r="AD43" s="250" t="s">
        <v>649</v>
      </c>
      <c r="AE43" s="250" t="s">
        <v>649</v>
      </c>
      <c r="AF43" s="250" t="s">
        <v>649</v>
      </c>
      <c r="AG43" s="250" t="s">
        <v>649</v>
      </c>
      <c r="AH43" s="250" t="s">
        <v>649</v>
      </c>
      <c r="AI43" s="250" t="s">
        <v>649</v>
      </c>
      <c r="AJ43" s="250" t="s">
        <v>649</v>
      </c>
      <c r="AK43" s="250" t="s">
        <v>649</v>
      </c>
      <c r="AL43" s="250" t="s">
        <v>649</v>
      </c>
      <c r="AM43" s="251" t="s">
        <v>649</v>
      </c>
      <c r="AN43" s="249" t="s">
        <v>649</v>
      </c>
      <c r="AO43" s="250" t="s">
        <v>649</v>
      </c>
      <c r="AP43" s="250" t="s">
        <v>649</v>
      </c>
      <c r="AQ43" s="250" t="s">
        <v>86</v>
      </c>
      <c r="AR43" s="250" t="s">
        <v>86</v>
      </c>
      <c r="AS43" s="250" t="s">
        <v>649</v>
      </c>
      <c r="AT43" s="250" t="s">
        <v>86</v>
      </c>
      <c r="AU43" s="250" t="s">
        <v>649</v>
      </c>
      <c r="AV43" s="250" t="s">
        <v>649</v>
      </c>
      <c r="AW43" s="250" t="s">
        <v>649</v>
      </c>
      <c r="AX43" s="250" t="s">
        <v>649</v>
      </c>
      <c r="AY43" s="250" t="s">
        <v>86</v>
      </c>
      <c r="AZ43" s="250" t="s">
        <v>649</v>
      </c>
      <c r="BA43" s="250" t="s">
        <v>649</v>
      </c>
      <c r="BB43" s="250" t="s">
        <v>649</v>
      </c>
      <c r="BC43" s="250" t="s">
        <v>649</v>
      </c>
      <c r="BD43" s="250" t="s">
        <v>649</v>
      </c>
      <c r="BE43" s="250" t="s">
        <v>649</v>
      </c>
      <c r="BF43" s="250" t="s">
        <v>649</v>
      </c>
      <c r="BG43" s="250" t="s">
        <v>649</v>
      </c>
      <c r="BH43" s="250" t="s">
        <v>649</v>
      </c>
      <c r="BI43" s="251" t="s">
        <v>649</v>
      </c>
      <c r="BJ43" s="252" t="s">
        <v>649</v>
      </c>
    </row>
    <row r="44" spans="1:62" ht="30" customHeight="1">
      <c r="A44" s="164" t="s">
        <v>103</v>
      </c>
      <c r="B44" s="164" t="s">
        <v>239</v>
      </c>
      <c r="C44" s="164" t="s">
        <v>136</v>
      </c>
      <c r="D44" s="190" t="s">
        <v>732</v>
      </c>
      <c r="E44" s="249" t="s">
        <v>649</v>
      </c>
      <c r="F44" s="250" t="s">
        <v>649</v>
      </c>
      <c r="G44" s="250" t="s">
        <v>649</v>
      </c>
      <c r="H44" s="250" t="s">
        <v>649</v>
      </c>
      <c r="I44" s="250" t="s">
        <v>649</v>
      </c>
      <c r="J44" s="251" t="s">
        <v>649</v>
      </c>
      <c r="K44" s="249" t="s">
        <v>86</v>
      </c>
      <c r="L44" s="250" t="s">
        <v>86</v>
      </c>
      <c r="M44" s="250" t="s">
        <v>86</v>
      </c>
      <c r="N44" s="250" t="s">
        <v>86</v>
      </c>
      <c r="O44" s="250" t="s">
        <v>649</v>
      </c>
      <c r="P44" s="250" t="s">
        <v>649</v>
      </c>
      <c r="Q44" s="250" t="s">
        <v>86</v>
      </c>
      <c r="R44" s="250" t="s">
        <v>649</v>
      </c>
      <c r="S44" s="250" t="s">
        <v>649</v>
      </c>
      <c r="T44" s="250" t="s">
        <v>86</v>
      </c>
      <c r="U44" s="250" t="s">
        <v>649</v>
      </c>
      <c r="V44" s="250" t="s">
        <v>86</v>
      </c>
      <c r="W44" s="250" t="s">
        <v>649</v>
      </c>
      <c r="X44" s="250" t="s">
        <v>86</v>
      </c>
      <c r="Y44" s="250" t="s">
        <v>649</v>
      </c>
      <c r="Z44" s="250" t="s">
        <v>649</v>
      </c>
      <c r="AA44" s="250" t="s">
        <v>649</v>
      </c>
      <c r="AB44" s="251" t="s">
        <v>649</v>
      </c>
      <c r="AC44" s="249" t="s">
        <v>649</v>
      </c>
      <c r="AD44" s="250" t="s">
        <v>649</v>
      </c>
      <c r="AE44" s="250" t="s">
        <v>649</v>
      </c>
      <c r="AF44" s="250" t="s">
        <v>649</v>
      </c>
      <c r="AG44" s="250" t="s">
        <v>649</v>
      </c>
      <c r="AH44" s="250" t="s">
        <v>649</v>
      </c>
      <c r="AI44" s="250" t="s">
        <v>649</v>
      </c>
      <c r="AJ44" s="250" t="s">
        <v>649</v>
      </c>
      <c r="AK44" s="250" t="s">
        <v>649</v>
      </c>
      <c r="AL44" s="250" t="s">
        <v>649</v>
      </c>
      <c r="AM44" s="251" t="s">
        <v>649</v>
      </c>
      <c r="AN44" s="249" t="s">
        <v>649</v>
      </c>
      <c r="AO44" s="250" t="s">
        <v>649</v>
      </c>
      <c r="AP44" s="250" t="s">
        <v>649</v>
      </c>
      <c r="AQ44" s="250" t="s">
        <v>86</v>
      </c>
      <c r="AR44" s="250" t="s">
        <v>86</v>
      </c>
      <c r="AS44" s="250" t="s">
        <v>649</v>
      </c>
      <c r="AT44" s="250" t="s">
        <v>86</v>
      </c>
      <c r="AU44" s="250" t="s">
        <v>649</v>
      </c>
      <c r="AV44" s="250" t="s">
        <v>649</v>
      </c>
      <c r="AW44" s="250" t="s">
        <v>649</v>
      </c>
      <c r="AX44" s="250" t="s">
        <v>649</v>
      </c>
      <c r="AY44" s="250" t="s">
        <v>86</v>
      </c>
      <c r="AZ44" s="250" t="s">
        <v>649</v>
      </c>
      <c r="BA44" s="250" t="s">
        <v>649</v>
      </c>
      <c r="BB44" s="250" t="s">
        <v>649</v>
      </c>
      <c r="BC44" s="250" t="s">
        <v>649</v>
      </c>
      <c r="BD44" s="250" t="s">
        <v>649</v>
      </c>
      <c r="BE44" s="250" t="s">
        <v>649</v>
      </c>
      <c r="BF44" s="250" t="s">
        <v>649</v>
      </c>
      <c r="BG44" s="250" t="s">
        <v>649</v>
      </c>
      <c r="BH44" s="250" t="s">
        <v>649</v>
      </c>
      <c r="BI44" s="251" t="s">
        <v>649</v>
      </c>
      <c r="BJ44" s="252" t="s">
        <v>649</v>
      </c>
    </row>
    <row r="45" spans="1:62" ht="30" customHeight="1">
      <c r="A45" s="164" t="s">
        <v>103</v>
      </c>
      <c r="B45" s="164" t="s">
        <v>111</v>
      </c>
      <c r="C45" s="164" t="s">
        <v>136</v>
      </c>
      <c r="D45" s="190" t="s">
        <v>733</v>
      </c>
      <c r="E45" s="249" t="s">
        <v>649</v>
      </c>
      <c r="F45" s="250" t="s">
        <v>649</v>
      </c>
      <c r="G45" s="250" t="s">
        <v>649</v>
      </c>
      <c r="H45" s="250" t="s">
        <v>649</v>
      </c>
      <c r="I45" s="250" t="s">
        <v>649</v>
      </c>
      <c r="J45" s="251" t="s">
        <v>649</v>
      </c>
      <c r="K45" s="249" t="s">
        <v>86</v>
      </c>
      <c r="L45" s="250" t="s">
        <v>86</v>
      </c>
      <c r="M45" s="250" t="s">
        <v>86</v>
      </c>
      <c r="N45" s="250" t="s">
        <v>86</v>
      </c>
      <c r="O45" s="250" t="s">
        <v>649</v>
      </c>
      <c r="P45" s="250" t="s">
        <v>649</v>
      </c>
      <c r="Q45" s="250" t="s">
        <v>86</v>
      </c>
      <c r="R45" s="250" t="s">
        <v>649</v>
      </c>
      <c r="S45" s="250" t="s">
        <v>649</v>
      </c>
      <c r="T45" s="250" t="s">
        <v>86</v>
      </c>
      <c r="U45" s="250" t="s">
        <v>649</v>
      </c>
      <c r="V45" s="250" t="s">
        <v>86</v>
      </c>
      <c r="W45" s="250" t="s">
        <v>649</v>
      </c>
      <c r="X45" s="250" t="s">
        <v>86</v>
      </c>
      <c r="Y45" s="250" t="s">
        <v>649</v>
      </c>
      <c r="Z45" s="250" t="s">
        <v>649</v>
      </c>
      <c r="AA45" s="250" t="s">
        <v>649</v>
      </c>
      <c r="AB45" s="251" t="s">
        <v>649</v>
      </c>
      <c r="AC45" s="249" t="s">
        <v>649</v>
      </c>
      <c r="AD45" s="250" t="s">
        <v>649</v>
      </c>
      <c r="AE45" s="250" t="s">
        <v>649</v>
      </c>
      <c r="AF45" s="250" t="s">
        <v>649</v>
      </c>
      <c r="AG45" s="250" t="s">
        <v>649</v>
      </c>
      <c r="AH45" s="250" t="s">
        <v>649</v>
      </c>
      <c r="AI45" s="250" t="s">
        <v>649</v>
      </c>
      <c r="AJ45" s="250" t="s">
        <v>649</v>
      </c>
      <c r="AK45" s="250" t="s">
        <v>649</v>
      </c>
      <c r="AL45" s="250" t="s">
        <v>649</v>
      </c>
      <c r="AM45" s="251" t="s">
        <v>649</v>
      </c>
      <c r="AN45" s="249" t="s">
        <v>649</v>
      </c>
      <c r="AO45" s="250" t="s">
        <v>649</v>
      </c>
      <c r="AP45" s="250" t="s">
        <v>649</v>
      </c>
      <c r="AQ45" s="250" t="s">
        <v>86</v>
      </c>
      <c r="AR45" s="250" t="s">
        <v>86</v>
      </c>
      <c r="AS45" s="250" t="s">
        <v>649</v>
      </c>
      <c r="AT45" s="250" t="s">
        <v>86</v>
      </c>
      <c r="AU45" s="250" t="s">
        <v>649</v>
      </c>
      <c r="AV45" s="250" t="s">
        <v>649</v>
      </c>
      <c r="AW45" s="250" t="s">
        <v>649</v>
      </c>
      <c r="AX45" s="250" t="s">
        <v>649</v>
      </c>
      <c r="AY45" s="250" t="s">
        <v>86</v>
      </c>
      <c r="AZ45" s="250" t="s">
        <v>649</v>
      </c>
      <c r="BA45" s="250" t="s">
        <v>649</v>
      </c>
      <c r="BB45" s="250" t="s">
        <v>649</v>
      </c>
      <c r="BC45" s="250" t="s">
        <v>649</v>
      </c>
      <c r="BD45" s="250" t="s">
        <v>649</v>
      </c>
      <c r="BE45" s="250" t="s">
        <v>649</v>
      </c>
      <c r="BF45" s="250" t="s">
        <v>649</v>
      </c>
      <c r="BG45" s="250" t="s">
        <v>649</v>
      </c>
      <c r="BH45" s="250" t="s">
        <v>649</v>
      </c>
      <c r="BI45" s="251" t="s">
        <v>649</v>
      </c>
      <c r="BJ45" s="252" t="s">
        <v>649</v>
      </c>
    </row>
    <row r="46" spans="1:62" ht="30" customHeight="1">
      <c r="A46" s="164" t="s">
        <v>103</v>
      </c>
      <c r="B46" s="164" t="s">
        <v>113</v>
      </c>
      <c r="C46" s="164" t="s">
        <v>136</v>
      </c>
      <c r="D46" s="190" t="s">
        <v>734</v>
      </c>
      <c r="E46" s="249" t="s">
        <v>649</v>
      </c>
      <c r="F46" s="250" t="s">
        <v>649</v>
      </c>
      <c r="G46" s="250" t="s">
        <v>649</v>
      </c>
      <c r="H46" s="250" t="s">
        <v>649</v>
      </c>
      <c r="I46" s="250" t="s">
        <v>649</v>
      </c>
      <c r="J46" s="251" t="s">
        <v>649</v>
      </c>
      <c r="K46" s="249" t="s">
        <v>86</v>
      </c>
      <c r="L46" s="250" t="s">
        <v>86</v>
      </c>
      <c r="M46" s="250" t="s">
        <v>86</v>
      </c>
      <c r="N46" s="250" t="s">
        <v>86</v>
      </c>
      <c r="O46" s="250" t="s">
        <v>649</v>
      </c>
      <c r="P46" s="250" t="s">
        <v>649</v>
      </c>
      <c r="Q46" s="250" t="s">
        <v>86</v>
      </c>
      <c r="R46" s="250" t="s">
        <v>649</v>
      </c>
      <c r="S46" s="250" t="s">
        <v>649</v>
      </c>
      <c r="T46" s="250" t="s">
        <v>86</v>
      </c>
      <c r="U46" s="250" t="s">
        <v>649</v>
      </c>
      <c r="V46" s="250" t="s">
        <v>86</v>
      </c>
      <c r="W46" s="250" t="s">
        <v>649</v>
      </c>
      <c r="X46" s="250" t="s">
        <v>86</v>
      </c>
      <c r="Y46" s="250" t="s">
        <v>649</v>
      </c>
      <c r="Z46" s="250" t="s">
        <v>649</v>
      </c>
      <c r="AA46" s="250" t="s">
        <v>649</v>
      </c>
      <c r="AB46" s="251" t="s">
        <v>649</v>
      </c>
      <c r="AC46" s="249" t="s">
        <v>649</v>
      </c>
      <c r="AD46" s="250" t="s">
        <v>649</v>
      </c>
      <c r="AE46" s="250" t="s">
        <v>649</v>
      </c>
      <c r="AF46" s="250" t="s">
        <v>649</v>
      </c>
      <c r="AG46" s="250" t="s">
        <v>649</v>
      </c>
      <c r="AH46" s="250" t="s">
        <v>649</v>
      </c>
      <c r="AI46" s="250" t="s">
        <v>649</v>
      </c>
      <c r="AJ46" s="250" t="s">
        <v>649</v>
      </c>
      <c r="AK46" s="250" t="s">
        <v>649</v>
      </c>
      <c r="AL46" s="250" t="s">
        <v>649</v>
      </c>
      <c r="AM46" s="251" t="s">
        <v>649</v>
      </c>
      <c r="AN46" s="249" t="s">
        <v>649</v>
      </c>
      <c r="AO46" s="250" t="s">
        <v>649</v>
      </c>
      <c r="AP46" s="250" t="s">
        <v>649</v>
      </c>
      <c r="AQ46" s="250" t="s">
        <v>86</v>
      </c>
      <c r="AR46" s="250" t="s">
        <v>86</v>
      </c>
      <c r="AS46" s="250" t="s">
        <v>649</v>
      </c>
      <c r="AT46" s="250" t="s">
        <v>86</v>
      </c>
      <c r="AU46" s="250" t="s">
        <v>649</v>
      </c>
      <c r="AV46" s="250" t="s">
        <v>649</v>
      </c>
      <c r="AW46" s="250" t="s">
        <v>649</v>
      </c>
      <c r="AX46" s="250" t="s">
        <v>649</v>
      </c>
      <c r="AY46" s="250" t="s">
        <v>86</v>
      </c>
      <c r="AZ46" s="250" t="s">
        <v>649</v>
      </c>
      <c r="BA46" s="250" t="s">
        <v>649</v>
      </c>
      <c r="BB46" s="250" t="s">
        <v>649</v>
      </c>
      <c r="BC46" s="250" t="s">
        <v>649</v>
      </c>
      <c r="BD46" s="250" t="s">
        <v>649</v>
      </c>
      <c r="BE46" s="250" t="s">
        <v>649</v>
      </c>
      <c r="BF46" s="250" t="s">
        <v>649</v>
      </c>
      <c r="BG46" s="250" t="s">
        <v>649</v>
      </c>
      <c r="BH46" s="250" t="s">
        <v>649</v>
      </c>
      <c r="BI46" s="251" t="s">
        <v>649</v>
      </c>
      <c r="BJ46" s="252" t="s">
        <v>649</v>
      </c>
    </row>
    <row r="47" spans="1:62" ht="30" customHeight="1">
      <c r="A47" s="164" t="s">
        <v>115</v>
      </c>
      <c r="B47" s="164" t="s">
        <v>116</v>
      </c>
      <c r="C47" s="164">
        <v>1744</v>
      </c>
      <c r="D47" s="190" t="s">
        <v>735</v>
      </c>
      <c r="E47" s="249" t="s">
        <v>649</v>
      </c>
      <c r="F47" s="250" t="s">
        <v>649</v>
      </c>
      <c r="G47" s="250" t="s">
        <v>649</v>
      </c>
      <c r="H47" s="250" t="s">
        <v>649</v>
      </c>
      <c r="I47" s="250" t="s">
        <v>649</v>
      </c>
      <c r="J47" s="251" t="s">
        <v>649</v>
      </c>
      <c r="K47" s="249" t="s">
        <v>86</v>
      </c>
      <c r="L47" s="250" t="s">
        <v>86</v>
      </c>
      <c r="M47" s="250" t="s">
        <v>86</v>
      </c>
      <c r="N47" s="250" t="s">
        <v>86</v>
      </c>
      <c r="O47" s="250" t="s">
        <v>649</v>
      </c>
      <c r="P47" s="250" t="s">
        <v>649</v>
      </c>
      <c r="Q47" s="250" t="s">
        <v>86</v>
      </c>
      <c r="R47" s="250" t="s">
        <v>649</v>
      </c>
      <c r="S47" s="250" t="s">
        <v>649</v>
      </c>
      <c r="T47" s="250" t="s">
        <v>86</v>
      </c>
      <c r="U47" s="250" t="s">
        <v>649</v>
      </c>
      <c r="V47" s="250" t="s">
        <v>86</v>
      </c>
      <c r="W47" s="250" t="s">
        <v>649</v>
      </c>
      <c r="X47" s="250" t="s">
        <v>86</v>
      </c>
      <c r="Y47" s="250" t="s">
        <v>649</v>
      </c>
      <c r="Z47" s="250" t="s">
        <v>649</v>
      </c>
      <c r="AA47" s="250" t="s">
        <v>649</v>
      </c>
      <c r="AB47" s="251" t="s">
        <v>649</v>
      </c>
      <c r="AC47" s="249" t="s">
        <v>649</v>
      </c>
      <c r="AD47" s="250" t="s">
        <v>649</v>
      </c>
      <c r="AE47" s="250" t="s">
        <v>649</v>
      </c>
      <c r="AF47" s="250" t="s">
        <v>649</v>
      </c>
      <c r="AG47" s="250" t="s">
        <v>649</v>
      </c>
      <c r="AH47" s="250" t="s">
        <v>649</v>
      </c>
      <c r="AI47" s="250" t="s">
        <v>649</v>
      </c>
      <c r="AJ47" s="250" t="s">
        <v>649</v>
      </c>
      <c r="AK47" s="250" t="s">
        <v>649</v>
      </c>
      <c r="AL47" s="250" t="s">
        <v>649</v>
      </c>
      <c r="AM47" s="251" t="s">
        <v>649</v>
      </c>
      <c r="AN47" s="249" t="s">
        <v>649</v>
      </c>
      <c r="AO47" s="250" t="s">
        <v>649</v>
      </c>
      <c r="AP47" s="250" t="s">
        <v>649</v>
      </c>
      <c r="AQ47" s="250" t="s">
        <v>86</v>
      </c>
      <c r="AR47" s="250" t="s">
        <v>86</v>
      </c>
      <c r="AS47" s="250" t="s">
        <v>649</v>
      </c>
      <c r="AT47" s="250" t="s">
        <v>86</v>
      </c>
      <c r="AU47" s="250" t="s">
        <v>649</v>
      </c>
      <c r="AV47" s="250" t="s">
        <v>649</v>
      </c>
      <c r="AW47" s="250" t="s">
        <v>649</v>
      </c>
      <c r="AX47" s="250" t="s">
        <v>649</v>
      </c>
      <c r="AY47" s="250" t="s">
        <v>86</v>
      </c>
      <c r="AZ47" s="250" t="s">
        <v>649</v>
      </c>
      <c r="BA47" s="250" t="s">
        <v>649</v>
      </c>
      <c r="BB47" s="250" t="s">
        <v>649</v>
      </c>
      <c r="BC47" s="250" t="s">
        <v>649</v>
      </c>
      <c r="BD47" s="250" t="s">
        <v>649</v>
      </c>
      <c r="BE47" s="250" t="s">
        <v>649</v>
      </c>
      <c r="BF47" s="250" t="s">
        <v>649</v>
      </c>
      <c r="BG47" s="250" t="s">
        <v>649</v>
      </c>
      <c r="BH47" s="250" t="s">
        <v>649</v>
      </c>
      <c r="BI47" s="251" t="s">
        <v>649</v>
      </c>
      <c r="BJ47" s="252" t="s">
        <v>649</v>
      </c>
    </row>
    <row r="48" spans="1:62" ht="30" customHeight="1">
      <c r="A48" s="164" t="s">
        <v>115</v>
      </c>
      <c r="B48" s="164" t="s">
        <v>118</v>
      </c>
      <c r="C48" s="164">
        <v>1745</v>
      </c>
      <c r="D48" s="190" t="s">
        <v>736</v>
      </c>
      <c r="E48" s="249" t="s">
        <v>649</v>
      </c>
      <c r="F48" s="250" t="s">
        <v>649</v>
      </c>
      <c r="G48" s="250" t="s">
        <v>649</v>
      </c>
      <c r="H48" s="250" t="s">
        <v>649</v>
      </c>
      <c r="I48" s="250" t="s">
        <v>649</v>
      </c>
      <c r="J48" s="251" t="s">
        <v>649</v>
      </c>
      <c r="K48" s="249" t="s">
        <v>86</v>
      </c>
      <c r="L48" s="250" t="s">
        <v>86</v>
      </c>
      <c r="M48" s="250" t="s">
        <v>86</v>
      </c>
      <c r="N48" s="250" t="s">
        <v>86</v>
      </c>
      <c r="O48" s="250" t="s">
        <v>649</v>
      </c>
      <c r="P48" s="250" t="s">
        <v>649</v>
      </c>
      <c r="Q48" s="250" t="s">
        <v>86</v>
      </c>
      <c r="R48" s="250" t="s">
        <v>649</v>
      </c>
      <c r="S48" s="250" t="s">
        <v>649</v>
      </c>
      <c r="T48" s="250" t="s">
        <v>86</v>
      </c>
      <c r="U48" s="250" t="s">
        <v>649</v>
      </c>
      <c r="V48" s="250" t="s">
        <v>86</v>
      </c>
      <c r="W48" s="250" t="s">
        <v>649</v>
      </c>
      <c r="X48" s="250" t="s">
        <v>86</v>
      </c>
      <c r="Y48" s="250" t="s">
        <v>649</v>
      </c>
      <c r="Z48" s="250" t="s">
        <v>649</v>
      </c>
      <c r="AA48" s="250" t="s">
        <v>649</v>
      </c>
      <c r="AB48" s="251" t="s">
        <v>649</v>
      </c>
      <c r="AC48" s="249" t="s">
        <v>649</v>
      </c>
      <c r="AD48" s="250" t="s">
        <v>649</v>
      </c>
      <c r="AE48" s="250" t="s">
        <v>649</v>
      </c>
      <c r="AF48" s="250" t="s">
        <v>649</v>
      </c>
      <c r="AG48" s="250" t="s">
        <v>649</v>
      </c>
      <c r="AH48" s="250" t="s">
        <v>649</v>
      </c>
      <c r="AI48" s="250" t="s">
        <v>649</v>
      </c>
      <c r="AJ48" s="250" t="s">
        <v>649</v>
      </c>
      <c r="AK48" s="250" t="s">
        <v>649</v>
      </c>
      <c r="AL48" s="250" t="s">
        <v>649</v>
      </c>
      <c r="AM48" s="251" t="s">
        <v>649</v>
      </c>
      <c r="AN48" s="249" t="s">
        <v>649</v>
      </c>
      <c r="AO48" s="250" t="s">
        <v>649</v>
      </c>
      <c r="AP48" s="250" t="s">
        <v>649</v>
      </c>
      <c r="AQ48" s="250" t="s">
        <v>86</v>
      </c>
      <c r="AR48" s="250" t="s">
        <v>86</v>
      </c>
      <c r="AS48" s="250" t="s">
        <v>649</v>
      </c>
      <c r="AT48" s="250" t="s">
        <v>86</v>
      </c>
      <c r="AU48" s="250" t="s">
        <v>649</v>
      </c>
      <c r="AV48" s="250" t="s">
        <v>649</v>
      </c>
      <c r="AW48" s="250" t="s">
        <v>649</v>
      </c>
      <c r="AX48" s="250" t="s">
        <v>649</v>
      </c>
      <c r="AY48" s="250" t="s">
        <v>86</v>
      </c>
      <c r="AZ48" s="250" t="s">
        <v>649</v>
      </c>
      <c r="BA48" s="250" t="s">
        <v>649</v>
      </c>
      <c r="BB48" s="250" t="s">
        <v>649</v>
      </c>
      <c r="BC48" s="250" t="s">
        <v>649</v>
      </c>
      <c r="BD48" s="250" t="s">
        <v>649</v>
      </c>
      <c r="BE48" s="250" t="s">
        <v>649</v>
      </c>
      <c r="BF48" s="250" t="s">
        <v>649</v>
      </c>
      <c r="BG48" s="250" t="s">
        <v>649</v>
      </c>
      <c r="BH48" s="250" t="s">
        <v>649</v>
      </c>
      <c r="BI48" s="251" t="s">
        <v>649</v>
      </c>
      <c r="BJ48" s="252" t="s">
        <v>649</v>
      </c>
    </row>
    <row r="49" spans="1:62" ht="30" customHeight="1">
      <c r="A49" s="164" t="s">
        <v>115</v>
      </c>
      <c r="B49" s="164" t="s">
        <v>241</v>
      </c>
      <c r="C49" s="164" t="s">
        <v>136</v>
      </c>
      <c r="D49" s="190" t="s">
        <v>737</v>
      </c>
      <c r="E49" s="249" t="s">
        <v>649</v>
      </c>
      <c r="F49" s="250" t="s">
        <v>649</v>
      </c>
      <c r="G49" s="250" t="s">
        <v>649</v>
      </c>
      <c r="H49" s="250" t="s">
        <v>649</v>
      </c>
      <c r="I49" s="250" t="s">
        <v>649</v>
      </c>
      <c r="J49" s="251" t="s">
        <v>649</v>
      </c>
      <c r="K49" s="249" t="s">
        <v>86</v>
      </c>
      <c r="L49" s="250" t="s">
        <v>86</v>
      </c>
      <c r="M49" s="250" t="s">
        <v>86</v>
      </c>
      <c r="N49" s="250" t="s">
        <v>86</v>
      </c>
      <c r="O49" s="250" t="s">
        <v>649</v>
      </c>
      <c r="P49" s="250" t="s">
        <v>649</v>
      </c>
      <c r="Q49" s="250" t="s">
        <v>86</v>
      </c>
      <c r="R49" s="250" t="s">
        <v>649</v>
      </c>
      <c r="S49" s="250" t="s">
        <v>649</v>
      </c>
      <c r="T49" s="250" t="s">
        <v>86</v>
      </c>
      <c r="U49" s="250" t="s">
        <v>649</v>
      </c>
      <c r="V49" s="250" t="s">
        <v>86</v>
      </c>
      <c r="W49" s="250" t="s">
        <v>649</v>
      </c>
      <c r="X49" s="250" t="s">
        <v>86</v>
      </c>
      <c r="Y49" s="250" t="s">
        <v>649</v>
      </c>
      <c r="Z49" s="250" t="s">
        <v>649</v>
      </c>
      <c r="AA49" s="250" t="s">
        <v>649</v>
      </c>
      <c r="AB49" s="251" t="s">
        <v>649</v>
      </c>
      <c r="AC49" s="249" t="s">
        <v>649</v>
      </c>
      <c r="AD49" s="250" t="s">
        <v>649</v>
      </c>
      <c r="AE49" s="250" t="s">
        <v>649</v>
      </c>
      <c r="AF49" s="250" t="s">
        <v>649</v>
      </c>
      <c r="AG49" s="250" t="s">
        <v>649</v>
      </c>
      <c r="AH49" s="250" t="s">
        <v>649</v>
      </c>
      <c r="AI49" s="250" t="s">
        <v>649</v>
      </c>
      <c r="AJ49" s="250" t="s">
        <v>649</v>
      </c>
      <c r="AK49" s="250" t="s">
        <v>649</v>
      </c>
      <c r="AL49" s="250" t="s">
        <v>649</v>
      </c>
      <c r="AM49" s="251" t="s">
        <v>649</v>
      </c>
      <c r="AN49" s="249" t="s">
        <v>649</v>
      </c>
      <c r="AO49" s="250" t="s">
        <v>649</v>
      </c>
      <c r="AP49" s="250" t="s">
        <v>649</v>
      </c>
      <c r="AQ49" s="250" t="s">
        <v>86</v>
      </c>
      <c r="AR49" s="250" t="s">
        <v>86</v>
      </c>
      <c r="AS49" s="250" t="s">
        <v>649</v>
      </c>
      <c r="AT49" s="250" t="s">
        <v>86</v>
      </c>
      <c r="AU49" s="250" t="s">
        <v>649</v>
      </c>
      <c r="AV49" s="250" t="s">
        <v>649</v>
      </c>
      <c r="AW49" s="250" t="s">
        <v>649</v>
      </c>
      <c r="AX49" s="250" t="s">
        <v>649</v>
      </c>
      <c r="AY49" s="250" t="s">
        <v>86</v>
      </c>
      <c r="AZ49" s="250" t="s">
        <v>649</v>
      </c>
      <c r="BA49" s="250" t="s">
        <v>649</v>
      </c>
      <c r="BB49" s="250" t="s">
        <v>649</v>
      </c>
      <c r="BC49" s="250" t="s">
        <v>649</v>
      </c>
      <c r="BD49" s="250" t="s">
        <v>649</v>
      </c>
      <c r="BE49" s="250" t="s">
        <v>649</v>
      </c>
      <c r="BF49" s="250" t="s">
        <v>649</v>
      </c>
      <c r="BG49" s="250" t="s">
        <v>649</v>
      </c>
      <c r="BH49" s="250" t="s">
        <v>649</v>
      </c>
      <c r="BI49" s="251" t="s">
        <v>649</v>
      </c>
      <c r="BJ49" s="252" t="s">
        <v>649</v>
      </c>
    </row>
    <row r="50" spans="1:62" ht="30" customHeight="1">
      <c r="A50" s="164" t="s">
        <v>115</v>
      </c>
      <c r="B50" s="164" t="s">
        <v>243</v>
      </c>
      <c r="C50" s="164" t="s">
        <v>136</v>
      </c>
      <c r="D50" s="190" t="s">
        <v>738</v>
      </c>
      <c r="E50" s="249" t="s">
        <v>649</v>
      </c>
      <c r="F50" s="250" t="s">
        <v>649</v>
      </c>
      <c r="G50" s="250" t="s">
        <v>649</v>
      </c>
      <c r="H50" s="250" t="s">
        <v>649</v>
      </c>
      <c r="I50" s="250" t="s">
        <v>649</v>
      </c>
      <c r="J50" s="251" t="s">
        <v>649</v>
      </c>
      <c r="K50" s="249" t="s">
        <v>86</v>
      </c>
      <c r="L50" s="250" t="s">
        <v>86</v>
      </c>
      <c r="M50" s="250" t="s">
        <v>86</v>
      </c>
      <c r="N50" s="250" t="s">
        <v>86</v>
      </c>
      <c r="O50" s="250" t="s">
        <v>649</v>
      </c>
      <c r="P50" s="250" t="s">
        <v>649</v>
      </c>
      <c r="Q50" s="250" t="s">
        <v>86</v>
      </c>
      <c r="R50" s="250" t="s">
        <v>649</v>
      </c>
      <c r="S50" s="250" t="s">
        <v>649</v>
      </c>
      <c r="T50" s="250" t="s">
        <v>86</v>
      </c>
      <c r="U50" s="250" t="s">
        <v>649</v>
      </c>
      <c r="V50" s="250" t="s">
        <v>86</v>
      </c>
      <c r="W50" s="250" t="s">
        <v>649</v>
      </c>
      <c r="X50" s="250" t="s">
        <v>86</v>
      </c>
      <c r="Y50" s="250" t="s">
        <v>649</v>
      </c>
      <c r="Z50" s="250" t="s">
        <v>649</v>
      </c>
      <c r="AA50" s="250" t="s">
        <v>649</v>
      </c>
      <c r="AB50" s="251" t="s">
        <v>649</v>
      </c>
      <c r="AC50" s="249" t="s">
        <v>649</v>
      </c>
      <c r="AD50" s="250" t="s">
        <v>649</v>
      </c>
      <c r="AE50" s="250" t="s">
        <v>649</v>
      </c>
      <c r="AF50" s="250" t="s">
        <v>649</v>
      </c>
      <c r="AG50" s="250" t="s">
        <v>649</v>
      </c>
      <c r="AH50" s="250" t="s">
        <v>649</v>
      </c>
      <c r="AI50" s="250" t="s">
        <v>649</v>
      </c>
      <c r="AJ50" s="250" t="s">
        <v>649</v>
      </c>
      <c r="AK50" s="250" t="s">
        <v>649</v>
      </c>
      <c r="AL50" s="250" t="s">
        <v>649</v>
      </c>
      <c r="AM50" s="251" t="s">
        <v>649</v>
      </c>
      <c r="AN50" s="249" t="s">
        <v>649</v>
      </c>
      <c r="AO50" s="250" t="s">
        <v>649</v>
      </c>
      <c r="AP50" s="250" t="s">
        <v>649</v>
      </c>
      <c r="AQ50" s="250" t="s">
        <v>86</v>
      </c>
      <c r="AR50" s="250" t="s">
        <v>86</v>
      </c>
      <c r="AS50" s="250" t="s">
        <v>649</v>
      </c>
      <c r="AT50" s="250" t="s">
        <v>86</v>
      </c>
      <c r="AU50" s="250" t="s">
        <v>649</v>
      </c>
      <c r="AV50" s="250" t="s">
        <v>649</v>
      </c>
      <c r="AW50" s="250" t="s">
        <v>649</v>
      </c>
      <c r="AX50" s="250" t="s">
        <v>649</v>
      </c>
      <c r="AY50" s="250" t="s">
        <v>86</v>
      </c>
      <c r="AZ50" s="250" t="s">
        <v>649</v>
      </c>
      <c r="BA50" s="250" t="s">
        <v>649</v>
      </c>
      <c r="BB50" s="250" t="s">
        <v>649</v>
      </c>
      <c r="BC50" s="250" t="s">
        <v>649</v>
      </c>
      <c r="BD50" s="250" t="s">
        <v>649</v>
      </c>
      <c r="BE50" s="250" t="s">
        <v>649</v>
      </c>
      <c r="BF50" s="250" t="s">
        <v>649</v>
      </c>
      <c r="BG50" s="250" t="s">
        <v>649</v>
      </c>
      <c r="BH50" s="250" t="s">
        <v>649</v>
      </c>
      <c r="BI50" s="251" t="s">
        <v>649</v>
      </c>
      <c r="BJ50" s="252" t="s">
        <v>649</v>
      </c>
    </row>
    <row r="51" spans="1:62" ht="30" customHeight="1">
      <c r="A51" s="164" t="s">
        <v>115</v>
      </c>
      <c r="B51" s="164" t="s">
        <v>245</v>
      </c>
      <c r="C51" s="164" t="s">
        <v>136</v>
      </c>
      <c r="D51" s="190" t="s">
        <v>739</v>
      </c>
      <c r="E51" s="249" t="s">
        <v>649</v>
      </c>
      <c r="F51" s="250" t="s">
        <v>649</v>
      </c>
      <c r="G51" s="250" t="s">
        <v>649</v>
      </c>
      <c r="H51" s="250" t="s">
        <v>649</v>
      </c>
      <c r="I51" s="250" t="s">
        <v>649</v>
      </c>
      <c r="J51" s="251" t="s">
        <v>649</v>
      </c>
      <c r="K51" s="249" t="s">
        <v>86</v>
      </c>
      <c r="L51" s="250" t="s">
        <v>86</v>
      </c>
      <c r="M51" s="250" t="s">
        <v>86</v>
      </c>
      <c r="N51" s="250" t="s">
        <v>86</v>
      </c>
      <c r="O51" s="250" t="s">
        <v>649</v>
      </c>
      <c r="P51" s="250" t="s">
        <v>649</v>
      </c>
      <c r="Q51" s="250" t="s">
        <v>86</v>
      </c>
      <c r="R51" s="250" t="s">
        <v>649</v>
      </c>
      <c r="S51" s="250" t="s">
        <v>649</v>
      </c>
      <c r="T51" s="250" t="s">
        <v>86</v>
      </c>
      <c r="U51" s="250" t="s">
        <v>649</v>
      </c>
      <c r="V51" s="250" t="s">
        <v>86</v>
      </c>
      <c r="W51" s="250" t="s">
        <v>649</v>
      </c>
      <c r="X51" s="250" t="s">
        <v>86</v>
      </c>
      <c r="Y51" s="250" t="s">
        <v>649</v>
      </c>
      <c r="Z51" s="250" t="s">
        <v>649</v>
      </c>
      <c r="AA51" s="250" t="s">
        <v>649</v>
      </c>
      <c r="AB51" s="251" t="s">
        <v>649</v>
      </c>
      <c r="AC51" s="249" t="s">
        <v>649</v>
      </c>
      <c r="AD51" s="250" t="s">
        <v>649</v>
      </c>
      <c r="AE51" s="250" t="s">
        <v>649</v>
      </c>
      <c r="AF51" s="250" t="s">
        <v>649</v>
      </c>
      <c r="AG51" s="250" t="s">
        <v>649</v>
      </c>
      <c r="AH51" s="250" t="s">
        <v>649</v>
      </c>
      <c r="AI51" s="250" t="s">
        <v>649</v>
      </c>
      <c r="AJ51" s="250" t="s">
        <v>649</v>
      </c>
      <c r="AK51" s="250" t="s">
        <v>649</v>
      </c>
      <c r="AL51" s="250" t="s">
        <v>649</v>
      </c>
      <c r="AM51" s="251" t="s">
        <v>649</v>
      </c>
      <c r="AN51" s="249" t="s">
        <v>649</v>
      </c>
      <c r="AO51" s="250" t="s">
        <v>649</v>
      </c>
      <c r="AP51" s="250" t="s">
        <v>649</v>
      </c>
      <c r="AQ51" s="250" t="s">
        <v>86</v>
      </c>
      <c r="AR51" s="250" t="s">
        <v>86</v>
      </c>
      <c r="AS51" s="250" t="s">
        <v>649</v>
      </c>
      <c r="AT51" s="250" t="s">
        <v>86</v>
      </c>
      <c r="AU51" s="250" t="s">
        <v>649</v>
      </c>
      <c r="AV51" s="250" t="s">
        <v>649</v>
      </c>
      <c r="AW51" s="250" t="s">
        <v>649</v>
      </c>
      <c r="AX51" s="250" t="s">
        <v>649</v>
      </c>
      <c r="AY51" s="250" t="s">
        <v>86</v>
      </c>
      <c r="AZ51" s="250" t="s">
        <v>649</v>
      </c>
      <c r="BA51" s="250" t="s">
        <v>649</v>
      </c>
      <c r="BB51" s="250" t="s">
        <v>649</v>
      </c>
      <c r="BC51" s="250" t="s">
        <v>649</v>
      </c>
      <c r="BD51" s="250" t="s">
        <v>649</v>
      </c>
      <c r="BE51" s="250" t="s">
        <v>649</v>
      </c>
      <c r="BF51" s="250" t="s">
        <v>649</v>
      </c>
      <c r="BG51" s="250" t="s">
        <v>649</v>
      </c>
      <c r="BH51" s="250" t="s">
        <v>649</v>
      </c>
      <c r="BI51" s="251" t="s">
        <v>649</v>
      </c>
      <c r="BJ51" s="252" t="s">
        <v>649</v>
      </c>
    </row>
    <row r="52" spans="1:62" ht="30" customHeight="1">
      <c r="A52" s="164" t="s">
        <v>115</v>
      </c>
      <c r="B52" s="164" t="s">
        <v>120</v>
      </c>
      <c r="C52" s="164">
        <v>1750</v>
      </c>
      <c r="D52" s="190" t="s">
        <v>740</v>
      </c>
      <c r="E52" s="249" t="s">
        <v>649</v>
      </c>
      <c r="F52" s="250" t="s">
        <v>649</v>
      </c>
      <c r="G52" s="250" t="s">
        <v>649</v>
      </c>
      <c r="H52" s="250" t="s">
        <v>649</v>
      </c>
      <c r="I52" s="250" t="s">
        <v>649</v>
      </c>
      <c r="J52" s="251" t="s">
        <v>649</v>
      </c>
      <c r="K52" s="249" t="s">
        <v>86</v>
      </c>
      <c r="L52" s="250" t="s">
        <v>86</v>
      </c>
      <c r="M52" s="250" t="s">
        <v>86</v>
      </c>
      <c r="N52" s="250" t="s">
        <v>86</v>
      </c>
      <c r="O52" s="250" t="s">
        <v>648</v>
      </c>
      <c r="P52" s="250" t="s">
        <v>648</v>
      </c>
      <c r="Q52" s="250" t="s">
        <v>86</v>
      </c>
      <c r="R52" s="250" t="s">
        <v>648</v>
      </c>
      <c r="S52" s="250" t="s">
        <v>648</v>
      </c>
      <c r="T52" s="250" t="s">
        <v>86</v>
      </c>
      <c r="U52" s="250" t="s">
        <v>649</v>
      </c>
      <c r="V52" s="250" t="s">
        <v>86</v>
      </c>
      <c r="W52" s="250" t="s">
        <v>649</v>
      </c>
      <c r="X52" s="250" t="s">
        <v>86</v>
      </c>
      <c r="Y52" s="250" t="s">
        <v>649</v>
      </c>
      <c r="Z52" s="250" t="s">
        <v>649</v>
      </c>
      <c r="AA52" s="250" t="s">
        <v>648</v>
      </c>
      <c r="AB52" s="251" t="s">
        <v>648</v>
      </c>
      <c r="AC52" s="249" t="s">
        <v>648</v>
      </c>
      <c r="AD52" s="250" t="s">
        <v>649</v>
      </c>
      <c r="AE52" s="250" t="s">
        <v>648</v>
      </c>
      <c r="AF52" s="250" t="s">
        <v>649</v>
      </c>
      <c r="AG52" s="250" t="s">
        <v>648</v>
      </c>
      <c r="AH52" s="250" t="s">
        <v>649</v>
      </c>
      <c r="AI52" s="250" t="s">
        <v>649</v>
      </c>
      <c r="AJ52" s="250" t="s">
        <v>649</v>
      </c>
      <c r="AK52" s="250" t="s">
        <v>648</v>
      </c>
      <c r="AL52" s="250" t="s">
        <v>648</v>
      </c>
      <c r="AM52" s="251" t="s">
        <v>648</v>
      </c>
      <c r="AN52" s="249" t="s">
        <v>648</v>
      </c>
      <c r="AO52" s="250" t="s">
        <v>648</v>
      </c>
      <c r="AP52" s="250" t="s">
        <v>648</v>
      </c>
      <c r="AQ52" s="250" t="s">
        <v>86</v>
      </c>
      <c r="AR52" s="250" t="s">
        <v>86</v>
      </c>
      <c r="AS52" s="250" t="s">
        <v>649</v>
      </c>
      <c r="AT52" s="250" t="s">
        <v>86</v>
      </c>
      <c r="AU52" s="250" t="s">
        <v>649</v>
      </c>
      <c r="AV52" s="250" t="s">
        <v>648</v>
      </c>
      <c r="AW52" s="250" t="s">
        <v>648</v>
      </c>
      <c r="AX52" s="250" t="s">
        <v>649</v>
      </c>
      <c r="AY52" s="250" t="s">
        <v>86</v>
      </c>
      <c r="AZ52" s="250" t="s">
        <v>648</v>
      </c>
      <c r="BA52" s="250" t="s">
        <v>648</v>
      </c>
      <c r="BB52" s="250" t="s">
        <v>649</v>
      </c>
      <c r="BC52" s="250" t="s">
        <v>648</v>
      </c>
      <c r="BD52" s="250" t="s">
        <v>648</v>
      </c>
      <c r="BE52" s="250" t="s">
        <v>648</v>
      </c>
      <c r="BF52" s="250" t="s">
        <v>648</v>
      </c>
      <c r="BG52" s="250" t="s">
        <v>648</v>
      </c>
      <c r="BH52" s="250" t="s">
        <v>649</v>
      </c>
      <c r="BI52" s="251" t="s">
        <v>649</v>
      </c>
      <c r="BJ52" s="252" t="s">
        <v>649</v>
      </c>
    </row>
    <row r="53" spans="1:62" ht="30" customHeight="1">
      <c r="A53" s="164" t="s">
        <v>115</v>
      </c>
      <c r="B53" s="164" t="s">
        <v>122</v>
      </c>
      <c r="C53" s="164">
        <v>1751</v>
      </c>
      <c r="D53" s="190" t="s">
        <v>741</v>
      </c>
      <c r="E53" s="249" t="s">
        <v>649</v>
      </c>
      <c r="F53" s="250" t="s">
        <v>649</v>
      </c>
      <c r="G53" s="250" t="s">
        <v>649</v>
      </c>
      <c r="H53" s="250" t="s">
        <v>649</v>
      </c>
      <c r="I53" s="250" t="s">
        <v>649</v>
      </c>
      <c r="J53" s="251" t="s">
        <v>649</v>
      </c>
      <c r="K53" s="249" t="s">
        <v>86</v>
      </c>
      <c r="L53" s="250" t="s">
        <v>86</v>
      </c>
      <c r="M53" s="250" t="s">
        <v>86</v>
      </c>
      <c r="N53" s="250" t="s">
        <v>86</v>
      </c>
      <c r="O53" s="250" t="s">
        <v>648</v>
      </c>
      <c r="P53" s="250" t="s">
        <v>649</v>
      </c>
      <c r="Q53" s="250" t="s">
        <v>86</v>
      </c>
      <c r="R53" s="250" t="s">
        <v>648</v>
      </c>
      <c r="S53" s="250" t="s">
        <v>648</v>
      </c>
      <c r="T53" s="250" t="s">
        <v>86</v>
      </c>
      <c r="U53" s="250" t="s">
        <v>649</v>
      </c>
      <c r="V53" s="250" t="s">
        <v>86</v>
      </c>
      <c r="W53" s="250" t="s">
        <v>649</v>
      </c>
      <c r="X53" s="250" t="s">
        <v>86</v>
      </c>
      <c r="Y53" s="250" t="s">
        <v>649</v>
      </c>
      <c r="Z53" s="250" t="s">
        <v>649</v>
      </c>
      <c r="AA53" s="250" t="s">
        <v>648</v>
      </c>
      <c r="AB53" s="251" t="s">
        <v>648</v>
      </c>
      <c r="AC53" s="249" t="s">
        <v>648</v>
      </c>
      <c r="AD53" s="250" t="s">
        <v>648</v>
      </c>
      <c r="AE53" s="250" t="s">
        <v>648</v>
      </c>
      <c r="AF53" s="250" t="s">
        <v>649</v>
      </c>
      <c r="AG53" s="250" t="s">
        <v>648</v>
      </c>
      <c r="AH53" s="250" t="s">
        <v>649</v>
      </c>
      <c r="AI53" s="250" t="s">
        <v>649</v>
      </c>
      <c r="AJ53" s="250" t="s">
        <v>649</v>
      </c>
      <c r="AK53" s="250" t="s">
        <v>648</v>
      </c>
      <c r="AL53" s="250" t="s">
        <v>648</v>
      </c>
      <c r="AM53" s="251" t="s">
        <v>648</v>
      </c>
      <c r="AN53" s="249" t="s">
        <v>648</v>
      </c>
      <c r="AO53" s="250" t="s">
        <v>648</v>
      </c>
      <c r="AP53" s="250" t="s">
        <v>648</v>
      </c>
      <c r="AQ53" s="250" t="s">
        <v>86</v>
      </c>
      <c r="AR53" s="250" t="s">
        <v>86</v>
      </c>
      <c r="AS53" s="250" t="s">
        <v>649</v>
      </c>
      <c r="AT53" s="250" t="s">
        <v>86</v>
      </c>
      <c r="AU53" s="250" t="s">
        <v>649</v>
      </c>
      <c r="AV53" s="250" t="s">
        <v>648</v>
      </c>
      <c r="AW53" s="250" t="s">
        <v>648</v>
      </c>
      <c r="AX53" s="250" t="s">
        <v>649</v>
      </c>
      <c r="AY53" s="250" t="s">
        <v>86</v>
      </c>
      <c r="AZ53" s="250" t="s">
        <v>648</v>
      </c>
      <c r="BA53" s="250" t="s">
        <v>648</v>
      </c>
      <c r="BB53" s="250" t="s">
        <v>649</v>
      </c>
      <c r="BC53" s="250" t="s">
        <v>648</v>
      </c>
      <c r="BD53" s="250" t="s">
        <v>648</v>
      </c>
      <c r="BE53" s="250" t="s">
        <v>648</v>
      </c>
      <c r="BF53" s="250" t="s">
        <v>648</v>
      </c>
      <c r="BG53" s="250" t="s">
        <v>648</v>
      </c>
      <c r="BH53" s="250" t="s">
        <v>649</v>
      </c>
      <c r="BI53" s="251" t="s">
        <v>649</v>
      </c>
      <c r="BJ53" s="252" t="s">
        <v>649</v>
      </c>
    </row>
    <row r="54" spans="1:62" ht="30" customHeight="1">
      <c r="A54" s="164" t="s">
        <v>115</v>
      </c>
      <c r="B54" s="164" t="s">
        <v>124</v>
      </c>
      <c r="C54" s="164">
        <v>1754</v>
      </c>
      <c r="D54" s="190" t="s">
        <v>742</v>
      </c>
      <c r="E54" s="249" t="s">
        <v>649</v>
      </c>
      <c r="F54" s="250" t="s">
        <v>649</v>
      </c>
      <c r="G54" s="250" t="s">
        <v>649</v>
      </c>
      <c r="H54" s="250" t="s">
        <v>649</v>
      </c>
      <c r="I54" s="250" t="s">
        <v>649</v>
      </c>
      <c r="J54" s="251" t="s">
        <v>649</v>
      </c>
      <c r="K54" s="249" t="s">
        <v>86</v>
      </c>
      <c r="L54" s="250" t="s">
        <v>86</v>
      </c>
      <c r="M54" s="250" t="s">
        <v>86</v>
      </c>
      <c r="N54" s="250" t="s">
        <v>86</v>
      </c>
      <c r="O54" s="250" t="s">
        <v>649</v>
      </c>
      <c r="P54" s="250" t="s">
        <v>649</v>
      </c>
      <c r="Q54" s="250" t="s">
        <v>86</v>
      </c>
      <c r="R54" s="250" t="s">
        <v>649</v>
      </c>
      <c r="S54" s="250" t="s">
        <v>649</v>
      </c>
      <c r="T54" s="250" t="s">
        <v>86</v>
      </c>
      <c r="U54" s="250" t="s">
        <v>649</v>
      </c>
      <c r="V54" s="250" t="s">
        <v>86</v>
      </c>
      <c r="W54" s="250" t="s">
        <v>649</v>
      </c>
      <c r="X54" s="250" t="s">
        <v>86</v>
      </c>
      <c r="Y54" s="250" t="s">
        <v>649</v>
      </c>
      <c r="Z54" s="250" t="s">
        <v>649</v>
      </c>
      <c r="AA54" s="250" t="s">
        <v>649</v>
      </c>
      <c r="AB54" s="251" t="s">
        <v>649</v>
      </c>
      <c r="AC54" s="249" t="s">
        <v>649</v>
      </c>
      <c r="AD54" s="250" t="s">
        <v>648</v>
      </c>
      <c r="AE54" s="250" t="s">
        <v>649</v>
      </c>
      <c r="AF54" s="250" t="s">
        <v>649</v>
      </c>
      <c r="AG54" s="250" t="s">
        <v>649</v>
      </c>
      <c r="AH54" s="250" t="s">
        <v>649</v>
      </c>
      <c r="AI54" s="250" t="s">
        <v>649</v>
      </c>
      <c r="AJ54" s="250" t="s">
        <v>649</v>
      </c>
      <c r="AK54" s="250" t="s">
        <v>648</v>
      </c>
      <c r="AL54" s="250" t="s">
        <v>649</v>
      </c>
      <c r="AM54" s="251" t="s">
        <v>649</v>
      </c>
      <c r="AN54" s="249" t="s">
        <v>649</v>
      </c>
      <c r="AO54" s="250" t="s">
        <v>649</v>
      </c>
      <c r="AP54" s="250" t="s">
        <v>649</v>
      </c>
      <c r="AQ54" s="250" t="s">
        <v>86</v>
      </c>
      <c r="AR54" s="250" t="s">
        <v>86</v>
      </c>
      <c r="AS54" s="250" t="s">
        <v>649</v>
      </c>
      <c r="AT54" s="250" t="s">
        <v>86</v>
      </c>
      <c r="AU54" s="250" t="s">
        <v>649</v>
      </c>
      <c r="AV54" s="250" t="s">
        <v>649</v>
      </c>
      <c r="AW54" s="250" t="s">
        <v>648</v>
      </c>
      <c r="AX54" s="250" t="s">
        <v>649</v>
      </c>
      <c r="AY54" s="250" t="s">
        <v>86</v>
      </c>
      <c r="AZ54" s="250" t="s">
        <v>649</v>
      </c>
      <c r="BA54" s="250" t="s">
        <v>649</v>
      </c>
      <c r="BB54" s="250" t="s">
        <v>649</v>
      </c>
      <c r="BC54" s="250" t="s">
        <v>648</v>
      </c>
      <c r="BD54" s="250" t="s">
        <v>649</v>
      </c>
      <c r="BE54" s="250" t="s">
        <v>649</v>
      </c>
      <c r="BF54" s="250" t="s">
        <v>649</v>
      </c>
      <c r="BG54" s="250" t="s">
        <v>649</v>
      </c>
      <c r="BH54" s="250" t="s">
        <v>649</v>
      </c>
      <c r="BI54" s="251" t="s">
        <v>649</v>
      </c>
      <c r="BJ54" s="252" t="s">
        <v>649</v>
      </c>
    </row>
    <row r="55" spans="1:62" ht="30" customHeight="1">
      <c r="A55" s="164" t="s">
        <v>115</v>
      </c>
      <c r="B55" s="164" t="s">
        <v>126</v>
      </c>
      <c r="C55" s="164">
        <v>1755</v>
      </c>
      <c r="D55" s="190" t="s">
        <v>743</v>
      </c>
      <c r="E55" s="249" t="s">
        <v>649</v>
      </c>
      <c r="F55" s="250" t="s">
        <v>649</v>
      </c>
      <c r="G55" s="250" t="s">
        <v>649</v>
      </c>
      <c r="H55" s="250" t="s">
        <v>649</v>
      </c>
      <c r="I55" s="250" t="s">
        <v>649</v>
      </c>
      <c r="J55" s="251" t="s">
        <v>649</v>
      </c>
      <c r="K55" s="249" t="s">
        <v>86</v>
      </c>
      <c r="L55" s="250" t="s">
        <v>86</v>
      </c>
      <c r="M55" s="250" t="s">
        <v>86</v>
      </c>
      <c r="N55" s="250" t="s">
        <v>86</v>
      </c>
      <c r="O55" s="250" t="s">
        <v>649</v>
      </c>
      <c r="P55" s="250" t="s">
        <v>649</v>
      </c>
      <c r="Q55" s="250" t="s">
        <v>86</v>
      </c>
      <c r="R55" s="250" t="s">
        <v>649</v>
      </c>
      <c r="S55" s="250" t="s">
        <v>648</v>
      </c>
      <c r="T55" s="250" t="s">
        <v>86</v>
      </c>
      <c r="U55" s="250" t="s">
        <v>649</v>
      </c>
      <c r="V55" s="250" t="s">
        <v>86</v>
      </c>
      <c r="W55" s="250" t="s">
        <v>649</v>
      </c>
      <c r="X55" s="250" t="s">
        <v>86</v>
      </c>
      <c r="Y55" s="250" t="s">
        <v>649</v>
      </c>
      <c r="Z55" s="250" t="s">
        <v>649</v>
      </c>
      <c r="AA55" s="250" t="s">
        <v>649</v>
      </c>
      <c r="AB55" s="251" t="s">
        <v>649</v>
      </c>
      <c r="AC55" s="249" t="s">
        <v>649</v>
      </c>
      <c r="AD55" s="250" t="s">
        <v>649</v>
      </c>
      <c r="AE55" s="250" t="s">
        <v>649</v>
      </c>
      <c r="AF55" s="250" t="s">
        <v>649</v>
      </c>
      <c r="AG55" s="250" t="s">
        <v>649</v>
      </c>
      <c r="AH55" s="250" t="s">
        <v>649</v>
      </c>
      <c r="AI55" s="250" t="s">
        <v>649</v>
      </c>
      <c r="AJ55" s="250" t="s">
        <v>649</v>
      </c>
      <c r="AK55" s="250" t="s">
        <v>649</v>
      </c>
      <c r="AL55" s="250" t="s">
        <v>649</v>
      </c>
      <c r="AM55" s="251" t="s">
        <v>649</v>
      </c>
      <c r="AN55" s="249" t="s">
        <v>649</v>
      </c>
      <c r="AO55" s="250" t="s">
        <v>649</v>
      </c>
      <c r="AP55" s="250" t="s">
        <v>649</v>
      </c>
      <c r="AQ55" s="250" t="s">
        <v>86</v>
      </c>
      <c r="AR55" s="250" t="s">
        <v>86</v>
      </c>
      <c r="AS55" s="250" t="s">
        <v>649</v>
      </c>
      <c r="AT55" s="250" t="s">
        <v>86</v>
      </c>
      <c r="AU55" s="250" t="s">
        <v>649</v>
      </c>
      <c r="AV55" s="250" t="s">
        <v>649</v>
      </c>
      <c r="AW55" s="250" t="s">
        <v>648</v>
      </c>
      <c r="AX55" s="250" t="s">
        <v>649</v>
      </c>
      <c r="AY55" s="250" t="s">
        <v>86</v>
      </c>
      <c r="AZ55" s="250" t="s">
        <v>649</v>
      </c>
      <c r="BA55" s="250" t="s">
        <v>649</v>
      </c>
      <c r="BB55" s="250" t="s">
        <v>649</v>
      </c>
      <c r="BC55" s="250" t="s">
        <v>649</v>
      </c>
      <c r="BD55" s="250" t="s">
        <v>649</v>
      </c>
      <c r="BE55" s="250" t="s">
        <v>649</v>
      </c>
      <c r="BF55" s="250" t="s">
        <v>649</v>
      </c>
      <c r="BG55" s="250" t="s">
        <v>649</v>
      </c>
      <c r="BH55" s="250" t="s">
        <v>649</v>
      </c>
      <c r="BI55" s="251" t="s">
        <v>649</v>
      </c>
      <c r="BJ55" s="252" t="s">
        <v>649</v>
      </c>
    </row>
    <row r="56" spans="1:62" ht="30" customHeight="1">
      <c r="A56" s="164" t="s">
        <v>128</v>
      </c>
      <c r="B56" s="164" t="s">
        <v>129</v>
      </c>
      <c r="C56" s="164">
        <v>1773</v>
      </c>
      <c r="D56" s="190" t="s">
        <v>745</v>
      </c>
      <c r="E56" s="249" t="s">
        <v>649</v>
      </c>
      <c r="F56" s="250" t="s">
        <v>649</v>
      </c>
      <c r="G56" s="250" t="s">
        <v>649</v>
      </c>
      <c r="H56" s="250" t="s">
        <v>649</v>
      </c>
      <c r="I56" s="250" t="s">
        <v>649</v>
      </c>
      <c r="J56" s="251" t="s">
        <v>649</v>
      </c>
      <c r="K56" s="249" t="s">
        <v>649</v>
      </c>
      <c r="L56" s="250" t="s">
        <v>649</v>
      </c>
      <c r="M56" s="250" t="s">
        <v>649</v>
      </c>
      <c r="N56" s="250" t="s">
        <v>649</v>
      </c>
      <c r="O56" s="250" t="s">
        <v>649</v>
      </c>
      <c r="P56" s="250" t="s">
        <v>649</v>
      </c>
      <c r="Q56" s="250" t="s">
        <v>649</v>
      </c>
      <c r="R56" s="250" t="s">
        <v>649</v>
      </c>
      <c r="S56" s="250" t="s">
        <v>649</v>
      </c>
      <c r="T56" s="250" t="s">
        <v>649</v>
      </c>
      <c r="U56" s="250" t="s">
        <v>649</v>
      </c>
      <c r="V56" s="250" t="s">
        <v>649</v>
      </c>
      <c r="W56" s="250" t="s">
        <v>649</v>
      </c>
      <c r="X56" s="250" t="s">
        <v>649</v>
      </c>
      <c r="Y56" s="250" t="s">
        <v>649</v>
      </c>
      <c r="Z56" s="250" t="s">
        <v>649</v>
      </c>
      <c r="AA56" s="250" t="s">
        <v>649</v>
      </c>
      <c r="AB56" s="251" t="s">
        <v>649</v>
      </c>
      <c r="AC56" s="249" t="s">
        <v>649</v>
      </c>
      <c r="AD56" s="250" t="s">
        <v>649</v>
      </c>
      <c r="AE56" s="250" t="s">
        <v>649</v>
      </c>
      <c r="AF56" s="250" t="s">
        <v>649</v>
      </c>
      <c r="AG56" s="250" t="s">
        <v>649</v>
      </c>
      <c r="AH56" s="250" t="s">
        <v>649</v>
      </c>
      <c r="AI56" s="250" t="s">
        <v>649</v>
      </c>
      <c r="AJ56" s="250" t="s">
        <v>649</v>
      </c>
      <c r="AK56" s="250" t="s">
        <v>649</v>
      </c>
      <c r="AL56" s="250" t="s">
        <v>649</v>
      </c>
      <c r="AM56" s="251" t="s">
        <v>649</v>
      </c>
      <c r="AN56" s="249" t="s">
        <v>649</v>
      </c>
      <c r="AO56" s="250" t="s">
        <v>649</v>
      </c>
      <c r="AP56" s="250" t="s">
        <v>649</v>
      </c>
      <c r="AQ56" s="250" t="s">
        <v>86</v>
      </c>
      <c r="AR56" s="250" t="s">
        <v>86</v>
      </c>
      <c r="AS56" s="250" t="s">
        <v>649</v>
      </c>
      <c r="AT56" s="250" t="s">
        <v>86</v>
      </c>
      <c r="AU56" s="250" t="s">
        <v>649</v>
      </c>
      <c r="AV56" s="250" t="s">
        <v>649</v>
      </c>
      <c r="AW56" s="250" t="s">
        <v>649</v>
      </c>
      <c r="AX56" s="250" t="s">
        <v>649</v>
      </c>
      <c r="AY56" s="250" t="s">
        <v>86</v>
      </c>
      <c r="AZ56" s="250" t="s">
        <v>649</v>
      </c>
      <c r="BA56" s="250" t="s">
        <v>649</v>
      </c>
      <c r="BB56" s="250" t="s">
        <v>649</v>
      </c>
      <c r="BC56" s="250" t="s">
        <v>649</v>
      </c>
      <c r="BD56" s="250" t="s">
        <v>649</v>
      </c>
      <c r="BE56" s="250" t="s">
        <v>649</v>
      </c>
      <c r="BF56" s="250" t="s">
        <v>649</v>
      </c>
      <c r="BG56" s="250" t="s">
        <v>649</v>
      </c>
      <c r="BH56" s="250" t="s">
        <v>649</v>
      </c>
      <c r="BI56" s="251" t="s">
        <v>649</v>
      </c>
      <c r="BJ56" s="252" t="s">
        <v>649</v>
      </c>
    </row>
    <row r="57" spans="1:62" ht="30" customHeight="1">
      <c r="A57" s="164" t="s">
        <v>128</v>
      </c>
      <c r="B57" s="164" t="s">
        <v>130</v>
      </c>
      <c r="C57" s="164">
        <v>1775</v>
      </c>
      <c r="D57" s="190" t="s">
        <v>746</v>
      </c>
      <c r="E57" s="249" t="s">
        <v>649</v>
      </c>
      <c r="F57" s="250" t="s">
        <v>649</v>
      </c>
      <c r="G57" s="250" t="s">
        <v>649</v>
      </c>
      <c r="H57" s="250" t="s">
        <v>649</v>
      </c>
      <c r="I57" s="250" t="s">
        <v>649</v>
      </c>
      <c r="J57" s="251" t="s">
        <v>649</v>
      </c>
      <c r="K57" s="249" t="s">
        <v>649</v>
      </c>
      <c r="L57" s="250" t="s">
        <v>649</v>
      </c>
      <c r="M57" s="250" t="s">
        <v>649</v>
      </c>
      <c r="N57" s="250" t="s">
        <v>649</v>
      </c>
      <c r="O57" s="250" t="s">
        <v>649</v>
      </c>
      <c r="P57" s="250" t="s">
        <v>649</v>
      </c>
      <c r="Q57" s="250" t="s">
        <v>649</v>
      </c>
      <c r="R57" s="250" t="s">
        <v>649</v>
      </c>
      <c r="S57" s="250" t="s">
        <v>649</v>
      </c>
      <c r="T57" s="250" t="s">
        <v>649</v>
      </c>
      <c r="U57" s="250" t="s">
        <v>649</v>
      </c>
      <c r="V57" s="250" t="s">
        <v>649</v>
      </c>
      <c r="W57" s="250" t="s">
        <v>649</v>
      </c>
      <c r="X57" s="250" t="s">
        <v>649</v>
      </c>
      <c r="Y57" s="250" t="s">
        <v>649</v>
      </c>
      <c r="Z57" s="250" t="s">
        <v>649</v>
      </c>
      <c r="AA57" s="250" t="s">
        <v>649</v>
      </c>
      <c r="AB57" s="251" t="s">
        <v>649</v>
      </c>
      <c r="AC57" s="249" t="s">
        <v>649</v>
      </c>
      <c r="AD57" s="250" t="s">
        <v>649</v>
      </c>
      <c r="AE57" s="250" t="s">
        <v>649</v>
      </c>
      <c r="AF57" s="250" t="s">
        <v>649</v>
      </c>
      <c r="AG57" s="250" t="s">
        <v>649</v>
      </c>
      <c r="AH57" s="250" t="s">
        <v>649</v>
      </c>
      <c r="AI57" s="250" t="s">
        <v>649</v>
      </c>
      <c r="AJ57" s="250" t="s">
        <v>649</v>
      </c>
      <c r="AK57" s="250" t="s">
        <v>649</v>
      </c>
      <c r="AL57" s="250" t="s">
        <v>649</v>
      </c>
      <c r="AM57" s="251" t="s">
        <v>649</v>
      </c>
      <c r="AN57" s="249" t="s">
        <v>649</v>
      </c>
      <c r="AO57" s="250" t="s">
        <v>649</v>
      </c>
      <c r="AP57" s="250" t="s">
        <v>649</v>
      </c>
      <c r="AQ57" s="250" t="s">
        <v>86</v>
      </c>
      <c r="AR57" s="250" t="s">
        <v>86</v>
      </c>
      <c r="AS57" s="250" t="s">
        <v>649</v>
      </c>
      <c r="AT57" s="250" t="s">
        <v>86</v>
      </c>
      <c r="AU57" s="250" t="s">
        <v>649</v>
      </c>
      <c r="AV57" s="250" t="s">
        <v>649</v>
      </c>
      <c r="AW57" s="250" t="s">
        <v>649</v>
      </c>
      <c r="AX57" s="250" t="s">
        <v>649</v>
      </c>
      <c r="AY57" s="250" t="s">
        <v>86</v>
      </c>
      <c r="AZ57" s="250" t="s">
        <v>649</v>
      </c>
      <c r="BA57" s="250" t="s">
        <v>649</v>
      </c>
      <c r="BB57" s="250" t="s">
        <v>649</v>
      </c>
      <c r="BC57" s="250" t="s">
        <v>649</v>
      </c>
      <c r="BD57" s="250" t="s">
        <v>649</v>
      </c>
      <c r="BE57" s="250" t="s">
        <v>649</v>
      </c>
      <c r="BF57" s="250" t="s">
        <v>649</v>
      </c>
      <c r="BG57" s="250" t="s">
        <v>649</v>
      </c>
      <c r="BH57" s="250" t="s">
        <v>649</v>
      </c>
      <c r="BI57" s="251" t="s">
        <v>649</v>
      </c>
      <c r="BJ57" s="252" t="s">
        <v>649</v>
      </c>
    </row>
    <row r="58" spans="1:62" ht="30" customHeight="1">
      <c r="A58" s="164" t="s">
        <v>248</v>
      </c>
      <c r="B58" s="164" t="s">
        <v>249</v>
      </c>
      <c r="C58" s="164" t="s">
        <v>136</v>
      </c>
      <c r="D58" s="190" t="s">
        <v>749</v>
      </c>
      <c r="E58" s="249" t="s">
        <v>649</v>
      </c>
      <c r="F58" s="250" t="s">
        <v>649</v>
      </c>
      <c r="G58" s="250" t="s">
        <v>649</v>
      </c>
      <c r="H58" s="250" t="s">
        <v>649</v>
      </c>
      <c r="I58" s="250" t="s">
        <v>649</v>
      </c>
      <c r="J58" s="251" t="s">
        <v>649</v>
      </c>
      <c r="K58" s="249" t="s">
        <v>649</v>
      </c>
      <c r="L58" s="250" t="s">
        <v>649</v>
      </c>
      <c r="M58" s="250" t="s">
        <v>649</v>
      </c>
      <c r="N58" s="250" t="s">
        <v>649</v>
      </c>
      <c r="O58" s="250" t="s">
        <v>649</v>
      </c>
      <c r="P58" s="250" t="s">
        <v>649</v>
      </c>
      <c r="Q58" s="250" t="s">
        <v>649</v>
      </c>
      <c r="R58" s="250" t="s">
        <v>649</v>
      </c>
      <c r="S58" s="250" t="s">
        <v>649</v>
      </c>
      <c r="T58" s="250" t="s">
        <v>649</v>
      </c>
      <c r="U58" s="250" t="s">
        <v>649</v>
      </c>
      <c r="V58" s="250" t="s">
        <v>649</v>
      </c>
      <c r="W58" s="250" t="s">
        <v>649</v>
      </c>
      <c r="X58" s="250" t="s">
        <v>649</v>
      </c>
      <c r="Y58" s="250" t="s">
        <v>649</v>
      </c>
      <c r="Z58" s="250" t="s">
        <v>649</v>
      </c>
      <c r="AA58" s="250" t="s">
        <v>649</v>
      </c>
      <c r="AB58" s="251" t="s">
        <v>649</v>
      </c>
      <c r="AC58" s="249" t="s">
        <v>649</v>
      </c>
      <c r="AD58" s="250" t="s">
        <v>649</v>
      </c>
      <c r="AE58" s="250" t="s">
        <v>649</v>
      </c>
      <c r="AF58" s="250" t="s">
        <v>649</v>
      </c>
      <c r="AG58" s="250" t="s">
        <v>649</v>
      </c>
      <c r="AH58" s="250" t="s">
        <v>649</v>
      </c>
      <c r="AI58" s="250" t="s">
        <v>649</v>
      </c>
      <c r="AJ58" s="250" t="s">
        <v>649</v>
      </c>
      <c r="AK58" s="250" t="s">
        <v>649</v>
      </c>
      <c r="AL58" s="250" t="s">
        <v>649</v>
      </c>
      <c r="AM58" s="251" t="s">
        <v>649</v>
      </c>
      <c r="AN58" s="249" t="s">
        <v>649</v>
      </c>
      <c r="AO58" s="250" t="s">
        <v>649</v>
      </c>
      <c r="AP58" s="250" t="s">
        <v>649</v>
      </c>
      <c r="AQ58" s="250" t="s">
        <v>86</v>
      </c>
      <c r="AR58" s="250" t="s">
        <v>86</v>
      </c>
      <c r="AS58" s="250" t="s">
        <v>649</v>
      </c>
      <c r="AT58" s="250" t="s">
        <v>86</v>
      </c>
      <c r="AU58" s="250" t="s">
        <v>649</v>
      </c>
      <c r="AV58" s="250" t="s">
        <v>649</v>
      </c>
      <c r="AW58" s="250" t="s">
        <v>649</v>
      </c>
      <c r="AX58" s="250" t="s">
        <v>649</v>
      </c>
      <c r="AY58" s="250" t="s">
        <v>86</v>
      </c>
      <c r="AZ58" s="250" t="s">
        <v>649</v>
      </c>
      <c r="BA58" s="250" t="s">
        <v>649</v>
      </c>
      <c r="BB58" s="250" t="s">
        <v>649</v>
      </c>
      <c r="BC58" s="250" t="s">
        <v>649</v>
      </c>
      <c r="BD58" s="250" t="s">
        <v>649</v>
      </c>
      <c r="BE58" s="250" t="s">
        <v>649</v>
      </c>
      <c r="BF58" s="250" t="s">
        <v>649</v>
      </c>
      <c r="BG58" s="250" t="s">
        <v>649</v>
      </c>
      <c r="BH58" s="250" t="s">
        <v>649</v>
      </c>
      <c r="BI58" s="251" t="s">
        <v>649</v>
      </c>
      <c r="BJ58" s="252" t="s">
        <v>649</v>
      </c>
    </row>
    <row r="59" spans="1:62" s="140" customFormat="1" ht="33.75" customHeight="1">
      <c r="A59" s="2"/>
      <c r="B59" s="165" t="s">
        <v>752</v>
      </c>
      <c r="C59" s="2"/>
      <c r="D59" s="153"/>
      <c r="J59" s="153"/>
      <c r="K59" s="100"/>
      <c r="L59" s="100"/>
    </row>
  </sheetData>
  <autoFilter ref="A7:BJ7"/>
  <phoneticPr fontId="2"/>
  <pageMargins left="0.7" right="0.7" top="0.75" bottom="0.75" header="0.3" footer="0.3"/>
  <pageSetup paperSize="8" scale="44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topLeftCell="C1" zoomScale="80" zoomScaleNormal="80" zoomScaleSheetLayoutView="80" workbookViewId="0">
      <selection activeCell="R4" sqref="R4"/>
    </sheetView>
  </sheetViews>
  <sheetFormatPr defaultRowHeight="12"/>
  <cols>
    <col min="1" max="1" width="6.625" style="2" customWidth="1"/>
    <col min="2" max="2" width="7.875" style="2" customWidth="1"/>
    <col min="3" max="3" width="7.625" style="2" customWidth="1"/>
    <col min="4" max="4" width="35.625" style="153" customWidth="1"/>
    <col min="5" max="96" width="6.625" style="140" customWidth="1"/>
    <col min="97" max="16384" width="9" style="140"/>
  </cols>
  <sheetData>
    <row r="1" spans="1:17" ht="12.95" customHeight="1"/>
    <row r="2" spans="1:17" ht="50.1" customHeight="1">
      <c r="A2" s="178" t="s">
        <v>547</v>
      </c>
      <c r="B2" s="141"/>
      <c r="C2" s="141"/>
      <c r="D2" s="142"/>
      <c r="E2" s="143"/>
      <c r="F2" s="143"/>
      <c r="G2" s="143"/>
      <c r="H2" s="143"/>
      <c r="I2" s="143"/>
      <c r="J2" s="143"/>
      <c r="K2" s="143"/>
      <c r="L2" s="143"/>
      <c r="M2" s="169"/>
      <c r="N2" s="169"/>
      <c r="O2" s="169"/>
      <c r="P2" s="169"/>
      <c r="Q2" s="73" t="s">
        <v>925</v>
      </c>
    </row>
    <row r="3" spans="1:17" s="144" customFormat="1" ht="50.1" customHeight="1">
      <c r="A3" s="178" t="s">
        <v>919</v>
      </c>
      <c r="B3" s="141"/>
      <c r="C3" s="141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</row>
    <row r="4" spans="1:17" s="144" customFormat="1" ht="15" customHeight="1">
      <c r="A4" s="20"/>
      <c r="B4" s="7"/>
      <c r="C4" s="7"/>
      <c r="D4" s="145"/>
    </row>
    <row r="5" spans="1:17" s="144" customFormat="1" ht="26.1" customHeight="1">
      <c r="E5" s="146"/>
      <c r="F5" s="183" t="s">
        <v>548</v>
      </c>
      <c r="G5" s="147" t="s">
        <v>906</v>
      </c>
      <c r="H5" s="147"/>
      <c r="I5" s="147"/>
      <c r="J5" s="13"/>
      <c r="K5" s="13"/>
      <c r="L5" s="148"/>
      <c r="M5" s="148"/>
      <c r="N5" s="149"/>
    </row>
    <row r="6" spans="1:17" s="144" customFormat="1" ht="26.1" customHeight="1">
      <c r="E6" s="146"/>
      <c r="F6" s="150"/>
      <c r="G6" s="18" t="s">
        <v>549</v>
      </c>
      <c r="H6" s="18"/>
      <c r="I6" s="18"/>
      <c r="J6" s="18"/>
      <c r="K6" s="18"/>
      <c r="L6" s="151"/>
      <c r="M6" s="151"/>
      <c r="N6" s="152"/>
    </row>
    <row r="7" spans="1:17" s="144" customFormat="1" ht="11.25" customHeight="1">
      <c r="A7" s="7"/>
      <c r="B7" s="7"/>
      <c r="C7" s="7"/>
      <c r="D7" s="145"/>
      <c r="I7" s="74"/>
      <c r="J7" s="194"/>
    </row>
    <row r="8" spans="1:17" s="153" customFormat="1" ht="37.5" customHeight="1">
      <c r="A8" s="22" t="s">
        <v>496</v>
      </c>
      <c r="B8" s="22" t="s">
        <v>495</v>
      </c>
      <c r="C8" s="22" t="s">
        <v>753</v>
      </c>
      <c r="D8" s="22" t="s">
        <v>317</v>
      </c>
      <c r="E8" s="22" t="s">
        <v>318</v>
      </c>
      <c r="F8" s="22" t="s">
        <v>536</v>
      </c>
      <c r="G8" s="154" t="s">
        <v>536</v>
      </c>
      <c r="H8" s="155" t="s">
        <v>536</v>
      </c>
      <c r="I8" s="155" t="s">
        <v>536</v>
      </c>
      <c r="J8" s="155" t="s">
        <v>536</v>
      </c>
      <c r="K8" s="155" t="s">
        <v>536</v>
      </c>
      <c r="L8" s="155" t="s">
        <v>536</v>
      </c>
      <c r="M8" s="155" t="s">
        <v>536</v>
      </c>
      <c r="N8" s="156" t="s">
        <v>536</v>
      </c>
      <c r="O8" s="22" t="s">
        <v>536</v>
      </c>
      <c r="P8" s="154" t="s">
        <v>537</v>
      </c>
      <c r="Q8" s="156" t="s">
        <v>537</v>
      </c>
    </row>
    <row r="9" spans="1:17" s="153" customFormat="1" ht="99.95" customHeight="1">
      <c r="A9" s="22"/>
      <c r="B9" s="22"/>
      <c r="C9" s="22"/>
      <c r="D9" s="22"/>
      <c r="E9" s="22"/>
      <c r="F9" s="22" t="s">
        <v>494</v>
      </c>
      <c r="G9" s="154" t="s">
        <v>538</v>
      </c>
      <c r="H9" s="155" t="s">
        <v>493</v>
      </c>
      <c r="I9" s="155" t="s">
        <v>492</v>
      </c>
      <c r="J9" s="155" t="s">
        <v>539</v>
      </c>
      <c r="K9" s="155" t="s">
        <v>491</v>
      </c>
      <c r="L9" s="155" t="s">
        <v>490</v>
      </c>
      <c r="M9" s="155" t="s">
        <v>489</v>
      </c>
      <c r="N9" s="156" t="s">
        <v>540</v>
      </c>
      <c r="O9" s="22" t="s">
        <v>488</v>
      </c>
      <c r="P9" s="154" t="s">
        <v>541</v>
      </c>
      <c r="Q9" s="156" t="s">
        <v>542</v>
      </c>
    </row>
    <row r="10" spans="1:17" s="153" customFormat="1" ht="27.75" customHeight="1">
      <c r="A10" s="22"/>
      <c r="B10" s="22"/>
      <c r="C10" s="22"/>
      <c r="D10" s="157" t="s">
        <v>543</v>
      </c>
      <c r="E10" s="22" t="s">
        <v>25</v>
      </c>
      <c r="F10" s="22" t="s">
        <v>32</v>
      </c>
      <c r="G10" s="154" t="s">
        <v>487</v>
      </c>
      <c r="H10" s="155" t="s">
        <v>486</v>
      </c>
      <c r="I10" s="155" t="s">
        <v>485</v>
      </c>
      <c r="J10" s="155" t="s">
        <v>484</v>
      </c>
      <c r="K10" s="155" t="s">
        <v>483</v>
      </c>
      <c r="L10" s="155" t="s">
        <v>482</v>
      </c>
      <c r="M10" s="155" t="s">
        <v>481</v>
      </c>
      <c r="N10" s="156" t="s">
        <v>480</v>
      </c>
      <c r="O10" s="22" t="s">
        <v>479</v>
      </c>
      <c r="P10" s="154" t="s">
        <v>478</v>
      </c>
      <c r="Q10" s="156" t="s">
        <v>477</v>
      </c>
    </row>
    <row r="11" spans="1:17" s="153" customFormat="1" ht="30" customHeight="1" thickBot="1">
      <c r="A11" s="88"/>
      <c r="B11" s="88"/>
      <c r="C11" s="88"/>
      <c r="D11" s="158" t="s">
        <v>476</v>
      </c>
      <c r="E11" s="88" t="s">
        <v>78</v>
      </c>
      <c r="F11" s="88" t="s">
        <v>78</v>
      </c>
      <c r="G11" s="159" t="s">
        <v>78</v>
      </c>
      <c r="H11" s="160" t="s">
        <v>78</v>
      </c>
      <c r="I11" s="160" t="s">
        <v>78</v>
      </c>
      <c r="J11" s="160" t="s">
        <v>78</v>
      </c>
      <c r="K11" s="160" t="s">
        <v>78</v>
      </c>
      <c r="L11" s="160" t="s">
        <v>78</v>
      </c>
      <c r="M11" s="160" t="s">
        <v>78</v>
      </c>
      <c r="N11" s="161" t="s">
        <v>78</v>
      </c>
      <c r="O11" s="88" t="s">
        <v>78</v>
      </c>
      <c r="P11" s="159" t="s">
        <v>78</v>
      </c>
      <c r="Q11" s="161" t="s">
        <v>78</v>
      </c>
    </row>
    <row r="12" spans="1:17" s="153" customFormat="1" ht="30" customHeight="1" thickTop="1">
      <c r="A12" s="98" t="s">
        <v>81</v>
      </c>
      <c r="B12" s="98" t="s">
        <v>82</v>
      </c>
      <c r="C12" s="98">
        <v>26</v>
      </c>
      <c r="D12" s="162" t="s">
        <v>647</v>
      </c>
      <c r="E12" s="203" t="s">
        <v>649</v>
      </c>
      <c r="F12" s="203" t="s">
        <v>649</v>
      </c>
      <c r="G12" s="204" t="s">
        <v>649</v>
      </c>
      <c r="H12" s="206" t="s">
        <v>648</v>
      </c>
      <c r="I12" s="206" t="s">
        <v>649</v>
      </c>
      <c r="J12" s="206" t="s">
        <v>86</v>
      </c>
      <c r="K12" s="206" t="s">
        <v>648</v>
      </c>
      <c r="L12" s="206" t="s">
        <v>649</v>
      </c>
      <c r="M12" s="206" t="s">
        <v>648</v>
      </c>
      <c r="N12" s="205" t="s">
        <v>648</v>
      </c>
      <c r="O12" s="203" t="s">
        <v>649</v>
      </c>
      <c r="P12" s="204" t="s">
        <v>648</v>
      </c>
      <c r="Q12" s="205" t="s">
        <v>86</v>
      </c>
    </row>
    <row r="13" spans="1:17" ht="30" customHeight="1">
      <c r="A13" s="163" t="s">
        <v>81</v>
      </c>
      <c r="B13" s="163" t="s">
        <v>135</v>
      </c>
      <c r="C13" s="164" t="s">
        <v>136</v>
      </c>
      <c r="D13" s="200" t="s">
        <v>787</v>
      </c>
      <c r="E13" s="203" t="s">
        <v>649</v>
      </c>
      <c r="F13" s="203" t="s">
        <v>649</v>
      </c>
      <c r="G13" s="204" t="s">
        <v>649</v>
      </c>
      <c r="H13" s="206" t="s">
        <v>649</v>
      </c>
      <c r="I13" s="206" t="s">
        <v>649</v>
      </c>
      <c r="J13" s="206" t="s">
        <v>86</v>
      </c>
      <c r="K13" s="206" t="s">
        <v>86</v>
      </c>
      <c r="L13" s="206" t="s">
        <v>649</v>
      </c>
      <c r="M13" s="206" t="s">
        <v>86</v>
      </c>
      <c r="N13" s="205" t="s">
        <v>86</v>
      </c>
      <c r="O13" s="203" t="s">
        <v>649</v>
      </c>
      <c r="P13" s="204" t="s">
        <v>86</v>
      </c>
      <c r="Q13" s="205" t="s">
        <v>86</v>
      </c>
    </row>
    <row r="14" spans="1:17" ht="30" customHeight="1">
      <c r="A14" s="163" t="s">
        <v>81</v>
      </c>
      <c r="B14" s="163" t="s">
        <v>138</v>
      </c>
      <c r="C14" s="164" t="s">
        <v>136</v>
      </c>
      <c r="D14" s="200" t="s">
        <v>788</v>
      </c>
      <c r="E14" s="203" t="s">
        <v>649</v>
      </c>
      <c r="F14" s="203" t="s">
        <v>649</v>
      </c>
      <c r="G14" s="204" t="s">
        <v>649</v>
      </c>
      <c r="H14" s="206" t="s">
        <v>649</v>
      </c>
      <c r="I14" s="206" t="s">
        <v>649</v>
      </c>
      <c r="J14" s="206" t="s">
        <v>86</v>
      </c>
      <c r="K14" s="206" t="s">
        <v>649</v>
      </c>
      <c r="L14" s="206" t="s">
        <v>649</v>
      </c>
      <c r="M14" s="206" t="s">
        <v>86</v>
      </c>
      <c r="N14" s="205" t="s">
        <v>86</v>
      </c>
      <c r="O14" s="203" t="s">
        <v>649</v>
      </c>
      <c r="P14" s="204" t="s">
        <v>86</v>
      </c>
      <c r="Q14" s="205" t="s">
        <v>86</v>
      </c>
    </row>
    <row r="15" spans="1:17" ht="30" customHeight="1">
      <c r="A15" s="163" t="s">
        <v>81</v>
      </c>
      <c r="B15" s="163" t="s">
        <v>145</v>
      </c>
      <c r="C15" s="164" t="s">
        <v>136</v>
      </c>
      <c r="D15" s="200" t="s">
        <v>789</v>
      </c>
      <c r="E15" s="203" t="s">
        <v>649</v>
      </c>
      <c r="F15" s="203" t="s">
        <v>649</v>
      </c>
      <c r="G15" s="204" t="s">
        <v>649</v>
      </c>
      <c r="H15" s="206" t="s">
        <v>649</v>
      </c>
      <c r="I15" s="206" t="s">
        <v>649</v>
      </c>
      <c r="J15" s="206" t="s">
        <v>86</v>
      </c>
      <c r="K15" s="206" t="s">
        <v>649</v>
      </c>
      <c r="L15" s="206" t="s">
        <v>649</v>
      </c>
      <c r="M15" s="206" t="s">
        <v>86</v>
      </c>
      <c r="N15" s="205" t="s">
        <v>86</v>
      </c>
      <c r="O15" s="203" t="s">
        <v>649</v>
      </c>
      <c r="P15" s="204" t="s">
        <v>649</v>
      </c>
      <c r="Q15" s="205" t="s">
        <v>86</v>
      </c>
    </row>
    <row r="16" spans="1:17" ht="30" customHeight="1">
      <c r="A16" s="163" t="s">
        <v>81</v>
      </c>
      <c r="B16" s="163" t="s">
        <v>146</v>
      </c>
      <c r="C16" s="164" t="s">
        <v>136</v>
      </c>
      <c r="D16" s="200" t="s">
        <v>790</v>
      </c>
      <c r="E16" s="203" t="s">
        <v>649</v>
      </c>
      <c r="F16" s="203" t="s">
        <v>649</v>
      </c>
      <c r="G16" s="204" t="s">
        <v>649</v>
      </c>
      <c r="H16" s="206" t="s">
        <v>649</v>
      </c>
      <c r="I16" s="206" t="s">
        <v>649</v>
      </c>
      <c r="J16" s="206" t="s">
        <v>86</v>
      </c>
      <c r="K16" s="206" t="s">
        <v>649</v>
      </c>
      <c r="L16" s="206" t="s">
        <v>649</v>
      </c>
      <c r="M16" s="206" t="s">
        <v>86</v>
      </c>
      <c r="N16" s="205" t="s">
        <v>86</v>
      </c>
      <c r="O16" s="203" t="s">
        <v>649</v>
      </c>
      <c r="P16" s="204" t="s">
        <v>649</v>
      </c>
      <c r="Q16" s="205" t="s">
        <v>86</v>
      </c>
    </row>
    <row r="17" spans="1:17" ht="30" customHeight="1">
      <c r="A17" s="163" t="s">
        <v>81</v>
      </c>
      <c r="B17" s="163" t="s">
        <v>147</v>
      </c>
      <c r="C17" s="164" t="s">
        <v>136</v>
      </c>
      <c r="D17" s="200" t="s">
        <v>791</v>
      </c>
      <c r="E17" s="203" t="s">
        <v>649</v>
      </c>
      <c r="F17" s="203" t="s">
        <v>649</v>
      </c>
      <c r="G17" s="204" t="s">
        <v>649</v>
      </c>
      <c r="H17" s="206" t="s">
        <v>649</v>
      </c>
      <c r="I17" s="206" t="s">
        <v>649</v>
      </c>
      <c r="J17" s="206" t="s">
        <v>86</v>
      </c>
      <c r="K17" s="206" t="s">
        <v>649</v>
      </c>
      <c r="L17" s="206" t="s">
        <v>86</v>
      </c>
      <c r="M17" s="206" t="s">
        <v>86</v>
      </c>
      <c r="N17" s="205" t="s">
        <v>86</v>
      </c>
      <c r="O17" s="203" t="s">
        <v>649</v>
      </c>
      <c r="P17" s="204" t="s">
        <v>649</v>
      </c>
      <c r="Q17" s="205" t="s">
        <v>86</v>
      </c>
    </row>
    <row r="18" spans="1:17" ht="30" customHeight="1">
      <c r="A18" s="163" t="s">
        <v>81</v>
      </c>
      <c r="B18" s="163" t="s">
        <v>148</v>
      </c>
      <c r="C18" s="164" t="s">
        <v>136</v>
      </c>
      <c r="D18" s="200" t="s">
        <v>792</v>
      </c>
      <c r="E18" s="253" t="s">
        <v>649</v>
      </c>
      <c r="F18" s="253" t="s">
        <v>649</v>
      </c>
      <c r="G18" s="254" t="s">
        <v>649</v>
      </c>
      <c r="H18" s="255" t="s">
        <v>649</v>
      </c>
      <c r="I18" s="255" t="s">
        <v>649</v>
      </c>
      <c r="J18" s="255" t="s">
        <v>86</v>
      </c>
      <c r="K18" s="255" t="s">
        <v>649</v>
      </c>
      <c r="L18" s="255" t="s">
        <v>86</v>
      </c>
      <c r="M18" s="255" t="s">
        <v>86</v>
      </c>
      <c r="N18" s="256" t="s">
        <v>86</v>
      </c>
      <c r="O18" s="253" t="s">
        <v>649</v>
      </c>
      <c r="P18" s="254" t="s">
        <v>86</v>
      </c>
      <c r="Q18" s="256" t="s">
        <v>86</v>
      </c>
    </row>
    <row r="19" spans="1:17" ht="30" customHeight="1">
      <c r="A19" s="163" t="s">
        <v>150</v>
      </c>
      <c r="B19" s="163" t="s">
        <v>151</v>
      </c>
      <c r="C19" s="164" t="s">
        <v>136</v>
      </c>
      <c r="D19" s="200" t="s">
        <v>755</v>
      </c>
      <c r="E19" s="203" t="s">
        <v>649</v>
      </c>
      <c r="F19" s="203" t="s">
        <v>649</v>
      </c>
      <c r="G19" s="204" t="s">
        <v>649</v>
      </c>
      <c r="H19" s="206" t="s">
        <v>649</v>
      </c>
      <c r="I19" s="206" t="s">
        <v>649</v>
      </c>
      <c r="J19" s="206" t="s">
        <v>649</v>
      </c>
      <c r="K19" s="206" t="s">
        <v>649</v>
      </c>
      <c r="L19" s="206" t="s">
        <v>649</v>
      </c>
      <c r="M19" s="206" t="s">
        <v>86</v>
      </c>
      <c r="N19" s="205" t="s">
        <v>86</v>
      </c>
      <c r="O19" s="203" t="s">
        <v>649</v>
      </c>
      <c r="P19" s="204" t="s">
        <v>86</v>
      </c>
      <c r="Q19" s="205" t="s">
        <v>86</v>
      </c>
    </row>
    <row r="20" spans="1:17" ht="30" customHeight="1">
      <c r="A20" s="163" t="s">
        <v>150</v>
      </c>
      <c r="B20" s="163" t="s">
        <v>153</v>
      </c>
      <c r="C20" s="164" t="s">
        <v>136</v>
      </c>
      <c r="D20" s="200" t="s">
        <v>756</v>
      </c>
      <c r="E20" s="253" t="s">
        <v>649</v>
      </c>
      <c r="F20" s="253" t="s">
        <v>649</v>
      </c>
      <c r="G20" s="254" t="s">
        <v>649</v>
      </c>
      <c r="H20" s="255" t="s">
        <v>649</v>
      </c>
      <c r="I20" s="255" t="s">
        <v>649</v>
      </c>
      <c r="J20" s="255" t="s">
        <v>86</v>
      </c>
      <c r="K20" s="255" t="s">
        <v>649</v>
      </c>
      <c r="L20" s="255" t="s">
        <v>649</v>
      </c>
      <c r="M20" s="255" t="s">
        <v>86</v>
      </c>
      <c r="N20" s="256" t="s">
        <v>86</v>
      </c>
      <c r="O20" s="253" t="s">
        <v>649</v>
      </c>
      <c r="P20" s="254" t="s">
        <v>86</v>
      </c>
      <c r="Q20" s="256" t="s">
        <v>86</v>
      </c>
    </row>
    <row r="21" spans="1:17" ht="30" customHeight="1">
      <c r="A21" s="163" t="s">
        <v>150</v>
      </c>
      <c r="B21" s="163" t="s">
        <v>155</v>
      </c>
      <c r="C21" s="164" t="s">
        <v>136</v>
      </c>
      <c r="D21" s="200" t="s">
        <v>757</v>
      </c>
      <c r="E21" s="253" t="s">
        <v>649</v>
      </c>
      <c r="F21" s="253" t="s">
        <v>649</v>
      </c>
      <c r="G21" s="254" t="s">
        <v>649</v>
      </c>
      <c r="H21" s="255" t="s">
        <v>649</v>
      </c>
      <c r="I21" s="255" t="s">
        <v>649</v>
      </c>
      <c r="J21" s="255" t="s">
        <v>649</v>
      </c>
      <c r="K21" s="255" t="s">
        <v>649</v>
      </c>
      <c r="L21" s="255" t="s">
        <v>649</v>
      </c>
      <c r="M21" s="255" t="s">
        <v>86</v>
      </c>
      <c r="N21" s="256" t="s">
        <v>86</v>
      </c>
      <c r="O21" s="253" t="s">
        <v>649</v>
      </c>
      <c r="P21" s="254" t="s">
        <v>86</v>
      </c>
      <c r="Q21" s="256" t="s">
        <v>86</v>
      </c>
    </row>
    <row r="22" spans="1:17" ht="30" customHeight="1">
      <c r="A22" s="163" t="s">
        <v>156</v>
      </c>
      <c r="B22" s="163" t="s">
        <v>157</v>
      </c>
      <c r="C22" s="164" t="s">
        <v>136</v>
      </c>
      <c r="D22" s="200" t="s">
        <v>793</v>
      </c>
      <c r="E22" s="203" t="s">
        <v>649</v>
      </c>
      <c r="F22" s="203" t="s">
        <v>649</v>
      </c>
      <c r="G22" s="204" t="s">
        <v>86</v>
      </c>
      <c r="H22" s="206" t="s">
        <v>649</v>
      </c>
      <c r="I22" s="206" t="s">
        <v>649</v>
      </c>
      <c r="J22" s="206" t="s">
        <v>86</v>
      </c>
      <c r="K22" s="206" t="s">
        <v>649</v>
      </c>
      <c r="L22" s="206" t="s">
        <v>86</v>
      </c>
      <c r="M22" s="206" t="s">
        <v>86</v>
      </c>
      <c r="N22" s="205" t="s">
        <v>86</v>
      </c>
      <c r="O22" s="203" t="s">
        <v>649</v>
      </c>
      <c r="P22" s="204" t="s">
        <v>86</v>
      </c>
      <c r="Q22" s="205" t="s">
        <v>86</v>
      </c>
    </row>
    <row r="23" spans="1:17" ht="30" customHeight="1">
      <c r="A23" s="163" t="s">
        <v>156</v>
      </c>
      <c r="B23" s="163" t="s">
        <v>158</v>
      </c>
      <c r="C23" s="164" t="s">
        <v>136</v>
      </c>
      <c r="D23" s="200" t="s">
        <v>758</v>
      </c>
      <c r="E23" s="253" t="s">
        <v>649</v>
      </c>
      <c r="F23" s="253" t="s">
        <v>649</v>
      </c>
      <c r="G23" s="254" t="s">
        <v>649</v>
      </c>
      <c r="H23" s="255" t="s">
        <v>649</v>
      </c>
      <c r="I23" s="255" t="s">
        <v>649</v>
      </c>
      <c r="J23" s="255" t="s">
        <v>86</v>
      </c>
      <c r="K23" s="255" t="s">
        <v>649</v>
      </c>
      <c r="L23" s="255" t="s">
        <v>649</v>
      </c>
      <c r="M23" s="255" t="s">
        <v>86</v>
      </c>
      <c r="N23" s="256" t="s">
        <v>86</v>
      </c>
      <c r="O23" s="253" t="s">
        <v>649</v>
      </c>
      <c r="P23" s="254" t="s">
        <v>649</v>
      </c>
      <c r="Q23" s="256" t="s">
        <v>86</v>
      </c>
    </row>
    <row r="24" spans="1:17" ht="30" customHeight="1">
      <c r="A24" s="163" t="s">
        <v>156</v>
      </c>
      <c r="B24" s="163" t="s">
        <v>159</v>
      </c>
      <c r="C24" s="164" t="s">
        <v>136</v>
      </c>
      <c r="D24" s="200" t="s">
        <v>759</v>
      </c>
      <c r="E24" s="253" t="s">
        <v>649</v>
      </c>
      <c r="F24" s="253" t="s">
        <v>649</v>
      </c>
      <c r="G24" s="254" t="s">
        <v>649</v>
      </c>
      <c r="H24" s="255" t="s">
        <v>649</v>
      </c>
      <c r="I24" s="255" t="s">
        <v>649</v>
      </c>
      <c r="J24" s="255" t="s">
        <v>86</v>
      </c>
      <c r="K24" s="255" t="s">
        <v>649</v>
      </c>
      <c r="L24" s="255" t="s">
        <v>649</v>
      </c>
      <c r="M24" s="255" t="s">
        <v>86</v>
      </c>
      <c r="N24" s="256" t="s">
        <v>86</v>
      </c>
      <c r="O24" s="253" t="s">
        <v>649</v>
      </c>
      <c r="P24" s="254" t="s">
        <v>649</v>
      </c>
      <c r="Q24" s="256" t="s">
        <v>86</v>
      </c>
    </row>
    <row r="25" spans="1:17" ht="30" customHeight="1">
      <c r="A25" s="163" t="s">
        <v>87</v>
      </c>
      <c r="B25" s="163" t="s">
        <v>160</v>
      </c>
      <c r="C25" s="164" t="s">
        <v>136</v>
      </c>
      <c r="D25" s="200" t="s">
        <v>760</v>
      </c>
      <c r="E25" s="253" t="s">
        <v>649</v>
      </c>
      <c r="F25" s="253" t="s">
        <v>649</v>
      </c>
      <c r="G25" s="254" t="s">
        <v>649</v>
      </c>
      <c r="H25" s="255" t="s">
        <v>649</v>
      </c>
      <c r="I25" s="255" t="s">
        <v>649</v>
      </c>
      <c r="J25" s="255" t="s">
        <v>649</v>
      </c>
      <c r="K25" s="255" t="s">
        <v>649</v>
      </c>
      <c r="L25" s="255" t="s">
        <v>649</v>
      </c>
      <c r="M25" s="255" t="s">
        <v>86</v>
      </c>
      <c r="N25" s="256" t="s">
        <v>86</v>
      </c>
      <c r="O25" s="253" t="s">
        <v>649</v>
      </c>
      <c r="P25" s="254" t="s">
        <v>86</v>
      </c>
      <c r="Q25" s="256" t="s">
        <v>86</v>
      </c>
    </row>
    <row r="26" spans="1:17" ht="30" customHeight="1">
      <c r="A26" s="163" t="s">
        <v>87</v>
      </c>
      <c r="B26" s="163" t="s">
        <v>162</v>
      </c>
      <c r="C26" s="164" t="s">
        <v>136</v>
      </c>
      <c r="D26" s="200" t="s">
        <v>761</v>
      </c>
      <c r="E26" s="203" t="s">
        <v>649</v>
      </c>
      <c r="F26" s="203" t="s">
        <v>649</v>
      </c>
      <c r="G26" s="204" t="s">
        <v>649</v>
      </c>
      <c r="H26" s="206" t="s">
        <v>649</v>
      </c>
      <c r="I26" s="206" t="s">
        <v>649</v>
      </c>
      <c r="J26" s="206" t="s">
        <v>649</v>
      </c>
      <c r="K26" s="206" t="s">
        <v>649</v>
      </c>
      <c r="L26" s="206" t="s">
        <v>649</v>
      </c>
      <c r="M26" s="206" t="s">
        <v>86</v>
      </c>
      <c r="N26" s="205" t="s">
        <v>86</v>
      </c>
      <c r="O26" s="203" t="s">
        <v>649</v>
      </c>
      <c r="P26" s="204" t="s">
        <v>86</v>
      </c>
      <c r="Q26" s="205" t="s">
        <v>86</v>
      </c>
    </row>
    <row r="27" spans="1:17" ht="30" customHeight="1">
      <c r="A27" s="163" t="s">
        <v>87</v>
      </c>
      <c r="B27" s="163" t="s">
        <v>88</v>
      </c>
      <c r="C27" s="164">
        <v>277</v>
      </c>
      <c r="D27" s="200" t="s">
        <v>762</v>
      </c>
      <c r="E27" s="253" t="s">
        <v>648</v>
      </c>
      <c r="F27" s="253" t="s">
        <v>649</v>
      </c>
      <c r="G27" s="254" t="s">
        <v>649</v>
      </c>
      <c r="H27" s="255" t="s">
        <v>649</v>
      </c>
      <c r="I27" s="255" t="s">
        <v>648</v>
      </c>
      <c r="J27" s="255" t="s">
        <v>649</v>
      </c>
      <c r="K27" s="255" t="s">
        <v>649</v>
      </c>
      <c r="L27" s="255" t="s">
        <v>649</v>
      </c>
      <c r="M27" s="255" t="s">
        <v>86</v>
      </c>
      <c r="N27" s="256" t="s">
        <v>86</v>
      </c>
      <c r="O27" s="253" t="s">
        <v>649</v>
      </c>
      <c r="P27" s="254" t="s">
        <v>86</v>
      </c>
      <c r="Q27" s="256" t="s">
        <v>86</v>
      </c>
    </row>
    <row r="28" spans="1:17" ht="30" customHeight="1">
      <c r="A28" s="163" t="s">
        <v>87</v>
      </c>
      <c r="B28" s="163" t="s">
        <v>164</v>
      </c>
      <c r="C28" s="164" t="s">
        <v>136</v>
      </c>
      <c r="D28" s="200" t="s">
        <v>763</v>
      </c>
      <c r="E28" s="203" t="s">
        <v>649</v>
      </c>
      <c r="F28" s="203" t="s">
        <v>649</v>
      </c>
      <c r="G28" s="204" t="s">
        <v>649</v>
      </c>
      <c r="H28" s="206" t="s">
        <v>649</v>
      </c>
      <c r="I28" s="206" t="s">
        <v>649</v>
      </c>
      <c r="J28" s="206" t="s">
        <v>649</v>
      </c>
      <c r="K28" s="206" t="s">
        <v>649</v>
      </c>
      <c r="L28" s="206" t="s">
        <v>649</v>
      </c>
      <c r="M28" s="206" t="s">
        <v>86</v>
      </c>
      <c r="N28" s="205" t="s">
        <v>86</v>
      </c>
      <c r="O28" s="203" t="s">
        <v>649</v>
      </c>
      <c r="P28" s="204" t="s">
        <v>86</v>
      </c>
      <c r="Q28" s="205" t="s">
        <v>86</v>
      </c>
    </row>
    <row r="29" spans="1:17" ht="30" customHeight="1">
      <c r="A29" s="163" t="s">
        <v>168</v>
      </c>
      <c r="B29" s="163" t="s">
        <v>169</v>
      </c>
      <c r="C29" s="164" t="s">
        <v>136</v>
      </c>
      <c r="D29" s="200" t="s">
        <v>764</v>
      </c>
      <c r="E29" s="203" t="s">
        <v>649</v>
      </c>
      <c r="F29" s="203" t="s">
        <v>649</v>
      </c>
      <c r="G29" s="204" t="s">
        <v>649</v>
      </c>
      <c r="H29" s="206" t="s">
        <v>649</v>
      </c>
      <c r="I29" s="206" t="s">
        <v>649</v>
      </c>
      <c r="J29" s="206" t="s">
        <v>649</v>
      </c>
      <c r="K29" s="206" t="s">
        <v>649</v>
      </c>
      <c r="L29" s="206" t="s">
        <v>649</v>
      </c>
      <c r="M29" s="206" t="s">
        <v>86</v>
      </c>
      <c r="N29" s="205" t="s">
        <v>86</v>
      </c>
      <c r="O29" s="203" t="s">
        <v>649</v>
      </c>
      <c r="P29" s="204" t="s">
        <v>86</v>
      </c>
      <c r="Q29" s="205" t="s">
        <v>86</v>
      </c>
    </row>
    <row r="30" spans="1:17" ht="30" customHeight="1">
      <c r="A30" s="163" t="s">
        <v>168</v>
      </c>
      <c r="B30" s="163" t="s">
        <v>171</v>
      </c>
      <c r="C30" s="164" t="s">
        <v>136</v>
      </c>
      <c r="D30" s="200" t="s">
        <v>765</v>
      </c>
      <c r="E30" s="203" t="s">
        <v>649</v>
      </c>
      <c r="F30" s="203" t="s">
        <v>649</v>
      </c>
      <c r="G30" s="204" t="s">
        <v>649</v>
      </c>
      <c r="H30" s="206" t="s">
        <v>649</v>
      </c>
      <c r="I30" s="206" t="s">
        <v>649</v>
      </c>
      <c r="J30" s="206" t="s">
        <v>649</v>
      </c>
      <c r="K30" s="206" t="s">
        <v>649</v>
      </c>
      <c r="L30" s="206" t="s">
        <v>86</v>
      </c>
      <c r="M30" s="206" t="s">
        <v>86</v>
      </c>
      <c r="N30" s="205" t="s">
        <v>86</v>
      </c>
      <c r="O30" s="203" t="s">
        <v>649</v>
      </c>
      <c r="P30" s="204" t="s">
        <v>86</v>
      </c>
      <c r="Q30" s="205" t="s">
        <v>86</v>
      </c>
    </row>
    <row r="31" spans="1:17" ht="30" customHeight="1">
      <c r="A31" s="163" t="s">
        <v>90</v>
      </c>
      <c r="B31" s="163" t="s">
        <v>174</v>
      </c>
      <c r="C31" s="164" t="s">
        <v>136</v>
      </c>
      <c r="D31" s="200" t="s">
        <v>794</v>
      </c>
      <c r="E31" s="203" t="s">
        <v>649</v>
      </c>
      <c r="F31" s="203" t="s">
        <v>649</v>
      </c>
      <c r="G31" s="204" t="s">
        <v>649</v>
      </c>
      <c r="H31" s="206" t="s">
        <v>649</v>
      </c>
      <c r="I31" s="206" t="s">
        <v>649</v>
      </c>
      <c r="J31" s="206" t="s">
        <v>86</v>
      </c>
      <c r="K31" s="206" t="s">
        <v>649</v>
      </c>
      <c r="L31" s="206" t="s">
        <v>86</v>
      </c>
      <c r="M31" s="206" t="s">
        <v>86</v>
      </c>
      <c r="N31" s="205" t="s">
        <v>86</v>
      </c>
      <c r="O31" s="203" t="s">
        <v>649</v>
      </c>
      <c r="P31" s="204" t="s">
        <v>86</v>
      </c>
      <c r="Q31" s="205" t="s">
        <v>86</v>
      </c>
    </row>
    <row r="32" spans="1:17" ht="30" customHeight="1">
      <c r="A32" s="163" t="s">
        <v>90</v>
      </c>
      <c r="B32" s="163" t="s">
        <v>181</v>
      </c>
      <c r="C32" s="164" t="s">
        <v>136</v>
      </c>
      <c r="D32" s="200" t="s">
        <v>795</v>
      </c>
      <c r="E32" s="253" t="s">
        <v>649</v>
      </c>
      <c r="F32" s="253" t="s">
        <v>649</v>
      </c>
      <c r="G32" s="254" t="s">
        <v>649</v>
      </c>
      <c r="H32" s="255" t="s">
        <v>649</v>
      </c>
      <c r="I32" s="255" t="s">
        <v>649</v>
      </c>
      <c r="J32" s="255" t="s">
        <v>86</v>
      </c>
      <c r="K32" s="255" t="s">
        <v>649</v>
      </c>
      <c r="L32" s="255" t="s">
        <v>86</v>
      </c>
      <c r="M32" s="255" t="s">
        <v>86</v>
      </c>
      <c r="N32" s="256" t="s">
        <v>86</v>
      </c>
      <c r="O32" s="253" t="s">
        <v>649</v>
      </c>
      <c r="P32" s="254" t="s">
        <v>86</v>
      </c>
      <c r="Q32" s="256" t="s">
        <v>86</v>
      </c>
    </row>
    <row r="33" spans="1:17" ht="30" customHeight="1">
      <c r="A33" s="163" t="s">
        <v>90</v>
      </c>
      <c r="B33" s="163" t="s">
        <v>183</v>
      </c>
      <c r="C33" s="164" t="s">
        <v>136</v>
      </c>
      <c r="D33" s="200" t="s">
        <v>796</v>
      </c>
      <c r="E33" s="253" t="s">
        <v>649</v>
      </c>
      <c r="F33" s="253" t="s">
        <v>649</v>
      </c>
      <c r="G33" s="254" t="s">
        <v>649</v>
      </c>
      <c r="H33" s="255" t="s">
        <v>649</v>
      </c>
      <c r="I33" s="255" t="s">
        <v>649</v>
      </c>
      <c r="J33" s="255" t="s">
        <v>86</v>
      </c>
      <c r="K33" s="255" t="s">
        <v>649</v>
      </c>
      <c r="L33" s="255" t="s">
        <v>86</v>
      </c>
      <c r="M33" s="255" t="s">
        <v>86</v>
      </c>
      <c r="N33" s="256" t="s">
        <v>86</v>
      </c>
      <c r="O33" s="253" t="s">
        <v>649</v>
      </c>
      <c r="P33" s="254" t="s">
        <v>86</v>
      </c>
      <c r="Q33" s="256" t="s">
        <v>86</v>
      </c>
    </row>
    <row r="34" spans="1:17" ht="30" customHeight="1">
      <c r="A34" s="163" t="s">
        <v>90</v>
      </c>
      <c r="B34" s="163" t="s">
        <v>92</v>
      </c>
      <c r="C34" s="164">
        <v>675</v>
      </c>
      <c r="D34" s="200" t="s">
        <v>766</v>
      </c>
      <c r="E34" s="253" t="s">
        <v>649</v>
      </c>
      <c r="F34" s="253" t="s">
        <v>649</v>
      </c>
      <c r="G34" s="254" t="s">
        <v>648</v>
      </c>
      <c r="H34" s="255" t="s">
        <v>649</v>
      </c>
      <c r="I34" s="255" t="s">
        <v>648</v>
      </c>
      <c r="J34" s="255" t="s">
        <v>648</v>
      </c>
      <c r="K34" s="255" t="s">
        <v>649</v>
      </c>
      <c r="L34" s="255" t="s">
        <v>86</v>
      </c>
      <c r="M34" s="255" t="s">
        <v>86</v>
      </c>
      <c r="N34" s="256" t="s">
        <v>86</v>
      </c>
      <c r="O34" s="253" t="s">
        <v>649</v>
      </c>
      <c r="P34" s="254" t="s">
        <v>86</v>
      </c>
      <c r="Q34" s="256" t="s">
        <v>86</v>
      </c>
    </row>
    <row r="35" spans="1:17" ht="30" customHeight="1">
      <c r="A35" s="163" t="s">
        <v>90</v>
      </c>
      <c r="B35" s="163" t="s">
        <v>93</v>
      </c>
      <c r="C35" s="164">
        <v>676</v>
      </c>
      <c r="D35" s="200" t="s">
        <v>797</v>
      </c>
      <c r="E35" s="253" t="s">
        <v>649</v>
      </c>
      <c r="F35" s="253" t="s">
        <v>649</v>
      </c>
      <c r="G35" s="254" t="s">
        <v>649</v>
      </c>
      <c r="H35" s="255" t="s">
        <v>649</v>
      </c>
      <c r="I35" s="255" t="s">
        <v>649</v>
      </c>
      <c r="J35" s="255" t="s">
        <v>648</v>
      </c>
      <c r="K35" s="255" t="s">
        <v>649</v>
      </c>
      <c r="L35" s="255" t="s">
        <v>86</v>
      </c>
      <c r="M35" s="255" t="s">
        <v>86</v>
      </c>
      <c r="N35" s="256" t="s">
        <v>86</v>
      </c>
      <c r="O35" s="253" t="s">
        <v>649</v>
      </c>
      <c r="P35" s="254" t="s">
        <v>86</v>
      </c>
      <c r="Q35" s="256" t="s">
        <v>86</v>
      </c>
    </row>
    <row r="36" spans="1:17" ht="30" customHeight="1">
      <c r="A36" s="163" t="s">
        <v>90</v>
      </c>
      <c r="B36" s="163" t="s">
        <v>184</v>
      </c>
      <c r="C36" s="164" t="s">
        <v>136</v>
      </c>
      <c r="D36" s="200" t="s">
        <v>767</v>
      </c>
      <c r="E36" s="203" t="s">
        <v>649</v>
      </c>
      <c r="F36" s="203" t="s">
        <v>649</v>
      </c>
      <c r="G36" s="204" t="s">
        <v>649</v>
      </c>
      <c r="H36" s="206" t="s">
        <v>649</v>
      </c>
      <c r="I36" s="206" t="s">
        <v>649</v>
      </c>
      <c r="J36" s="206" t="s">
        <v>86</v>
      </c>
      <c r="K36" s="206" t="s">
        <v>649</v>
      </c>
      <c r="L36" s="206" t="s">
        <v>86</v>
      </c>
      <c r="M36" s="206" t="s">
        <v>86</v>
      </c>
      <c r="N36" s="205" t="s">
        <v>86</v>
      </c>
      <c r="O36" s="203" t="s">
        <v>649</v>
      </c>
      <c r="P36" s="204" t="s">
        <v>86</v>
      </c>
      <c r="Q36" s="205" t="s">
        <v>86</v>
      </c>
    </row>
    <row r="37" spans="1:17" ht="30" customHeight="1">
      <c r="A37" s="163" t="s">
        <v>90</v>
      </c>
      <c r="B37" s="163" t="s">
        <v>185</v>
      </c>
      <c r="C37" s="164" t="s">
        <v>136</v>
      </c>
      <c r="D37" s="200" t="s">
        <v>798</v>
      </c>
      <c r="E37" s="253" t="s">
        <v>649</v>
      </c>
      <c r="F37" s="253" t="s">
        <v>649</v>
      </c>
      <c r="G37" s="254" t="s">
        <v>649</v>
      </c>
      <c r="H37" s="255" t="s">
        <v>649</v>
      </c>
      <c r="I37" s="255" t="s">
        <v>649</v>
      </c>
      <c r="J37" s="255" t="s">
        <v>86</v>
      </c>
      <c r="K37" s="255" t="s">
        <v>649</v>
      </c>
      <c r="L37" s="255" t="s">
        <v>86</v>
      </c>
      <c r="M37" s="255" t="s">
        <v>86</v>
      </c>
      <c r="N37" s="256" t="s">
        <v>86</v>
      </c>
      <c r="O37" s="253" t="s">
        <v>649</v>
      </c>
      <c r="P37" s="254" t="s">
        <v>86</v>
      </c>
      <c r="Q37" s="256" t="s">
        <v>86</v>
      </c>
    </row>
    <row r="38" spans="1:17" ht="30" customHeight="1">
      <c r="A38" s="163" t="s">
        <v>90</v>
      </c>
      <c r="B38" s="163" t="s">
        <v>186</v>
      </c>
      <c r="C38" s="164" t="s">
        <v>136</v>
      </c>
      <c r="D38" s="200" t="s">
        <v>799</v>
      </c>
      <c r="E38" s="253" t="s">
        <v>649</v>
      </c>
      <c r="F38" s="253" t="s">
        <v>649</v>
      </c>
      <c r="G38" s="254" t="s">
        <v>649</v>
      </c>
      <c r="H38" s="255" t="s">
        <v>649</v>
      </c>
      <c r="I38" s="255" t="s">
        <v>649</v>
      </c>
      <c r="J38" s="255" t="s">
        <v>86</v>
      </c>
      <c r="K38" s="255" t="s">
        <v>649</v>
      </c>
      <c r="L38" s="255" t="s">
        <v>86</v>
      </c>
      <c r="M38" s="255" t="s">
        <v>86</v>
      </c>
      <c r="N38" s="256" t="s">
        <v>86</v>
      </c>
      <c r="O38" s="253" t="s">
        <v>649</v>
      </c>
      <c r="P38" s="254" t="s">
        <v>86</v>
      </c>
      <c r="Q38" s="256" t="s">
        <v>86</v>
      </c>
    </row>
    <row r="39" spans="1:17" ht="30" customHeight="1">
      <c r="A39" s="163" t="s">
        <v>90</v>
      </c>
      <c r="B39" s="163" t="s">
        <v>94</v>
      </c>
      <c r="C39" s="164">
        <v>711</v>
      </c>
      <c r="D39" s="200" t="s">
        <v>768</v>
      </c>
      <c r="E39" s="203" t="s">
        <v>649</v>
      </c>
      <c r="F39" s="203" t="s">
        <v>649</v>
      </c>
      <c r="G39" s="204" t="s">
        <v>649</v>
      </c>
      <c r="H39" s="206" t="s">
        <v>648</v>
      </c>
      <c r="I39" s="206" t="s">
        <v>648</v>
      </c>
      <c r="J39" s="206" t="s">
        <v>86</v>
      </c>
      <c r="K39" s="206" t="s">
        <v>648</v>
      </c>
      <c r="L39" s="206" t="s">
        <v>86</v>
      </c>
      <c r="M39" s="206" t="s">
        <v>86</v>
      </c>
      <c r="N39" s="205" t="s">
        <v>86</v>
      </c>
      <c r="O39" s="203" t="s">
        <v>648</v>
      </c>
      <c r="P39" s="204" t="s">
        <v>86</v>
      </c>
      <c r="Q39" s="205" t="s">
        <v>86</v>
      </c>
    </row>
    <row r="40" spans="1:17" ht="30" customHeight="1">
      <c r="A40" s="163" t="s">
        <v>90</v>
      </c>
      <c r="B40" s="163" t="s">
        <v>187</v>
      </c>
      <c r="C40" s="164" t="s">
        <v>136</v>
      </c>
      <c r="D40" s="200" t="s">
        <v>800</v>
      </c>
      <c r="E40" s="203" t="s">
        <v>649</v>
      </c>
      <c r="F40" s="203" t="s">
        <v>649</v>
      </c>
      <c r="G40" s="204" t="s">
        <v>649</v>
      </c>
      <c r="H40" s="206" t="s">
        <v>649</v>
      </c>
      <c r="I40" s="206" t="s">
        <v>649</v>
      </c>
      <c r="J40" s="206" t="s">
        <v>86</v>
      </c>
      <c r="K40" s="206" t="s">
        <v>649</v>
      </c>
      <c r="L40" s="206" t="s">
        <v>86</v>
      </c>
      <c r="M40" s="206" t="s">
        <v>86</v>
      </c>
      <c r="N40" s="205" t="s">
        <v>86</v>
      </c>
      <c r="O40" s="203" t="s">
        <v>649</v>
      </c>
      <c r="P40" s="204" t="s">
        <v>86</v>
      </c>
      <c r="Q40" s="205" t="s">
        <v>86</v>
      </c>
    </row>
    <row r="41" spans="1:17" ht="30" customHeight="1">
      <c r="A41" s="163" t="s">
        <v>90</v>
      </c>
      <c r="B41" s="163" t="s">
        <v>188</v>
      </c>
      <c r="C41" s="164" t="s">
        <v>136</v>
      </c>
      <c r="D41" s="261" t="s">
        <v>923</v>
      </c>
      <c r="E41" s="253" t="s">
        <v>649</v>
      </c>
      <c r="F41" s="253" t="s">
        <v>649</v>
      </c>
      <c r="G41" s="254" t="s">
        <v>649</v>
      </c>
      <c r="H41" s="255" t="s">
        <v>649</v>
      </c>
      <c r="I41" s="255" t="s">
        <v>649</v>
      </c>
      <c r="J41" s="255" t="s">
        <v>86</v>
      </c>
      <c r="K41" s="255" t="s">
        <v>649</v>
      </c>
      <c r="L41" s="255" t="s">
        <v>86</v>
      </c>
      <c r="M41" s="255" t="s">
        <v>86</v>
      </c>
      <c r="N41" s="256" t="s">
        <v>86</v>
      </c>
      <c r="O41" s="253" t="s">
        <v>649</v>
      </c>
      <c r="P41" s="254" t="s">
        <v>86</v>
      </c>
      <c r="Q41" s="256" t="s">
        <v>86</v>
      </c>
    </row>
    <row r="42" spans="1:17" ht="30" customHeight="1">
      <c r="A42" s="163" t="s">
        <v>90</v>
      </c>
      <c r="B42" s="163" t="s">
        <v>189</v>
      </c>
      <c r="C42" s="164" t="s">
        <v>136</v>
      </c>
      <c r="D42" s="261" t="s">
        <v>924</v>
      </c>
      <c r="E42" s="253" t="s">
        <v>649</v>
      </c>
      <c r="F42" s="253" t="s">
        <v>649</v>
      </c>
      <c r="G42" s="254" t="s">
        <v>649</v>
      </c>
      <c r="H42" s="255" t="s">
        <v>649</v>
      </c>
      <c r="I42" s="255" t="s">
        <v>649</v>
      </c>
      <c r="J42" s="255" t="s">
        <v>86</v>
      </c>
      <c r="K42" s="255" t="s">
        <v>649</v>
      </c>
      <c r="L42" s="255" t="s">
        <v>86</v>
      </c>
      <c r="M42" s="255" t="s">
        <v>86</v>
      </c>
      <c r="N42" s="256" t="s">
        <v>86</v>
      </c>
      <c r="O42" s="253" t="s">
        <v>649</v>
      </c>
      <c r="P42" s="254" t="s">
        <v>86</v>
      </c>
      <c r="Q42" s="256" t="s">
        <v>86</v>
      </c>
    </row>
    <row r="43" spans="1:17" ht="30" customHeight="1">
      <c r="A43" s="163" t="s">
        <v>95</v>
      </c>
      <c r="B43" s="163" t="s">
        <v>190</v>
      </c>
      <c r="C43" s="164" t="s">
        <v>136</v>
      </c>
      <c r="D43" s="200" t="s">
        <v>769</v>
      </c>
      <c r="E43" s="203" t="s">
        <v>649</v>
      </c>
      <c r="F43" s="203" t="s">
        <v>649</v>
      </c>
      <c r="G43" s="204" t="s">
        <v>649</v>
      </c>
      <c r="H43" s="206" t="s">
        <v>649</v>
      </c>
      <c r="I43" s="206" t="s">
        <v>649</v>
      </c>
      <c r="J43" s="206" t="s">
        <v>86</v>
      </c>
      <c r="K43" s="206" t="s">
        <v>649</v>
      </c>
      <c r="L43" s="206" t="s">
        <v>649</v>
      </c>
      <c r="M43" s="206" t="s">
        <v>649</v>
      </c>
      <c r="N43" s="205" t="s">
        <v>86</v>
      </c>
      <c r="O43" s="203" t="s">
        <v>649</v>
      </c>
      <c r="P43" s="204" t="s">
        <v>649</v>
      </c>
      <c r="Q43" s="205" t="s">
        <v>86</v>
      </c>
    </row>
    <row r="44" spans="1:17" ht="30" customHeight="1">
      <c r="A44" s="163" t="s">
        <v>95</v>
      </c>
      <c r="B44" s="163" t="s">
        <v>96</v>
      </c>
      <c r="C44" s="164">
        <v>773</v>
      </c>
      <c r="D44" s="200" t="s">
        <v>770</v>
      </c>
      <c r="E44" s="203" t="s">
        <v>649</v>
      </c>
      <c r="F44" s="203" t="s">
        <v>649</v>
      </c>
      <c r="G44" s="204" t="s">
        <v>649</v>
      </c>
      <c r="H44" s="206" t="s">
        <v>649</v>
      </c>
      <c r="I44" s="206" t="s">
        <v>649</v>
      </c>
      <c r="J44" s="206" t="s">
        <v>86</v>
      </c>
      <c r="K44" s="206" t="s">
        <v>649</v>
      </c>
      <c r="L44" s="206" t="s">
        <v>649</v>
      </c>
      <c r="M44" s="206" t="s">
        <v>649</v>
      </c>
      <c r="N44" s="205" t="s">
        <v>86</v>
      </c>
      <c r="O44" s="203" t="s">
        <v>649</v>
      </c>
      <c r="P44" s="204" t="s">
        <v>649</v>
      </c>
      <c r="Q44" s="205" t="s">
        <v>86</v>
      </c>
    </row>
    <row r="45" spans="1:17" ht="30" customHeight="1">
      <c r="A45" s="163" t="s">
        <v>95</v>
      </c>
      <c r="B45" s="163" t="s">
        <v>195</v>
      </c>
      <c r="C45" s="164" t="s">
        <v>136</v>
      </c>
      <c r="D45" s="200" t="s">
        <v>772</v>
      </c>
      <c r="E45" s="203" t="s">
        <v>649</v>
      </c>
      <c r="F45" s="203" t="s">
        <v>649</v>
      </c>
      <c r="G45" s="204" t="s">
        <v>649</v>
      </c>
      <c r="H45" s="206" t="s">
        <v>649</v>
      </c>
      <c r="I45" s="206" t="s">
        <v>649</v>
      </c>
      <c r="J45" s="206" t="s">
        <v>86</v>
      </c>
      <c r="K45" s="206" t="s">
        <v>649</v>
      </c>
      <c r="L45" s="206" t="s">
        <v>649</v>
      </c>
      <c r="M45" s="206" t="s">
        <v>649</v>
      </c>
      <c r="N45" s="205" t="s">
        <v>86</v>
      </c>
      <c r="O45" s="203" t="s">
        <v>649</v>
      </c>
      <c r="P45" s="204" t="s">
        <v>649</v>
      </c>
      <c r="Q45" s="205" t="s">
        <v>86</v>
      </c>
    </row>
    <row r="46" spans="1:17" ht="30" customHeight="1">
      <c r="A46" s="163" t="s">
        <v>97</v>
      </c>
      <c r="B46" s="163" t="s">
        <v>98</v>
      </c>
      <c r="C46" s="164">
        <v>937</v>
      </c>
      <c r="D46" s="200" t="s">
        <v>773</v>
      </c>
      <c r="E46" s="253" t="s">
        <v>649</v>
      </c>
      <c r="F46" s="253" t="s">
        <v>649</v>
      </c>
      <c r="G46" s="254" t="s">
        <v>649</v>
      </c>
      <c r="H46" s="255" t="s">
        <v>648</v>
      </c>
      <c r="I46" s="255" t="s">
        <v>648</v>
      </c>
      <c r="J46" s="255" t="s">
        <v>86</v>
      </c>
      <c r="K46" s="255" t="s">
        <v>648</v>
      </c>
      <c r="L46" s="255" t="s">
        <v>648</v>
      </c>
      <c r="M46" s="255" t="s">
        <v>648</v>
      </c>
      <c r="N46" s="256" t="s">
        <v>648</v>
      </c>
      <c r="O46" s="253" t="s">
        <v>649</v>
      </c>
      <c r="P46" s="254" t="s">
        <v>86</v>
      </c>
      <c r="Q46" s="256" t="s">
        <v>649</v>
      </c>
    </row>
    <row r="47" spans="1:17" ht="30" customHeight="1">
      <c r="A47" s="163" t="s">
        <v>97</v>
      </c>
      <c r="B47" s="163" t="s">
        <v>197</v>
      </c>
      <c r="C47" s="164" t="s">
        <v>136</v>
      </c>
      <c r="D47" s="200" t="s">
        <v>774</v>
      </c>
      <c r="E47" s="203" t="s">
        <v>649</v>
      </c>
      <c r="F47" s="203" t="s">
        <v>649</v>
      </c>
      <c r="G47" s="204" t="s">
        <v>649</v>
      </c>
      <c r="H47" s="206" t="s">
        <v>649</v>
      </c>
      <c r="I47" s="206" t="s">
        <v>649</v>
      </c>
      <c r="J47" s="206" t="s">
        <v>86</v>
      </c>
      <c r="K47" s="206" t="s">
        <v>649</v>
      </c>
      <c r="L47" s="206" t="s">
        <v>649</v>
      </c>
      <c r="M47" s="206" t="s">
        <v>649</v>
      </c>
      <c r="N47" s="205" t="s">
        <v>649</v>
      </c>
      <c r="O47" s="203" t="s">
        <v>649</v>
      </c>
      <c r="P47" s="204" t="s">
        <v>649</v>
      </c>
      <c r="Q47" s="205" t="s">
        <v>649</v>
      </c>
    </row>
    <row r="48" spans="1:17" ht="30" customHeight="1">
      <c r="A48" s="163" t="s">
        <v>97</v>
      </c>
      <c r="B48" s="163" t="s">
        <v>198</v>
      </c>
      <c r="C48" s="164" t="s">
        <v>136</v>
      </c>
      <c r="D48" s="200" t="s">
        <v>801</v>
      </c>
      <c r="E48" s="253" t="s">
        <v>649</v>
      </c>
      <c r="F48" s="253" t="s">
        <v>649</v>
      </c>
      <c r="G48" s="254" t="s">
        <v>649</v>
      </c>
      <c r="H48" s="255" t="s">
        <v>649</v>
      </c>
      <c r="I48" s="255" t="s">
        <v>649</v>
      </c>
      <c r="J48" s="255" t="s">
        <v>86</v>
      </c>
      <c r="K48" s="255" t="s">
        <v>649</v>
      </c>
      <c r="L48" s="255" t="s">
        <v>649</v>
      </c>
      <c r="M48" s="255" t="s">
        <v>649</v>
      </c>
      <c r="N48" s="256" t="s">
        <v>649</v>
      </c>
      <c r="O48" s="253" t="s">
        <v>649</v>
      </c>
      <c r="P48" s="254" t="s">
        <v>86</v>
      </c>
      <c r="Q48" s="256" t="s">
        <v>649</v>
      </c>
    </row>
    <row r="49" spans="1:17" ht="30" customHeight="1">
      <c r="A49" s="163" t="s">
        <v>101</v>
      </c>
      <c r="B49" s="163" t="s">
        <v>205</v>
      </c>
      <c r="C49" s="164" t="s">
        <v>136</v>
      </c>
      <c r="D49" s="200" t="s">
        <v>802</v>
      </c>
      <c r="E49" s="253" t="s">
        <v>649</v>
      </c>
      <c r="F49" s="253" t="s">
        <v>649</v>
      </c>
      <c r="G49" s="254" t="s">
        <v>649</v>
      </c>
      <c r="H49" s="255" t="s">
        <v>649</v>
      </c>
      <c r="I49" s="255" t="s">
        <v>649</v>
      </c>
      <c r="J49" s="255" t="s">
        <v>86</v>
      </c>
      <c r="K49" s="255" t="s">
        <v>649</v>
      </c>
      <c r="L49" s="255" t="s">
        <v>86</v>
      </c>
      <c r="M49" s="255" t="s">
        <v>86</v>
      </c>
      <c r="N49" s="256" t="s">
        <v>86</v>
      </c>
      <c r="O49" s="253" t="s">
        <v>649</v>
      </c>
      <c r="P49" s="254" t="s">
        <v>86</v>
      </c>
      <c r="Q49" s="256" t="s">
        <v>86</v>
      </c>
    </row>
    <row r="50" spans="1:17" ht="30" customHeight="1">
      <c r="A50" s="163" t="s">
        <v>103</v>
      </c>
      <c r="B50" s="163" t="s">
        <v>107</v>
      </c>
      <c r="C50" s="164">
        <v>1655</v>
      </c>
      <c r="D50" s="200" t="s">
        <v>776</v>
      </c>
      <c r="E50" s="253" t="s">
        <v>649</v>
      </c>
      <c r="F50" s="253" t="s">
        <v>649</v>
      </c>
      <c r="G50" s="254" t="s">
        <v>648</v>
      </c>
      <c r="H50" s="255" t="s">
        <v>648</v>
      </c>
      <c r="I50" s="255" t="s">
        <v>649</v>
      </c>
      <c r="J50" s="255" t="s">
        <v>649</v>
      </c>
      <c r="K50" s="255" t="s">
        <v>649</v>
      </c>
      <c r="L50" s="255" t="s">
        <v>649</v>
      </c>
      <c r="M50" s="255" t="s">
        <v>648</v>
      </c>
      <c r="N50" s="256" t="s">
        <v>86</v>
      </c>
      <c r="O50" s="253" t="s">
        <v>648</v>
      </c>
      <c r="P50" s="254" t="s">
        <v>86</v>
      </c>
      <c r="Q50" s="256" t="s">
        <v>86</v>
      </c>
    </row>
    <row r="51" spans="1:17" ht="30" customHeight="1">
      <c r="A51" s="163" t="s">
        <v>103</v>
      </c>
      <c r="B51" s="163" t="s">
        <v>229</v>
      </c>
      <c r="C51" s="164" t="s">
        <v>136</v>
      </c>
      <c r="D51" s="200" t="s">
        <v>803</v>
      </c>
      <c r="E51" s="203" t="s">
        <v>649</v>
      </c>
      <c r="F51" s="203" t="s">
        <v>649</v>
      </c>
      <c r="G51" s="204" t="s">
        <v>86</v>
      </c>
      <c r="H51" s="206" t="s">
        <v>649</v>
      </c>
      <c r="I51" s="206" t="s">
        <v>649</v>
      </c>
      <c r="J51" s="206" t="s">
        <v>86</v>
      </c>
      <c r="K51" s="206" t="s">
        <v>649</v>
      </c>
      <c r="L51" s="206" t="s">
        <v>649</v>
      </c>
      <c r="M51" s="206" t="s">
        <v>86</v>
      </c>
      <c r="N51" s="205" t="s">
        <v>86</v>
      </c>
      <c r="O51" s="203" t="s">
        <v>649</v>
      </c>
      <c r="P51" s="204" t="s">
        <v>86</v>
      </c>
      <c r="Q51" s="205" t="s">
        <v>86</v>
      </c>
    </row>
    <row r="52" spans="1:17" ht="30" customHeight="1">
      <c r="A52" s="163" t="s">
        <v>103</v>
      </c>
      <c r="B52" s="163" t="s">
        <v>231</v>
      </c>
      <c r="C52" s="164" t="s">
        <v>136</v>
      </c>
      <c r="D52" s="200" t="s">
        <v>804</v>
      </c>
      <c r="E52" s="253" t="s">
        <v>649</v>
      </c>
      <c r="F52" s="253" t="s">
        <v>649</v>
      </c>
      <c r="G52" s="254" t="s">
        <v>86</v>
      </c>
      <c r="H52" s="255" t="s">
        <v>649</v>
      </c>
      <c r="I52" s="255" t="s">
        <v>649</v>
      </c>
      <c r="J52" s="255" t="s">
        <v>86</v>
      </c>
      <c r="K52" s="255" t="s">
        <v>649</v>
      </c>
      <c r="L52" s="255" t="s">
        <v>649</v>
      </c>
      <c r="M52" s="255" t="s">
        <v>86</v>
      </c>
      <c r="N52" s="256" t="s">
        <v>86</v>
      </c>
      <c r="O52" s="253" t="s">
        <v>649</v>
      </c>
      <c r="P52" s="254" t="s">
        <v>86</v>
      </c>
      <c r="Q52" s="256" t="s">
        <v>86</v>
      </c>
    </row>
    <row r="53" spans="1:17" ht="30" customHeight="1">
      <c r="A53" s="163" t="s">
        <v>103</v>
      </c>
      <c r="B53" s="163" t="s">
        <v>233</v>
      </c>
      <c r="C53" s="164" t="s">
        <v>136</v>
      </c>
      <c r="D53" s="200" t="s">
        <v>777</v>
      </c>
      <c r="E53" s="203" t="s">
        <v>649</v>
      </c>
      <c r="F53" s="203" t="s">
        <v>649</v>
      </c>
      <c r="G53" s="204" t="s">
        <v>86</v>
      </c>
      <c r="H53" s="206" t="s">
        <v>649</v>
      </c>
      <c r="I53" s="206" t="s">
        <v>649</v>
      </c>
      <c r="J53" s="206" t="s">
        <v>86</v>
      </c>
      <c r="K53" s="206" t="s">
        <v>649</v>
      </c>
      <c r="L53" s="206" t="s">
        <v>649</v>
      </c>
      <c r="M53" s="206" t="s">
        <v>86</v>
      </c>
      <c r="N53" s="205" t="s">
        <v>86</v>
      </c>
      <c r="O53" s="203" t="s">
        <v>649</v>
      </c>
      <c r="P53" s="204" t="s">
        <v>86</v>
      </c>
      <c r="Q53" s="205" t="s">
        <v>86</v>
      </c>
    </row>
    <row r="54" spans="1:17" ht="30" customHeight="1">
      <c r="A54" s="163" t="s">
        <v>103</v>
      </c>
      <c r="B54" s="163" t="s">
        <v>109</v>
      </c>
      <c r="C54" s="164">
        <v>1664</v>
      </c>
      <c r="D54" s="200" t="s">
        <v>778</v>
      </c>
      <c r="E54" s="253" t="s">
        <v>649</v>
      </c>
      <c r="F54" s="253" t="s">
        <v>649</v>
      </c>
      <c r="G54" s="254" t="s">
        <v>648</v>
      </c>
      <c r="H54" s="255" t="s">
        <v>648</v>
      </c>
      <c r="I54" s="255" t="s">
        <v>648</v>
      </c>
      <c r="J54" s="255" t="s">
        <v>649</v>
      </c>
      <c r="K54" s="255" t="s">
        <v>648</v>
      </c>
      <c r="L54" s="255" t="s">
        <v>649</v>
      </c>
      <c r="M54" s="255" t="s">
        <v>649</v>
      </c>
      <c r="N54" s="256" t="s">
        <v>86</v>
      </c>
      <c r="O54" s="253" t="s">
        <v>648</v>
      </c>
      <c r="P54" s="254" t="s">
        <v>86</v>
      </c>
      <c r="Q54" s="256" t="s">
        <v>86</v>
      </c>
    </row>
    <row r="55" spans="1:17" ht="30" customHeight="1">
      <c r="A55" s="163" t="s">
        <v>103</v>
      </c>
      <c r="B55" s="163" t="s">
        <v>235</v>
      </c>
      <c r="C55" s="164" t="s">
        <v>136</v>
      </c>
      <c r="D55" s="200" t="s">
        <v>779</v>
      </c>
      <c r="E55" s="253" t="s">
        <v>649</v>
      </c>
      <c r="F55" s="253" t="s">
        <v>649</v>
      </c>
      <c r="G55" s="254" t="s">
        <v>86</v>
      </c>
      <c r="H55" s="255" t="s">
        <v>649</v>
      </c>
      <c r="I55" s="255" t="s">
        <v>649</v>
      </c>
      <c r="J55" s="255" t="s">
        <v>649</v>
      </c>
      <c r="K55" s="255" t="s">
        <v>649</v>
      </c>
      <c r="L55" s="255" t="s">
        <v>649</v>
      </c>
      <c r="M55" s="255" t="s">
        <v>649</v>
      </c>
      <c r="N55" s="256" t="s">
        <v>86</v>
      </c>
      <c r="O55" s="253" t="s">
        <v>649</v>
      </c>
      <c r="P55" s="254" t="s">
        <v>86</v>
      </c>
      <c r="Q55" s="256" t="s">
        <v>86</v>
      </c>
    </row>
    <row r="56" spans="1:17" ht="30" customHeight="1">
      <c r="A56" s="163" t="s">
        <v>103</v>
      </c>
      <c r="B56" s="163" t="s">
        <v>111</v>
      </c>
      <c r="C56" s="164">
        <v>1679</v>
      </c>
      <c r="D56" s="200" t="s">
        <v>782</v>
      </c>
      <c r="E56" s="203" t="s">
        <v>649</v>
      </c>
      <c r="F56" s="203" t="s">
        <v>649</v>
      </c>
      <c r="G56" s="204" t="s">
        <v>86</v>
      </c>
      <c r="H56" s="206" t="s">
        <v>649</v>
      </c>
      <c r="I56" s="206" t="s">
        <v>649</v>
      </c>
      <c r="J56" s="206" t="s">
        <v>649</v>
      </c>
      <c r="K56" s="206" t="s">
        <v>649</v>
      </c>
      <c r="L56" s="206" t="s">
        <v>649</v>
      </c>
      <c r="M56" s="206" t="s">
        <v>649</v>
      </c>
      <c r="N56" s="205" t="s">
        <v>86</v>
      </c>
      <c r="O56" s="203" t="s">
        <v>649</v>
      </c>
      <c r="P56" s="204" t="s">
        <v>86</v>
      </c>
      <c r="Q56" s="205" t="s">
        <v>86</v>
      </c>
    </row>
    <row r="57" spans="1:17" ht="30" customHeight="1">
      <c r="A57" s="163" t="s">
        <v>128</v>
      </c>
      <c r="B57" s="163" t="s">
        <v>129</v>
      </c>
      <c r="C57" s="164">
        <v>1773</v>
      </c>
      <c r="D57" s="200" t="s">
        <v>784</v>
      </c>
      <c r="E57" s="203" t="s">
        <v>649</v>
      </c>
      <c r="F57" s="203" t="s">
        <v>649</v>
      </c>
      <c r="G57" s="204" t="s">
        <v>649</v>
      </c>
      <c r="H57" s="206" t="s">
        <v>86</v>
      </c>
      <c r="I57" s="206" t="s">
        <v>86</v>
      </c>
      <c r="J57" s="206" t="s">
        <v>86</v>
      </c>
      <c r="K57" s="206" t="s">
        <v>86</v>
      </c>
      <c r="L57" s="206" t="s">
        <v>649</v>
      </c>
      <c r="M57" s="206" t="s">
        <v>649</v>
      </c>
      <c r="N57" s="205" t="s">
        <v>86</v>
      </c>
      <c r="O57" s="203" t="s">
        <v>649</v>
      </c>
      <c r="P57" s="204" t="s">
        <v>86</v>
      </c>
      <c r="Q57" s="205" t="s">
        <v>86</v>
      </c>
    </row>
    <row r="58" spans="1:17" ht="30" customHeight="1">
      <c r="A58" s="163" t="s">
        <v>128</v>
      </c>
      <c r="B58" s="163" t="s">
        <v>130</v>
      </c>
      <c r="C58" s="164">
        <v>1775</v>
      </c>
      <c r="D58" s="200" t="s">
        <v>785</v>
      </c>
      <c r="E58" s="203" t="s">
        <v>649</v>
      </c>
      <c r="F58" s="203" t="s">
        <v>649</v>
      </c>
      <c r="G58" s="204" t="s">
        <v>648</v>
      </c>
      <c r="H58" s="206" t="s">
        <v>86</v>
      </c>
      <c r="I58" s="206" t="s">
        <v>86</v>
      </c>
      <c r="J58" s="206" t="s">
        <v>86</v>
      </c>
      <c r="K58" s="206" t="s">
        <v>86</v>
      </c>
      <c r="L58" s="206" t="s">
        <v>649</v>
      </c>
      <c r="M58" s="206" t="s">
        <v>649</v>
      </c>
      <c r="N58" s="205" t="s">
        <v>86</v>
      </c>
      <c r="O58" s="203" t="s">
        <v>649</v>
      </c>
      <c r="P58" s="204" t="s">
        <v>86</v>
      </c>
      <c r="Q58" s="205" t="s">
        <v>86</v>
      </c>
    </row>
    <row r="59" spans="1:17" ht="30" customHeight="1">
      <c r="A59" s="163" t="s">
        <v>128</v>
      </c>
      <c r="B59" s="163" t="s">
        <v>132</v>
      </c>
      <c r="C59" s="164">
        <v>1782</v>
      </c>
      <c r="D59" s="200" t="s">
        <v>805</v>
      </c>
      <c r="E59" s="253" t="s">
        <v>649</v>
      </c>
      <c r="F59" s="253" t="s">
        <v>649</v>
      </c>
      <c r="G59" s="254" t="s">
        <v>86</v>
      </c>
      <c r="H59" s="255" t="s">
        <v>86</v>
      </c>
      <c r="I59" s="255" t="s">
        <v>86</v>
      </c>
      <c r="J59" s="255" t="s">
        <v>86</v>
      </c>
      <c r="K59" s="255" t="s">
        <v>86</v>
      </c>
      <c r="L59" s="255" t="s">
        <v>86</v>
      </c>
      <c r="M59" s="255" t="s">
        <v>649</v>
      </c>
      <c r="N59" s="256" t="s">
        <v>86</v>
      </c>
      <c r="O59" s="253" t="s">
        <v>649</v>
      </c>
      <c r="P59" s="254" t="s">
        <v>86</v>
      </c>
      <c r="Q59" s="256" t="s">
        <v>86</v>
      </c>
    </row>
    <row r="60" spans="1:17" ht="30" customHeight="1">
      <c r="A60" s="163" t="s">
        <v>128</v>
      </c>
      <c r="B60" s="163" t="s">
        <v>133</v>
      </c>
      <c r="C60" s="164">
        <v>1783</v>
      </c>
      <c r="D60" s="200" t="s">
        <v>786</v>
      </c>
      <c r="E60" s="253" t="s">
        <v>649</v>
      </c>
      <c r="F60" s="253" t="s">
        <v>649</v>
      </c>
      <c r="G60" s="254" t="s">
        <v>649</v>
      </c>
      <c r="H60" s="255" t="s">
        <v>649</v>
      </c>
      <c r="I60" s="255" t="s">
        <v>86</v>
      </c>
      <c r="J60" s="255" t="s">
        <v>86</v>
      </c>
      <c r="K60" s="255" t="s">
        <v>649</v>
      </c>
      <c r="L60" s="255" t="s">
        <v>649</v>
      </c>
      <c r="M60" s="255" t="s">
        <v>649</v>
      </c>
      <c r="N60" s="256" t="s">
        <v>86</v>
      </c>
      <c r="O60" s="253" t="s">
        <v>649</v>
      </c>
      <c r="P60" s="254" t="s">
        <v>86</v>
      </c>
      <c r="Q60" s="256" t="s">
        <v>86</v>
      </c>
    </row>
    <row r="61" spans="1:17" ht="38.25" hidden="1" customHeight="1">
      <c r="A61" s="163" t="e">
        <v>#REF!</v>
      </c>
      <c r="B61" s="163" t="e">
        <v>#REF!</v>
      </c>
      <c r="C61" s="164" t="e">
        <v>#REF!</v>
      </c>
      <c r="D61" s="200" t="e">
        <v>#REF!</v>
      </c>
      <c r="E61" s="34" t="e">
        <v>#REF!</v>
      </c>
      <c r="F61" s="34" t="e">
        <v>#REF!</v>
      </c>
      <c r="G61" s="209" t="e">
        <v>#REF!</v>
      </c>
      <c r="H61" s="210" t="e">
        <v>#REF!</v>
      </c>
      <c r="I61" s="210" t="e">
        <v>#REF!</v>
      </c>
      <c r="J61" s="210" t="e">
        <v>#REF!</v>
      </c>
      <c r="K61" s="210" t="e">
        <v>#REF!</v>
      </c>
      <c r="L61" s="210" t="e">
        <v>#REF!</v>
      </c>
      <c r="M61" s="210" t="e">
        <v>#REF!</v>
      </c>
      <c r="N61" s="211" t="e">
        <v>#REF!</v>
      </c>
      <c r="O61" s="34" t="e">
        <v>#REF!</v>
      </c>
      <c r="P61" s="209" t="e">
        <v>#REF!</v>
      </c>
      <c r="Q61" s="211" t="e">
        <v>#REF!</v>
      </c>
    </row>
    <row r="62" spans="1:17" ht="38.25" hidden="1" customHeight="1">
      <c r="A62" s="163" t="e">
        <v>#REF!</v>
      </c>
      <c r="B62" s="163" t="e">
        <v>#REF!</v>
      </c>
      <c r="C62" s="164" t="e">
        <v>#REF!</v>
      </c>
      <c r="D62" s="200" t="e">
        <v>#REF!</v>
      </c>
      <c r="E62" s="34" t="e">
        <v>#REF!</v>
      </c>
      <c r="F62" s="34" t="e">
        <v>#REF!</v>
      </c>
      <c r="G62" s="209" t="e">
        <v>#REF!</v>
      </c>
      <c r="H62" s="210" t="e">
        <v>#REF!</v>
      </c>
      <c r="I62" s="210" t="e">
        <v>#REF!</v>
      </c>
      <c r="J62" s="210" t="e">
        <v>#REF!</v>
      </c>
      <c r="K62" s="210" t="e">
        <v>#REF!</v>
      </c>
      <c r="L62" s="210" t="e">
        <v>#REF!</v>
      </c>
      <c r="M62" s="210" t="e">
        <v>#REF!</v>
      </c>
      <c r="N62" s="211" t="e">
        <v>#REF!</v>
      </c>
      <c r="O62" s="34" t="e">
        <v>#REF!</v>
      </c>
      <c r="P62" s="209" t="e">
        <v>#REF!</v>
      </c>
      <c r="Q62" s="211" t="e">
        <v>#REF!</v>
      </c>
    </row>
    <row r="63" spans="1:17" ht="38.25" hidden="1" customHeight="1">
      <c r="A63" s="163" t="e">
        <v>#REF!</v>
      </c>
      <c r="B63" s="163" t="e">
        <v>#REF!</v>
      </c>
      <c r="C63" s="164" t="e">
        <v>#REF!</v>
      </c>
      <c r="D63" s="200" t="e">
        <v>#REF!</v>
      </c>
      <c r="E63" s="34" t="e">
        <v>#REF!</v>
      </c>
      <c r="F63" s="34" t="e">
        <v>#REF!</v>
      </c>
      <c r="G63" s="209" t="e">
        <v>#REF!</v>
      </c>
      <c r="H63" s="210" t="e">
        <v>#REF!</v>
      </c>
      <c r="I63" s="210" t="e">
        <v>#REF!</v>
      </c>
      <c r="J63" s="210" t="e">
        <v>#REF!</v>
      </c>
      <c r="K63" s="210" t="e">
        <v>#REF!</v>
      </c>
      <c r="L63" s="210" t="e">
        <v>#REF!</v>
      </c>
      <c r="M63" s="210" t="e">
        <v>#REF!</v>
      </c>
      <c r="N63" s="211" t="e">
        <v>#REF!</v>
      </c>
      <c r="O63" s="34" t="e">
        <v>#REF!</v>
      </c>
      <c r="P63" s="209" t="e">
        <v>#REF!</v>
      </c>
      <c r="Q63" s="211" t="e">
        <v>#REF!</v>
      </c>
    </row>
    <row r="64" spans="1:17" ht="38.25" hidden="1" customHeight="1">
      <c r="A64" s="163" t="e">
        <v>#REF!</v>
      </c>
      <c r="B64" s="163" t="e">
        <v>#REF!</v>
      </c>
      <c r="C64" s="164" t="e">
        <v>#REF!</v>
      </c>
      <c r="D64" s="200" t="e">
        <v>#REF!</v>
      </c>
      <c r="E64" s="34" t="e">
        <v>#REF!</v>
      </c>
      <c r="F64" s="34" t="e">
        <v>#REF!</v>
      </c>
      <c r="G64" s="209" t="e">
        <v>#REF!</v>
      </c>
      <c r="H64" s="210" t="e">
        <v>#REF!</v>
      </c>
      <c r="I64" s="210" t="e">
        <v>#REF!</v>
      </c>
      <c r="J64" s="210" t="e">
        <v>#REF!</v>
      </c>
      <c r="K64" s="210" t="e">
        <v>#REF!</v>
      </c>
      <c r="L64" s="210" t="e">
        <v>#REF!</v>
      </c>
      <c r="M64" s="210" t="e">
        <v>#REF!</v>
      </c>
      <c r="N64" s="211" t="e">
        <v>#REF!</v>
      </c>
      <c r="O64" s="34" t="e">
        <v>#REF!</v>
      </c>
      <c r="P64" s="209" t="e">
        <v>#REF!</v>
      </c>
      <c r="Q64" s="211" t="e">
        <v>#REF!</v>
      </c>
    </row>
    <row r="65" spans="1:17" ht="38.25" hidden="1" customHeight="1">
      <c r="A65" s="163" t="e">
        <v>#REF!</v>
      </c>
      <c r="B65" s="163" t="e">
        <v>#REF!</v>
      </c>
      <c r="C65" s="164" t="e">
        <v>#REF!</v>
      </c>
      <c r="D65" s="200" t="e">
        <v>#REF!</v>
      </c>
      <c r="E65" s="34" t="e">
        <v>#REF!</v>
      </c>
      <c r="F65" s="34" t="e">
        <v>#REF!</v>
      </c>
      <c r="G65" s="209" t="e">
        <v>#REF!</v>
      </c>
      <c r="H65" s="210" t="e">
        <v>#REF!</v>
      </c>
      <c r="I65" s="210" t="e">
        <v>#REF!</v>
      </c>
      <c r="J65" s="210" t="e">
        <v>#REF!</v>
      </c>
      <c r="K65" s="210" t="e">
        <v>#REF!</v>
      </c>
      <c r="L65" s="210" t="e">
        <v>#REF!</v>
      </c>
      <c r="M65" s="210" t="e">
        <v>#REF!</v>
      </c>
      <c r="N65" s="211" t="e">
        <v>#REF!</v>
      </c>
      <c r="O65" s="34" t="e">
        <v>#REF!</v>
      </c>
      <c r="P65" s="209" t="e">
        <v>#REF!</v>
      </c>
      <c r="Q65" s="211" t="e">
        <v>#REF!</v>
      </c>
    </row>
    <row r="66" spans="1:17" ht="38.25" hidden="1" customHeight="1">
      <c r="A66" s="163" t="e">
        <v>#REF!</v>
      </c>
      <c r="B66" s="163" t="e">
        <v>#REF!</v>
      </c>
      <c r="C66" s="164" t="e">
        <v>#REF!</v>
      </c>
      <c r="D66" s="200" t="e">
        <v>#REF!</v>
      </c>
      <c r="E66" s="34" t="e">
        <v>#REF!</v>
      </c>
      <c r="F66" s="34" t="e">
        <v>#REF!</v>
      </c>
      <c r="G66" s="209" t="e">
        <v>#REF!</v>
      </c>
      <c r="H66" s="210" t="e">
        <v>#REF!</v>
      </c>
      <c r="I66" s="210" t="e">
        <v>#REF!</v>
      </c>
      <c r="J66" s="210" t="e">
        <v>#REF!</v>
      </c>
      <c r="K66" s="210" t="e">
        <v>#REF!</v>
      </c>
      <c r="L66" s="210" t="e">
        <v>#REF!</v>
      </c>
      <c r="M66" s="210" t="e">
        <v>#REF!</v>
      </c>
      <c r="N66" s="211" t="e">
        <v>#REF!</v>
      </c>
      <c r="O66" s="34" t="e">
        <v>#REF!</v>
      </c>
      <c r="P66" s="209" t="e">
        <v>#REF!</v>
      </c>
      <c r="Q66" s="211" t="e">
        <v>#REF!</v>
      </c>
    </row>
    <row r="67" spans="1:17" ht="38.25" hidden="1" customHeight="1">
      <c r="A67" s="163" t="e">
        <v>#REF!</v>
      </c>
      <c r="B67" s="163" t="e">
        <v>#REF!</v>
      </c>
      <c r="C67" s="164" t="e">
        <v>#REF!</v>
      </c>
      <c r="D67" s="200" t="e">
        <v>#REF!</v>
      </c>
      <c r="E67" s="34" t="e">
        <v>#REF!</v>
      </c>
      <c r="F67" s="34" t="e">
        <v>#REF!</v>
      </c>
      <c r="G67" s="209" t="e">
        <v>#REF!</v>
      </c>
      <c r="H67" s="210" t="e">
        <v>#REF!</v>
      </c>
      <c r="I67" s="210" t="e">
        <v>#REF!</v>
      </c>
      <c r="J67" s="210" t="e">
        <v>#REF!</v>
      </c>
      <c r="K67" s="210" t="e">
        <v>#REF!</v>
      </c>
      <c r="L67" s="210" t="e">
        <v>#REF!</v>
      </c>
      <c r="M67" s="210" t="e">
        <v>#REF!</v>
      </c>
      <c r="N67" s="211" t="e">
        <v>#REF!</v>
      </c>
      <c r="O67" s="34" t="e">
        <v>#REF!</v>
      </c>
      <c r="P67" s="209" t="e">
        <v>#REF!</v>
      </c>
      <c r="Q67" s="211" t="e">
        <v>#REF!</v>
      </c>
    </row>
    <row r="68" spans="1:17" ht="38.25" hidden="1" customHeight="1">
      <c r="A68" s="163" t="e">
        <v>#REF!</v>
      </c>
      <c r="B68" s="163" t="e">
        <v>#REF!</v>
      </c>
      <c r="C68" s="164" t="e">
        <v>#REF!</v>
      </c>
      <c r="D68" s="200" t="e">
        <v>#REF!</v>
      </c>
      <c r="E68" s="34" t="e">
        <v>#REF!</v>
      </c>
      <c r="F68" s="34" t="e">
        <v>#REF!</v>
      </c>
      <c r="G68" s="209" t="e">
        <v>#REF!</v>
      </c>
      <c r="H68" s="210" t="e">
        <v>#REF!</v>
      </c>
      <c r="I68" s="210" t="e">
        <v>#REF!</v>
      </c>
      <c r="J68" s="210" t="e">
        <v>#REF!</v>
      </c>
      <c r="K68" s="210" t="e">
        <v>#REF!</v>
      </c>
      <c r="L68" s="210" t="e">
        <v>#REF!</v>
      </c>
      <c r="M68" s="210" t="e">
        <v>#REF!</v>
      </c>
      <c r="N68" s="211" t="e">
        <v>#REF!</v>
      </c>
      <c r="O68" s="34" t="e">
        <v>#REF!</v>
      </c>
      <c r="P68" s="209" t="e">
        <v>#REF!</v>
      </c>
      <c r="Q68" s="211" t="e">
        <v>#REF!</v>
      </c>
    </row>
    <row r="69" spans="1:17" ht="38.25" hidden="1" customHeight="1">
      <c r="A69" s="163" t="e">
        <v>#REF!</v>
      </c>
      <c r="B69" s="163" t="e">
        <v>#REF!</v>
      </c>
      <c r="C69" s="164" t="e">
        <v>#REF!</v>
      </c>
      <c r="D69" s="200" t="e">
        <v>#REF!</v>
      </c>
      <c r="E69" s="34" t="e">
        <v>#REF!</v>
      </c>
      <c r="F69" s="34" t="e">
        <v>#REF!</v>
      </c>
      <c r="G69" s="209" t="e">
        <v>#REF!</v>
      </c>
      <c r="H69" s="210" t="e">
        <v>#REF!</v>
      </c>
      <c r="I69" s="210" t="e">
        <v>#REF!</v>
      </c>
      <c r="J69" s="210" t="e">
        <v>#REF!</v>
      </c>
      <c r="K69" s="210" t="e">
        <v>#REF!</v>
      </c>
      <c r="L69" s="210" t="e">
        <v>#REF!</v>
      </c>
      <c r="M69" s="210" t="e">
        <v>#REF!</v>
      </c>
      <c r="N69" s="211" t="e">
        <v>#REF!</v>
      </c>
      <c r="O69" s="34" t="e">
        <v>#REF!</v>
      </c>
      <c r="P69" s="209" t="e">
        <v>#REF!</v>
      </c>
      <c r="Q69" s="211" t="e">
        <v>#REF!</v>
      </c>
    </row>
    <row r="70" spans="1:17" ht="38.25" hidden="1" customHeight="1">
      <c r="A70" s="163" t="e">
        <v>#REF!</v>
      </c>
      <c r="B70" s="163" t="e">
        <v>#REF!</v>
      </c>
      <c r="C70" s="164" t="e">
        <v>#REF!</v>
      </c>
      <c r="D70" s="200" t="e">
        <v>#REF!</v>
      </c>
      <c r="E70" s="34" t="e">
        <v>#REF!</v>
      </c>
      <c r="F70" s="34" t="e">
        <v>#REF!</v>
      </c>
      <c r="G70" s="209" t="e">
        <v>#REF!</v>
      </c>
      <c r="H70" s="210" t="e">
        <v>#REF!</v>
      </c>
      <c r="I70" s="210" t="e">
        <v>#REF!</v>
      </c>
      <c r="J70" s="210" t="e">
        <v>#REF!</v>
      </c>
      <c r="K70" s="210" t="e">
        <v>#REF!</v>
      </c>
      <c r="L70" s="210" t="e">
        <v>#REF!</v>
      </c>
      <c r="M70" s="210" t="e">
        <v>#REF!</v>
      </c>
      <c r="N70" s="211" t="e">
        <v>#REF!</v>
      </c>
      <c r="O70" s="34" t="e">
        <v>#REF!</v>
      </c>
      <c r="P70" s="209" t="e">
        <v>#REF!</v>
      </c>
      <c r="Q70" s="211" t="e">
        <v>#REF!</v>
      </c>
    </row>
    <row r="71" spans="1:17" ht="38.25" hidden="1" customHeight="1">
      <c r="A71" s="163" t="e">
        <v>#REF!</v>
      </c>
      <c r="B71" s="163" t="e">
        <v>#REF!</v>
      </c>
      <c r="C71" s="164" t="e">
        <v>#REF!</v>
      </c>
      <c r="D71" s="200" t="e">
        <v>#REF!</v>
      </c>
      <c r="E71" s="34" t="e">
        <v>#REF!</v>
      </c>
      <c r="F71" s="34" t="e">
        <v>#REF!</v>
      </c>
      <c r="G71" s="209" t="e">
        <v>#REF!</v>
      </c>
      <c r="H71" s="210" t="e">
        <v>#REF!</v>
      </c>
      <c r="I71" s="210" t="e">
        <v>#REF!</v>
      </c>
      <c r="J71" s="210" t="e">
        <v>#REF!</v>
      </c>
      <c r="K71" s="210" t="e">
        <v>#REF!</v>
      </c>
      <c r="L71" s="210" t="e">
        <v>#REF!</v>
      </c>
      <c r="M71" s="210" t="e">
        <v>#REF!</v>
      </c>
      <c r="N71" s="211" t="e">
        <v>#REF!</v>
      </c>
      <c r="O71" s="34" t="e">
        <v>#REF!</v>
      </c>
      <c r="P71" s="209" t="e">
        <v>#REF!</v>
      </c>
      <c r="Q71" s="211" t="e">
        <v>#REF!</v>
      </c>
    </row>
    <row r="72" spans="1:17" ht="38.25" hidden="1" customHeight="1">
      <c r="A72" s="163" t="e">
        <v>#REF!</v>
      </c>
      <c r="B72" s="163" t="e">
        <v>#REF!</v>
      </c>
      <c r="C72" s="164" t="e">
        <v>#REF!</v>
      </c>
      <c r="D72" s="200" t="e">
        <v>#REF!</v>
      </c>
      <c r="E72" s="34" t="e">
        <v>#REF!</v>
      </c>
      <c r="F72" s="34" t="e">
        <v>#REF!</v>
      </c>
      <c r="G72" s="209" t="e">
        <v>#REF!</v>
      </c>
      <c r="H72" s="210" t="e">
        <v>#REF!</v>
      </c>
      <c r="I72" s="210" t="e">
        <v>#REF!</v>
      </c>
      <c r="J72" s="210" t="e">
        <v>#REF!</v>
      </c>
      <c r="K72" s="210" t="e">
        <v>#REF!</v>
      </c>
      <c r="L72" s="210" t="e">
        <v>#REF!</v>
      </c>
      <c r="M72" s="210" t="e">
        <v>#REF!</v>
      </c>
      <c r="N72" s="211" t="e">
        <v>#REF!</v>
      </c>
      <c r="O72" s="34" t="e">
        <v>#REF!</v>
      </c>
      <c r="P72" s="209" t="e">
        <v>#REF!</v>
      </c>
      <c r="Q72" s="211" t="e">
        <v>#REF!</v>
      </c>
    </row>
    <row r="73" spans="1:17" ht="38.25" hidden="1" customHeight="1">
      <c r="A73" s="163" t="e">
        <v>#REF!</v>
      </c>
      <c r="B73" s="163" t="e">
        <v>#REF!</v>
      </c>
      <c r="C73" s="164" t="e">
        <v>#REF!</v>
      </c>
      <c r="D73" s="200" t="e">
        <v>#REF!</v>
      </c>
      <c r="E73" s="34" t="e">
        <v>#REF!</v>
      </c>
      <c r="F73" s="34" t="e">
        <v>#REF!</v>
      </c>
      <c r="G73" s="209" t="e">
        <v>#REF!</v>
      </c>
      <c r="H73" s="210" t="e">
        <v>#REF!</v>
      </c>
      <c r="I73" s="210" t="e">
        <v>#REF!</v>
      </c>
      <c r="J73" s="210" t="e">
        <v>#REF!</v>
      </c>
      <c r="K73" s="210" t="e">
        <v>#REF!</v>
      </c>
      <c r="L73" s="210" t="e">
        <v>#REF!</v>
      </c>
      <c r="M73" s="210" t="e">
        <v>#REF!</v>
      </c>
      <c r="N73" s="211" t="e">
        <v>#REF!</v>
      </c>
      <c r="O73" s="34" t="e">
        <v>#REF!</v>
      </c>
      <c r="P73" s="209" t="e">
        <v>#REF!</v>
      </c>
      <c r="Q73" s="211" t="e">
        <v>#REF!</v>
      </c>
    </row>
    <row r="74" spans="1:17" ht="33.75" customHeight="1">
      <c r="B74" s="165" t="s">
        <v>752</v>
      </c>
    </row>
    <row r="75" spans="1:17" ht="15"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</row>
    <row r="76" spans="1:17" ht="15"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</row>
    <row r="77" spans="1:17" ht="15"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</row>
    <row r="78" spans="1:17" ht="15"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</row>
    <row r="79" spans="1:17" ht="15">
      <c r="D79" s="184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</row>
  </sheetData>
  <autoFilter ref="A11:Q74"/>
  <phoneticPr fontId="2"/>
  <pageMargins left="0.23622047244094491" right="0.23622047244094491" top="0.55118110236220474" bottom="0.55118110236220474" header="0" footer="0"/>
  <pageSetup paperSize="9" scale="7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zoomScale="80" zoomScaleNormal="80" zoomScaleSheetLayoutView="85" workbookViewId="0">
      <selection activeCell="A4" sqref="A4"/>
    </sheetView>
  </sheetViews>
  <sheetFormatPr defaultRowHeight="12"/>
  <cols>
    <col min="1" max="1" width="6.625" style="2" customWidth="1"/>
    <col min="2" max="2" width="7.875" style="2" customWidth="1"/>
    <col min="3" max="3" width="7.625" style="2" customWidth="1"/>
    <col min="4" max="4" width="35.625" style="79" customWidth="1"/>
    <col min="5" max="96" width="6.625" style="70" customWidth="1"/>
    <col min="97" max="16384" width="9" style="70"/>
  </cols>
  <sheetData>
    <row r="1" spans="1:26" ht="12.95" customHeight="1"/>
    <row r="2" spans="1:26" ht="50.1" customHeight="1">
      <c r="A2" s="178" t="s">
        <v>547</v>
      </c>
      <c r="B2" s="166"/>
      <c r="C2" s="166"/>
      <c r="D2" s="167"/>
      <c r="E2" s="139"/>
      <c r="F2" s="139"/>
      <c r="G2" s="139"/>
      <c r="H2" s="139"/>
      <c r="I2" s="183" t="s">
        <v>548</v>
      </c>
      <c r="J2" s="147" t="s">
        <v>906</v>
      </c>
      <c r="K2" s="147"/>
      <c r="L2" s="147"/>
      <c r="M2" s="13"/>
      <c r="N2" s="13"/>
      <c r="O2" s="13"/>
      <c r="P2" s="13"/>
      <c r="Q2" s="14"/>
      <c r="R2" s="74"/>
      <c r="Z2" s="73" t="s">
        <v>637</v>
      </c>
    </row>
    <row r="3" spans="1:26" s="74" customFormat="1" ht="50.1" customHeight="1">
      <c r="A3" s="178" t="s">
        <v>920</v>
      </c>
      <c r="B3" s="141"/>
      <c r="C3" s="141"/>
      <c r="D3" s="168"/>
      <c r="E3" s="137"/>
      <c r="F3" s="137"/>
      <c r="G3" s="137"/>
      <c r="H3" s="137"/>
      <c r="I3" s="150"/>
      <c r="J3" s="18" t="s">
        <v>549</v>
      </c>
      <c r="K3" s="18"/>
      <c r="L3" s="18"/>
      <c r="M3" s="18"/>
      <c r="N3" s="18"/>
      <c r="O3" s="18"/>
      <c r="P3" s="18"/>
      <c r="Q3" s="19"/>
    </row>
    <row r="4" spans="1:26" s="74" customFormat="1" ht="15" customHeight="1">
      <c r="A4" s="7"/>
      <c r="B4" s="7"/>
      <c r="C4" s="7"/>
      <c r="D4" s="169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</row>
    <row r="5" spans="1:26" s="79" customFormat="1" ht="37.5" customHeight="1">
      <c r="A5" s="22" t="s">
        <v>496</v>
      </c>
      <c r="B5" s="22" t="s">
        <v>495</v>
      </c>
      <c r="C5" s="22" t="s">
        <v>753</v>
      </c>
      <c r="D5" s="80" t="s">
        <v>317</v>
      </c>
      <c r="E5" s="80" t="s">
        <v>318</v>
      </c>
      <c r="F5" s="81" t="s">
        <v>497</v>
      </c>
      <c r="G5" s="82" t="s">
        <v>497</v>
      </c>
      <c r="H5" s="82" t="s">
        <v>497</v>
      </c>
      <c r="I5" s="82" t="s">
        <v>497</v>
      </c>
      <c r="J5" s="82" t="s">
        <v>497</v>
      </c>
      <c r="K5" s="82" t="s">
        <v>497</v>
      </c>
      <c r="L5" s="82" t="s">
        <v>497</v>
      </c>
      <c r="M5" s="82" t="s">
        <v>497</v>
      </c>
      <c r="N5" s="82" t="s">
        <v>497</v>
      </c>
      <c r="O5" s="82" t="s">
        <v>497</v>
      </c>
      <c r="P5" s="82" t="s">
        <v>497</v>
      </c>
      <c r="Q5" s="82" t="s">
        <v>497</v>
      </c>
      <c r="R5" s="82" t="s">
        <v>497</v>
      </c>
      <c r="S5" s="82" t="s">
        <v>497</v>
      </c>
      <c r="T5" s="82" t="s">
        <v>497</v>
      </c>
      <c r="U5" s="82" t="s">
        <v>497</v>
      </c>
      <c r="V5" s="82" t="s">
        <v>497</v>
      </c>
      <c r="W5" s="82" t="s">
        <v>497</v>
      </c>
      <c r="X5" s="82" t="s">
        <v>497</v>
      </c>
      <c r="Y5" s="85" t="s">
        <v>497</v>
      </c>
      <c r="Z5" s="80" t="s">
        <v>497</v>
      </c>
    </row>
    <row r="6" spans="1:26" s="79" customFormat="1" ht="99.95" customHeight="1">
      <c r="A6" s="22"/>
      <c r="B6" s="22"/>
      <c r="C6" s="22"/>
      <c r="D6" s="80"/>
      <c r="E6" s="80"/>
      <c r="F6" s="84" t="s">
        <v>498</v>
      </c>
      <c r="G6" s="82" t="s">
        <v>18</v>
      </c>
      <c r="H6" s="82" t="s">
        <v>499</v>
      </c>
      <c r="I6" s="82" t="s">
        <v>500</v>
      </c>
      <c r="J6" s="82" t="s">
        <v>501</v>
      </c>
      <c r="K6" s="82" t="s">
        <v>502</v>
      </c>
      <c r="L6" s="82" t="s">
        <v>503</v>
      </c>
      <c r="M6" s="82" t="s">
        <v>504</v>
      </c>
      <c r="N6" s="82" t="s">
        <v>505</v>
      </c>
      <c r="O6" s="82" t="s">
        <v>506</v>
      </c>
      <c r="P6" s="82" t="s">
        <v>507</v>
      </c>
      <c r="Q6" s="82" t="s">
        <v>508</v>
      </c>
      <c r="R6" s="82" t="s">
        <v>509</v>
      </c>
      <c r="S6" s="82" t="s">
        <v>510</v>
      </c>
      <c r="T6" s="82" t="s">
        <v>511</v>
      </c>
      <c r="U6" s="82" t="s">
        <v>512</v>
      </c>
      <c r="V6" s="82" t="s">
        <v>513</v>
      </c>
      <c r="W6" s="82" t="s">
        <v>514</v>
      </c>
      <c r="X6" s="82" t="s">
        <v>515</v>
      </c>
      <c r="Y6" s="85" t="s">
        <v>516</v>
      </c>
      <c r="Z6" s="80" t="s">
        <v>517</v>
      </c>
    </row>
    <row r="7" spans="1:26" s="79" customFormat="1" ht="27.75" customHeight="1">
      <c r="A7" s="22"/>
      <c r="B7" s="22"/>
      <c r="C7" s="22"/>
      <c r="D7" s="87" t="s">
        <v>543</v>
      </c>
      <c r="E7" s="80" t="s">
        <v>25</v>
      </c>
      <c r="F7" s="84" t="s">
        <v>518</v>
      </c>
      <c r="G7" s="82" t="s">
        <v>75</v>
      </c>
      <c r="H7" s="82" t="s">
        <v>519</v>
      </c>
      <c r="I7" s="82" t="s">
        <v>520</v>
      </c>
      <c r="J7" s="82" t="s">
        <v>521</v>
      </c>
      <c r="K7" s="82" t="s">
        <v>522</v>
      </c>
      <c r="L7" s="82" t="s">
        <v>523</v>
      </c>
      <c r="M7" s="82" t="s">
        <v>524</v>
      </c>
      <c r="N7" s="82" t="s">
        <v>525</v>
      </c>
      <c r="O7" s="82" t="s">
        <v>523</v>
      </c>
      <c r="P7" s="82" t="s">
        <v>526</v>
      </c>
      <c r="Q7" s="82" t="s">
        <v>527</v>
      </c>
      <c r="R7" s="82" t="s">
        <v>528</v>
      </c>
      <c r="S7" s="82" t="s">
        <v>529</v>
      </c>
      <c r="T7" s="82" t="s">
        <v>530</v>
      </c>
      <c r="U7" s="82" t="s">
        <v>531</v>
      </c>
      <c r="V7" s="82" t="s">
        <v>532</v>
      </c>
      <c r="W7" s="82" t="s">
        <v>533</v>
      </c>
      <c r="X7" s="82" t="s">
        <v>534</v>
      </c>
      <c r="Y7" s="85" t="s">
        <v>754</v>
      </c>
      <c r="Z7" s="80" t="s">
        <v>76</v>
      </c>
    </row>
    <row r="8" spans="1:26" s="79" customFormat="1" ht="30" customHeight="1" thickBot="1">
      <c r="A8" s="88"/>
      <c r="B8" s="88"/>
      <c r="C8" s="88"/>
      <c r="D8" s="171" t="s">
        <v>310</v>
      </c>
      <c r="E8" s="172" t="s">
        <v>78</v>
      </c>
      <c r="F8" s="173" t="s">
        <v>78</v>
      </c>
      <c r="G8" s="174" t="s">
        <v>78</v>
      </c>
      <c r="H8" s="174" t="s">
        <v>78</v>
      </c>
      <c r="I8" s="174" t="s">
        <v>78</v>
      </c>
      <c r="J8" s="174" t="s">
        <v>78</v>
      </c>
      <c r="K8" s="174" t="s">
        <v>78</v>
      </c>
      <c r="L8" s="174" t="s">
        <v>78</v>
      </c>
      <c r="M8" s="174" t="s">
        <v>78</v>
      </c>
      <c r="N8" s="174" t="s">
        <v>78</v>
      </c>
      <c r="O8" s="174" t="s">
        <v>78</v>
      </c>
      <c r="P8" s="174" t="s">
        <v>78</v>
      </c>
      <c r="Q8" s="174" t="s">
        <v>78</v>
      </c>
      <c r="R8" s="174" t="s">
        <v>78</v>
      </c>
      <c r="S8" s="174" t="s">
        <v>78</v>
      </c>
      <c r="T8" s="175" t="s">
        <v>79</v>
      </c>
      <c r="U8" s="175" t="s">
        <v>79</v>
      </c>
      <c r="V8" s="175" t="s">
        <v>79</v>
      </c>
      <c r="W8" s="175" t="s">
        <v>79</v>
      </c>
      <c r="X8" s="174" t="s">
        <v>78</v>
      </c>
      <c r="Y8" s="176" t="s">
        <v>78</v>
      </c>
      <c r="Z8" s="172" t="s">
        <v>78</v>
      </c>
    </row>
    <row r="9" spans="1:26" ht="30.75" customHeight="1" thickTop="1">
      <c r="A9" s="36" t="s">
        <v>150</v>
      </c>
      <c r="B9" s="34" t="s">
        <v>151</v>
      </c>
      <c r="C9" s="36" t="s">
        <v>136</v>
      </c>
      <c r="D9" s="208" t="s">
        <v>755</v>
      </c>
      <c r="E9" s="236" t="s">
        <v>649</v>
      </c>
      <c r="F9" s="231" t="s">
        <v>86</v>
      </c>
      <c r="G9" s="232" t="s">
        <v>86</v>
      </c>
      <c r="H9" s="232" t="s">
        <v>86</v>
      </c>
      <c r="I9" s="232" t="s">
        <v>649</v>
      </c>
      <c r="J9" s="232" t="s">
        <v>86</v>
      </c>
      <c r="K9" s="232" t="s">
        <v>86</v>
      </c>
      <c r="L9" s="232" t="s">
        <v>86</v>
      </c>
      <c r="M9" s="232" t="s">
        <v>86</v>
      </c>
      <c r="N9" s="232" t="s">
        <v>86</v>
      </c>
      <c r="O9" s="232" t="s">
        <v>86</v>
      </c>
      <c r="P9" s="232" t="s">
        <v>86</v>
      </c>
      <c r="Q9" s="232" t="s">
        <v>86</v>
      </c>
      <c r="R9" s="232" t="s">
        <v>649</v>
      </c>
      <c r="S9" s="232" t="s">
        <v>86</v>
      </c>
      <c r="T9" s="232" t="s">
        <v>86</v>
      </c>
      <c r="U9" s="232" t="s">
        <v>86</v>
      </c>
      <c r="V9" s="232" t="s">
        <v>86</v>
      </c>
      <c r="W9" s="232" t="s">
        <v>86</v>
      </c>
      <c r="X9" s="232" t="s">
        <v>86</v>
      </c>
      <c r="Y9" s="234" t="s">
        <v>86</v>
      </c>
      <c r="Z9" s="236" t="s">
        <v>649</v>
      </c>
    </row>
    <row r="10" spans="1:26" ht="30.75" customHeight="1">
      <c r="A10" s="36" t="s">
        <v>150</v>
      </c>
      <c r="B10" s="34" t="s">
        <v>153</v>
      </c>
      <c r="C10" s="36" t="s">
        <v>136</v>
      </c>
      <c r="D10" s="208" t="s">
        <v>756</v>
      </c>
      <c r="E10" s="236" t="s">
        <v>649</v>
      </c>
      <c r="F10" s="231" t="s">
        <v>86</v>
      </c>
      <c r="G10" s="232" t="s">
        <v>86</v>
      </c>
      <c r="H10" s="232" t="s">
        <v>649</v>
      </c>
      <c r="I10" s="232" t="s">
        <v>86</v>
      </c>
      <c r="J10" s="232" t="s">
        <v>86</v>
      </c>
      <c r="K10" s="232" t="s">
        <v>649</v>
      </c>
      <c r="L10" s="232" t="s">
        <v>86</v>
      </c>
      <c r="M10" s="232" t="s">
        <v>649</v>
      </c>
      <c r="N10" s="232" t="s">
        <v>86</v>
      </c>
      <c r="O10" s="232" t="s">
        <v>649</v>
      </c>
      <c r="P10" s="232" t="s">
        <v>86</v>
      </c>
      <c r="Q10" s="232" t="s">
        <v>86</v>
      </c>
      <c r="R10" s="232" t="s">
        <v>649</v>
      </c>
      <c r="S10" s="232" t="s">
        <v>86</v>
      </c>
      <c r="T10" s="232" t="s">
        <v>86</v>
      </c>
      <c r="U10" s="232" t="s">
        <v>86</v>
      </c>
      <c r="V10" s="232" t="s">
        <v>86</v>
      </c>
      <c r="W10" s="232" t="s">
        <v>86</v>
      </c>
      <c r="X10" s="232" t="s">
        <v>86</v>
      </c>
      <c r="Y10" s="234" t="s">
        <v>86</v>
      </c>
      <c r="Z10" s="236" t="s">
        <v>649</v>
      </c>
    </row>
    <row r="11" spans="1:26" ht="30.75" customHeight="1">
      <c r="A11" s="36" t="s">
        <v>150</v>
      </c>
      <c r="B11" s="34" t="s">
        <v>155</v>
      </c>
      <c r="C11" s="36" t="s">
        <v>136</v>
      </c>
      <c r="D11" s="208" t="s">
        <v>757</v>
      </c>
      <c r="E11" s="236" t="s">
        <v>649</v>
      </c>
      <c r="F11" s="231" t="s">
        <v>86</v>
      </c>
      <c r="G11" s="232" t="s">
        <v>86</v>
      </c>
      <c r="H11" s="232" t="s">
        <v>86</v>
      </c>
      <c r="I11" s="232" t="s">
        <v>86</v>
      </c>
      <c r="J11" s="232" t="s">
        <v>86</v>
      </c>
      <c r="K11" s="232" t="s">
        <v>649</v>
      </c>
      <c r="L11" s="232" t="s">
        <v>86</v>
      </c>
      <c r="M11" s="232" t="s">
        <v>86</v>
      </c>
      <c r="N11" s="232" t="s">
        <v>86</v>
      </c>
      <c r="O11" s="232" t="s">
        <v>86</v>
      </c>
      <c r="P11" s="232" t="s">
        <v>86</v>
      </c>
      <c r="Q11" s="232" t="s">
        <v>86</v>
      </c>
      <c r="R11" s="232" t="s">
        <v>649</v>
      </c>
      <c r="S11" s="232" t="s">
        <v>86</v>
      </c>
      <c r="T11" s="232" t="s">
        <v>86</v>
      </c>
      <c r="U11" s="232" t="s">
        <v>86</v>
      </c>
      <c r="V11" s="232" t="s">
        <v>86</v>
      </c>
      <c r="W11" s="232" t="s">
        <v>86</v>
      </c>
      <c r="X11" s="232" t="s">
        <v>86</v>
      </c>
      <c r="Y11" s="234" t="s">
        <v>86</v>
      </c>
      <c r="Z11" s="236" t="s">
        <v>649</v>
      </c>
    </row>
    <row r="12" spans="1:26" ht="30.75" customHeight="1">
      <c r="A12" s="36" t="s">
        <v>156</v>
      </c>
      <c r="B12" s="34" t="s">
        <v>158</v>
      </c>
      <c r="C12" s="36" t="s">
        <v>136</v>
      </c>
      <c r="D12" s="208" t="s">
        <v>758</v>
      </c>
      <c r="E12" s="236" t="s">
        <v>649</v>
      </c>
      <c r="F12" s="231" t="s">
        <v>86</v>
      </c>
      <c r="G12" s="232" t="s">
        <v>86</v>
      </c>
      <c r="H12" s="232" t="s">
        <v>649</v>
      </c>
      <c r="I12" s="232" t="s">
        <v>86</v>
      </c>
      <c r="J12" s="232" t="s">
        <v>86</v>
      </c>
      <c r="K12" s="232" t="s">
        <v>649</v>
      </c>
      <c r="L12" s="232" t="s">
        <v>86</v>
      </c>
      <c r="M12" s="232" t="s">
        <v>649</v>
      </c>
      <c r="N12" s="232" t="s">
        <v>86</v>
      </c>
      <c r="O12" s="232" t="s">
        <v>649</v>
      </c>
      <c r="P12" s="232" t="s">
        <v>86</v>
      </c>
      <c r="Q12" s="232" t="s">
        <v>86</v>
      </c>
      <c r="R12" s="232" t="s">
        <v>649</v>
      </c>
      <c r="S12" s="232" t="s">
        <v>86</v>
      </c>
      <c r="T12" s="232" t="s">
        <v>86</v>
      </c>
      <c r="U12" s="232" t="s">
        <v>86</v>
      </c>
      <c r="V12" s="232" t="s">
        <v>86</v>
      </c>
      <c r="W12" s="232" t="s">
        <v>86</v>
      </c>
      <c r="X12" s="232" t="s">
        <v>86</v>
      </c>
      <c r="Y12" s="234" t="s">
        <v>86</v>
      </c>
      <c r="Z12" s="236" t="s">
        <v>649</v>
      </c>
    </row>
    <row r="13" spans="1:26" ht="30.75" customHeight="1">
      <c r="A13" s="36" t="s">
        <v>156</v>
      </c>
      <c r="B13" s="34" t="s">
        <v>159</v>
      </c>
      <c r="C13" s="36" t="s">
        <v>136</v>
      </c>
      <c r="D13" s="208" t="s">
        <v>759</v>
      </c>
      <c r="E13" s="236" t="s">
        <v>649</v>
      </c>
      <c r="F13" s="231" t="s">
        <v>86</v>
      </c>
      <c r="G13" s="232" t="s">
        <v>86</v>
      </c>
      <c r="H13" s="232" t="s">
        <v>649</v>
      </c>
      <c r="I13" s="232" t="s">
        <v>86</v>
      </c>
      <c r="J13" s="232" t="s">
        <v>86</v>
      </c>
      <c r="K13" s="232" t="s">
        <v>649</v>
      </c>
      <c r="L13" s="232" t="s">
        <v>86</v>
      </c>
      <c r="M13" s="232" t="s">
        <v>86</v>
      </c>
      <c r="N13" s="232" t="s">
        <v>86</v>
      </c>
      <c r="O13" s="232" t="s">
        <v>649</v>
      </c>
      <c r="P13" s="232" t="s">
        <v>86</v>
      </c>
      <c r="Q13" s="232" t="s">
        <v>86</v>
      </c>
      <c r="R13" s="232" t="s">
        <v>649</v>
      </c>
      <c r="S13" s="232" t="s">
        <v>86</v>
      </c>
      <c r="T13" s="232" t="s">
        <v>86</v>
      </c>
      <c r="U13" s="232" t="s">
        <v>86</v>
      </c>
      <c r="V13" s="232" t="s">
        <v>86</v>
      </c>
      <c r="W13" s="232" t="s">
        <v>86</v>
      </c>
      <c r="X13" s="232" t="s">
        <v>86</v>
      </c>
      <c r="Y13" s="234" t="s">
        <v>86</v>
      </c>
      <c r="Z13" s="236" t="s">
        <v>649</v>
      </c>
    </row>
    <row r="14" spans="1:26" ht="30.75" customHeight="1">
      <c r="A14" s="36" t="s">
        <v>87</v>
      </c>
      <c r="B14" s="34" t="s">
        <v>160</v>
      </c>
      <c r="C14" s="36" t="s">
        <v>136</v>
      </c>
      <c r="D14" s="208" t="s">
        <v>760</v>
      </c>
      <c r="E14" s="236" t="s">
        <v>649</v>
      </c>
      <c r="F14" s="231" t="s">
        <v>86</v>
      </c>
      <c r="G14" s="232" t="s">
        <v>86</v>
      </c>
      <c r="H14" s="232" t="s">
        <v>649</v>
      </c>
      <c r="I14" s="232" t="s">
        <v>86</v>
      </c>
      <c r="J14" s="232" t="s">
        <v>86</v>
      </c>
      <c r="K14" s="232" t="s">
        <v>649</v>
      </c>
      <c r="L14" s="232" t="s">
        <v>86</v>
      </c>
      <c r="M14" s="232" t="s">
        <v>86</v>
      </c>
      <c r="N14" s="232" t="s">
        <v>86</v>
      </c>
      <c r="O14" s="232" t="s">
        <v>649</v>
      </c>
      <c r="P14" s="232" t="s">
        <v>86</v>
      </c>
      <c r="Q14" s="232" t="s">
        <v>86</v>
      </c>
      <c r="R14" s="232" t="s">
        <v>649</v>
      </c>
      <c r="S14" s="232" t="s">
        <v>86</v>
      </c>
      <c r="T14" s="232" t="s">
        <v>86</v>
      </c>
      <c r="U14" s="232" t="s">
        <v>86</v>
      </c>
      <c r="V14" s="232" t="s">
        <v>86</v>
      </c>
      <c r="W14" s="232" t="s">
        <v>86</v>
      </c>
      <c r="X14" s="232" t="s">
        <v>86</v>
      </c>
      <c r="Y14" s="234" t="s">
        <v>86</v>
      </c>
      <c r="Z14" s="236" t="s">
        <v>649</v>
      </c>
    </row>
    <row r="15" spans="1:26" ht="30.75" customHeight="1">
      <c r="A15" s="36" t="s">
        <v>87</v>
      </c>
      <c r="B15" s="34" t="s">
        <v>162</v>
      </c>
      <c r="C15" s="36" t="s">
        <v>136</v>
      </c>
      <c r="D15" s="208" t="s">
        <v>761</v>
      </c>
      <c r="E15" s="236" t="s">
        <v>649</v>
      </c>
      <c r="F15" s="231" t="s">
        <v>86</v>
      </c>
      <c r="G15" s="232" t="s">
        <v>86</v>
      </c>
      <c r="H15" s="232" t="s">
        <v>649</v>
      </c>
      <c r="I15" s="232" t="s">
        <v>86</v>
      </c>
      <c r="J15" s="232" t="s">
        <v>86</v>
      </c>
      <c r="K15" s="232" t="s">
        <v>649</v>
      </c>
      <c r="L15" s="232" t="s">
        <v>86</v>
      </c>
      <c r="M15" s="232" t="s">
        <v>86</v>
      </c>
      <c r="N15" s="232" t="s">
        <v>86</v>
      </c>
      <c r="O15" s="232" t="s">
        <v>649</v>
      </c>
      <c r="P15" s="232" t="s">
        <v>86</v>
      </c>
      <c r="Q15" s="232" t="s">
        <v>86</v>
      </c>
      <c r="R15" s="232" t="s">
        <v>649</v>
      </c>
      <c r="S15" s="232" t="s">
        <v>86</v>
      </c>
      <c r="T15" s="232" t="s">
        <v>86</v>
      </c>
      <c r="U15" s="232" t="s">
        <v>86</v>
      </c>
      <c r="V15" s="232" t="s">
        <v>86</v>
      </c>
      <c r="W15" s="232" t="s">
        <v>86</v>
      </c>
      <c r="X15" s="232" t="s">
        <v>86</v>
      </c>
      <c r="Y15" s="234" t="s">
        <v>86</v>
      </c>
      <c r="Z15" s="236" t="s">
        <v>649</v>
      </c>
    </row>
    <row r="16" spans="1:26" ht="30.75" customHeight="1">
      <c r="A16" s="36" t="s">
        <v>87</v>
      </c>
      <c r="B16" s="34" t="s">
        <v>88</v>
      </c>
      <c r="C16" s="36">
        <v>277</v>
      </c>
      <c r="D16" s="208" t="s">
        <v>762</v>
      </c>
      <c r="E16" s="236" t="s">
        <v>649</v>
      </c>
      <c r="F16" s="231" t="s">
        <v>86</v>
      </c>
      <c r="G16" s="232" t="s">
        <v>86</v>
      </c>
      <c r="H16" s="232" t="s">
        <v>649</v>
      </c>
      <c r="I16" s="232" t="s">
        <v>86</v>
      </c>
      <c r="J16" s="232" t="s">
        <v>86</v>
      </c>
      <c r="K16" s="232" t="s">
        <v>649</v>
      </c>
      <c r="L16" s="232" t="s">
        <v>86</v>
      </c>
      <c r="M16" s="232" t="s">
        <v>86</v>
      </c>
      <c r="N16" s="232" t="s">
        <v>86</v>
      </c>
      <c r="O16" s="232" t="s">
        <v>649</v>
      </c>
      <c r="P16" s="232" t="s">
        <v>86</v>
      </c>
      <c r="Q16" s="232" t="s">
        <v>86</v>
      </c>
      <c r="R16" s="232" t="s">
        <v>649</v>
      </c>
      <c r="S16" s="232" t="s">
        <v>86</v>
      </c>
      <c r="T16" s="232" t="s">
        <v>86</v>
      </c>
      <c r="U16" s="232" t="s">
        <v>86</v>
      </c>
      <c r="V16" s="232" t="s">
        <v>86</v>
      </c>
      <c r="W16" s="232" t="s">
        <v>86</v>
      </c>
      <c r="X16" s="232" t="s">
        <v>86</v>
      </c>
      <c r="Y16" s="234" t="s">
        <v>86</v>
      </c>
      <c r="Z16" s="236" t="s">
        <v>649</v>
      </c>
    </row>
    <row r="17" spans="1:26" ht="30.75" customHeight="1">
      <c r="A17" s="36" t="s">
        <v>87</v>
      </c>
      <c r="B17" s="34" t="s">
        <v>164</v>
      </c>
      <c r="C17" s="36" t="s">
        <v>136</v>
      </c>
      <c r="D17" s="208" t="s">
        <v>763</v>
      </c>
      <c r="E17" s="236" t="s">
        <v>649</v>
      </c>
      <c r="F17" s="231" t="s">
        <v>86</v>
      </c>
      <c r="G17" s="232" t="s">
        <v>86</v>
      </c>
      <c r="H17" s="232" t="s">
        <v>86</v>
      </c>
      <c r="I17" s="232" t="s">
        <v>86</v>
      </c>
      <c r="J17" s="232" t="s">
        <v>86</v>
      </c>
      <c r="K17" s="232" t="s">
        <v>649</v>
      </c>
      <c r="L17" s="232" t="s">
        <v>86</v>
      </c>
      <c r="M17" s="232" t="s">
        <v>86</v>
      </c>
      <c r="N17" s="232" t="s">
        <v>86</v>
      </c>
      <c r="O17" s="232" t="s">
        <v>649</v>
      </c>
      <c r="P17" s="232" t="s">
        <v>86</v>
      </c>
      <c r="Q17" s="232" t="s">
        <v>86</v>
      </c>
      <c r="R17" s="232" t="s">
        <v>649</v>
      </c>
      <c r="S17" s="232" t="s">
        <v>86</v>
      </c>
      <c r="T17" s="232" t="s">
        <v>86</v>
      </c>
      <c r="U17" s="232" t="s">
        <v>86</v>
      </c>
      <c r="V17" s="232" t="s">
        <v>86</v>
      </c>
      <c r="W17" s="232" t="s">
        <v>86</v>
      </c>
      <c r="X17" s="232" t="s">
        <v>86</v>
      </c>
      <c r="Y17" s="234" t="s">
        <v>86</v>
      </c>
      <c r="Z17" s="236" t="s">
        <v>649</v>
      </c>
    </row>
    <row r="18" spans="1:26" ht="30.75" customHeight="1">
      <c r="A18" s="36" t="s">
        <v>168</v>
      </c>
      <c r="B18" s="34" t="s">
        <v>169</v>
      </c>
      <c r="C18" s="36" t="s">
        <v>136</v>
      </c>
      <c r="D18" s="208" t="s">
        <v>764</v>
      </c>
      <c r="E18" s="236" t="s">
        <v>649</v>
      </c>
      <c r="F18" s="231" t="s">
        <v>86</v>
      </c>
      <c r="G18" s="232" t="s">
        <v>86</v>
      </c>
      <c r="H18" s="232" t="s">
        <v>86</v>
      </c>
      <c r="I18" s="232" t="s">
        <v>86</v>
      </c>
      <c r="J18" s="232" t="s">
        <v>86</v>
      </c>
      <c r="K18" s="232" t="s">
        <v>649</v>
      </c>
      <c r="L18" s="232" t="s">
        <v>86</v>
      </c>
      <c r="M18" s="232" t="s">
        <v>86</v>
      </c>
      <c r="N18" s="232" t="s">
        <v>86</v>
      </c>
      <c r="O18" s="232" t="s">
        <v>649</v>
      </c>
      <c r="P18" s="232" t="s">
        <v>86</v>
      </c>
      <c r="Q18" s="232" t="s">
        <v>86</v>
      </c>
      <c r="R18" s="232" t="s">
        <v>649</v>
      </c>
      <c r="S18" s="232" t="s">
        <v>86</v>
      </c>
      <c r="T18" s="232" t="s">
        <v>86</v>
      </c>
      <c r="U18" s="232" t="s">
        <v>86</v>
      </c>
      <c r="V18" s="232" t="s">
        <v>86</v>
      </c>
      <c r="W18" s="232" t="s">
        <v>86</v>
      </c>
      <c r="X18" s="232" t="s">
        <v>86</v>
      </c>
      <c r="Y18" s="234" t="s">
        <v>86</v>
      </c>
      <c r="Z18" s="236" t="s">
        <v>649</v>
      </c>
    </row>
    <row r="19" spans="1:26" ht="30.75" customHeight="1">
      <c r="A19" s="36" t="s">
        <v>168</v>
      </c>
      <c r="B19" s="34" t="s">
        <v>171</v>
      </c>
      <c r="C19" s="36" t="s">
        <v>136</v>
      </c>
      <c r="D19" s="208" t="s">
        <v>765</v>
      </c>
      <c r="E19" s="236" t="s">
        <v>649</v>
      </c>
      <c r="F19" s="231" t="s">
        <v>86</v>
      </c>
      <c r="G19" s="232" t="s">
        <v>86</v>
      </c>
      <c r="H19" s="232" t="s">
        <v>649</v>
      </c>
      <c r="I19" s="232" t="s">
        <v>86</v>
      </c>
      <c r="J19" s="232" t="s">
        <v>86</v>
      </c>
      <c r="K19" s="232" t="s">
        <v>649</v>
      </c>
      <c r="L19" s="232" t="s">
        <v>86</v>
      </c>
      <c r="M19" s="232" t="s">
        <v>86</v>
      </c>
      <c r="N19" s="232" t="s">
        <v>86</v>
      </c>
      <c r="O19" s="232" t="s">
        <v>649</v>
      </c>
      <c r="P19" s="232" t="s">
        <v>86</v>
      </c>
      <c r="Q19" s="232" t="s">
        <v>86</v>
      </c>
      <c r="R19" s="232" t="s">
        <v>649</v>
      </c>
      <c r="S19" s="232" t="s">
        <v>86</v>
      </c>
      <c r="T19" s="232" t="s">
        <v>86</v>
      </c>
      <c r="U19" s="232" t="s">
        <v>86</v>
      </c>
      <c r="V19" s="232" t="s">
        <v>86</v>
      </c>
      <c r="W19" s="232" t="s">
        <v>86</v>
      </c>
      <c r="X19" s="232" t="s">
        <v>86</v>
      </c>
      <c r="Y19" s="234" t="s">
        <v>86</v>
      </c>
      <c r="Z19" s="236" t="s">
        <v>649</v>
      </c>
    </row>
    <row r="20" spans="1:26" ht="30.75" customHeight="1">
      <c r="A20" s="36" t="s">
        <v>90</v>
      </c>
      <c r="B20" s="34" t="s">
        <v>92</v>
      </c>
      <c r="C20" s="36">
        <v>675</v>
      </c>
      <c r="D20" s="208" t="s">
        <v>766</v>
      </c>
      <c r="E20" s="236" t="s">
        <v>649</v>
      </c>
      <c r="F20" s="231" t="s">
        <v>86</v>
      </c>
      <c r="G20" s="232" t="s">
        <v>86</v>
      </c>
      <c r="H20" s="232" t="s">
        <v>86</v>
      </c>
      <c r="I20" s="232" t="s">
        <v>86</v>
      </c>
      <c r="J20" s="232" t="s">
        <v>86</v>
      </c>
      <c r="K20" s="232" t="s">
        <v>649</v>
      </c>
      <c r="L20" s="232" t="s">
        <v>86</v>
      </c>
      <c r="M20" s="232" t="s">
        <v>86</v>
      </c>
      <c r="N20" s="232" t="s">
        <v>86</v>
      </c>
      <c r="O20" s="232" t="s">
        <v>649</v>
      </c>
      <c r="P20" s="232" t="s">
        <v>86</v>
      </c>
      <c r="Q20" s="232" t="s">
        <v>86</v>
      </c>
      <c r="R20" s="232" t="s">
        <v>649</v>
      </c>
      <c r="S20" s="232" t="s">
        <v>86</v>
      </c>
      <c r="T20" s="232" t="s">
        <v>86</v>
      </c>
      <c r="U20" s="232" t="s">
        <v>649</v>
      </c>
      <c r="V20" s="232" t="s">
        <v>649</v>
      </c>
      <c r="W20" s="232" t="s">
        <v>86</v>
      </c>
      <c r="X20" s="232" t="s">
        <v>86</v>
      </c>
      <c r="Y20" s="234" t="s">
        <v>86</v>
      </c>
      <c r="Z20" s="236" t="s">
        <v>649</v>
      </c>
    </row>
    <row r="21" spans="1:26" ht="30.75" customHeight="1">
      <c r="A21" s="36" t="s">
        <v>90</v>
      </c>
      <c r="B21" s="34" t="s">
        <v>184</v>
      </c>
      <c r="C21" s="36" t="s">
        <v>136</v>
      </c>
      <c r="D21" s="208" t="s">
        <v>767</v>
      </c>
      <c r="E21" s="236" t="s">
        <v>649</v>
      </c>
      <c r="F21" s="231" t="s">
        <v>86</v>
      </c>
      <c r="G21" s="232" t="s">
        <v>86</v>
      </c>
      <c r="H21" s="232" t="s">
        <v>86</v>
      </c>
      <c r="I21" s="232" t="s">
        <v>86</v>
      </c>
      <c r="J21" s="232" t="s">
        <v>86</v>
      </c>
      <c r="K21" s="232" t="s">
        <v>649</v>
      </c>
      <c r="L21" s="232" t="s">
        <v>86</v>
      </c>
      <c r="M21" s="232" t="s">
        <v>86</v>
      </c>
      <c r="N21" s="232" t="s">
        <v>86</v>
      </c>
      <c r="O21" s="232" t="s">
        <v>649</v>
      </c>
      <c r="P21" s="232" t="s">
        <v>86</v>
      </c>
      <c r="Q21" s="232" t="s">
        <v>86</v>
      </c>
      <c r="R21" s="232" t="s">
        <v>649</v>
      </c>
      <c r="S21" s="232" t="s">
        <v>86</v>
      </c>
      <c r="T21" s="232" t="s">
        <v>86</v>
      </c>
      <c r="U21" s="232" t="s">
        <v>86</v>
      </c>
      <c r="V21" s="232" t="s">
        <v>86</v>
      </c>
      <c r="W21" s="232" t="s">
        <v>86</v>
      </c>
      <c r="X21" s="232" t="s">
        <v>86</v>
      </c>
      <c r="Y21" s="234" t="s">
        <v>86</v>
      </c>
      <c r="Z21" s="236" t="s">
        <v>649</v>
      </c>
    </row>
    <row r="22" spans="1:26" ht="30.75" customHeight="1">
      <c r="A22" s="36" t="s">
        <v>90</v>
      </c>
      <c r="B22" s="34" t="s">
        <v>94</v>
      </c>
      <c r="C22" s="36">
        <v>711</v>
      </c>
      <c r="D22" s="208" t="s">
        <v>768</v>
      </c>
      <c r="E22" s="236" t="s">
        <v>649</v>
      </c>
      <c r="F22" s="231" t="s">
        <v>86</v>
      </c>
      <c r="G22" s="232" t="s">
        <v>86</v>
      </c>
      <c r="H22" s="232" t="s">
        <v>86</v>
      </c>
      <c r="I22" s="232" t="s">
        <v>86</v>
      </c>
      <c r="J22" s="232" t="s">
        <v>86</v>
      </c>
      <c r="K22" s="232" t="s">
        <v>86</v>
      </c>
      <c r="L22" s="232" t="s">
        <v>86</v>
      </c>
      <c r="M22" s="232" t="s">
        <v>86</v>
      </c>
      <c r="N22" s="232" t="s">
        <v>86</v>
      </c>
      <c r="O22" s="232" t="s">
        <v>648</v>
      </c>
      <c r="P22" s="232" t="s">
        <v>86</v>
      </c>
      <c r="Q22" s="232" t="s">
        <v>86</v>
      </c>
      <c r="R22" s="232" t="s">
        <v>648</v>
      </c>
      <c r="S22" s="232" t="s">
        <v>86</v>
      </c>
      <c r="T22" s="232" t="s">
        <v>86</v>
      </c>
      <c r="U22" s="232" t="s">
        <v>86</v>
      </c>
      <c r="V22" s="232" t="s">
        <v>86</v>
      </c>
      <c r="W22" s="232" t="s">
        <v>86</v>
      </c>
      <c r="X22" s="232" t="s">
        <v>86</v>
      </c>
      <c r="Y22" s="234" t="s">
        <v>86</v>
      </c>
      <c r="Z22" s="236" t="s">
        <v>648</v>
      </c>
    </row>
    <row r="23" spans="1:26" ht="30.75" customHeight="1">
      <c r="A23" s="36" t="s">
        <v>95</v>
      </c>
      <c r="B23" s="34" t="s">
        <v>190</v>
      </c>
      <c r="C23" s="36" t="s">
        <v>136</v>
      </c>
      <c r="D23" s="208" t="s">
        <v>769</v>
      </c>
      <c r="E23" s="236" t="s">
        <v>649</v>
      </c>
      <c r="F23" s="231" t="s">
        <v>86</v>
      </c>
      <c r="G23" s="232" t="s">
        <v>86</v>
      </c>
      <c r="H23" s="232" t="s">
        <v>86</v>
      </c>
      <c r="I23" s="232" t="s">
        <v>86</v>
      </c>
      <c r="J23" s="232" t="s">
        <v>86</v>
      </c>
      <c r="K23" s="232" t="s">
        <v>649</v>
      </c>
      <c r="L23" s="232" t="s">
        <v>86</v>
      </c>
      <c r="M23" s="232" t="s">
        <v>86</v>
      </c>
      <c r="N23" s="232" t="s">
        <v>86</v>
      </c>
      <c r="O23" s="232" t="s">
        <v>649</v>
      </c>
      <c r="P23" s="232" t="s">
        <v>86</v>
      </c>
      <c r="Q23" s="232" t="s">
        <v>86</v>
      </c>
      <c r="R23" s="232" t="s">
        <v>649</v>
      </c>
      <c r="S23" s="232" t="s">
        <v>86</v>
      </c>
      <c r="T23" s="232" t="s">
        <v>86</v>
      </c>
      <c r="U23" s="232" t="s">
        <v>86</v>
      </c>
      <c r="V23" s="232" t="s">
        <v>86</v>
      </c>
      <c r="W23" s="232" t="s">
        <v>86</v>
      </c>
      <c r="X23" s="232" t="s">
        <v>86</v>
      </c>
      <c r="Y23" s="234" t="s">
        <v>86</v>
      </c>
      <c r="Z23" s="236" t="s">
        <v>649</v>
      </c>
    </row>
    <row r="24" spans="1:26" ht="30.75" customHeight="1">
      <c r="A24" s="36" t="s">
        <v>95</v>
      </c>
      <c r="B24" s="34" t="s">
        <v>96</v>
      </c>
      <c r="C24" s="36">
        <v>773</v>
      </c>
      <c r="D24" s="208" t="s">
        <v>770</v>
      </c>
      <c r="E24" s="236" t="s">
        <v>649</v>
      </c>
      <c r="F24" s="231" t="s">
        <v>86</v>
      </c>
      <c r="G24" s="232" t="s">
        <v>86</v>
      </c>
      <c r="H24" s="232" t="s">
        <v>86</v>
      </c>
      <c r="I24" s="232" t="s">
        <v>86</v>
      </c>
      <c r="J24" s="232" t="s">
        <v>86</v>
      </c>
      <c r="K24" s="232" t="s">
        <v>86</v>
      </c>
      <c r="L24" s="232" t="s">
        <v>86</v>
      </c>
      <c r="M24" s="232" t="s">
        <v>86</v>
      </c>
      <c r="N24" s="232" t="s">
        <v>86</v>
      </c>
      <c r="O24" s="232" t="s">
        <v>649</v>
      </c>
      <c r="P24" s="232" t="s">
        <v>86</v>
      </c>
      <c r="Q24" s="232" t="s">
        <v>86</v>
      </c>
      <c r="R24" s="232" t="s">
        <v>649</v>
      </c>
      <c r="S24" s="232" t="s">
        <v>86</v>
      </c>
      <c r="T24" s="232" t="s">
        <v>649</v>
      </c>
      <c r="U24" s="232" t="s">
        <v>649</v>
      </c>
      <c r="V24" s="232" t="s">
        <v>649</v>
      </c>
      <c r="W24" s="232" t="s">
        <v>86</v>
      </c>
      <c r="X24" s="232" t="s">
        <v>86</v>
      </c>
      <c r="Y24" s="234" t="s">
        <v>86</v>
      </c>
      <c r="Z24" s="236" t="s">
        <v>649</v>
      </c>
    </row>
    <row r="25" spans="1:26" ht="30.75" customHeight="1">
      <c r="A25" s="36" t="s">
        <v>95</v>
      </c>
      <c r="B25" s="34" t="s">
        <v>192</v>
      </c>
      <c r="C25" s="36" t="s">
        <v>136</v>
      </c>
      <c r="D25" s="208" t="s">
        <v>771</v>
      </c>
      <c r="E25" s="236" t="s">
        <v>649</v>
      </c>
      <c r="F25" s="231" t="s">
        <v>86</v>
      </c>
      <c r="G25" s="232" t="s">
        <v>86</v>
      </c>
      <c r="H25" s="232" t="s">
        <v>86</v>
      </c>
      <c r="I25" s="232" t="s">
        <v>86</v>
      </c>
      <c r="J25" s="232" t="s">
        <v>86</v>
      </c>
      <c r="K25" s="232" t="s">
        <v>86</v>
      </c>
      <c r="L25" s="232" t="s">
        <v>86</v>
      </c>
      <c r="M25" s="232" t="s">
        <v>86</v>
      </c>
      <c r="N25" s="232" t="s">
        <v>86</v>
      </c>
      <c r="O25" s="232" t="s">
        <v>649</v>
      </c>
      <c r="P25" s="232" t="s">
        <v>86</v>
      </c>
      <c r="Q25" s="232" t="s">
        <v>86</v>
      </c>
      <c r="R25" s="232" t="s">
        <v>649</v>
      </c>
      <c r="S25" s="232" t="s">
        <v>86</v>
      </c>
      <c r="T25" s="232" t="s">
        <v>649</v>
      </c>
      <c r="U25" s="232" t="s">
        <v>649</v>
      </c>
      <c r="V25" s="232" t="s">
        <v>649</v>
      </c>
      <c r="W25" s="232" t="s">
        <v>649</v>
      </c>
      <c r="X25" s="232" t="s">
        <v>86</v>
      </c>
      <c r="Y25" s="234" t="s">
        <v>86</v>
      </c>
      <c r="Z25" s="236" t="s">
        <v>649</v>
      </c>
    </row>
    <row r="26" spans="1:26" ht="30.75" customHeight="1">
      <c r="A26" s="36" t="s">
        <v>95</v>
      </c>
      <c r="B26" s="34" t="s">
        <v>195</v>
      </c>
      <c r="C26" s="36" t="s">
        <v>136</v>
      </c>
      <c r="D26" s="208" t="s">
        <v>772</v>
      </c>
      <c r="E26" s="236" t="s">
        <v>649</v>
      </c>
      <c r="F26" s="231" t="s">
        <v>86</v>
      </c>
      <c r="G26" s="232" t="s">
        <v>86</v>
      </c>
      <c r="H26" s="232" t="s">
        <v>86</v>
      </c>
      <c r="I26" s="232" t="s">
        <v>86</v>
      </c>
      <c r="J26" s="232" t="s">
        <v>86</v>
      </c>
      <c r="K26" s="232" t="s">
        <v>86</v>
      </c>
      <c r="L26" s="232" t="s">
        <v>86</v>
      </c>
      <c r="M26" s="232" t="s">
        <v>86</v>
      </c>
      <c r="N26" s="232" t="s">
        <v>86</v>
      </c>
      <c r="O26" s="232" t="s">
        <v>649</v>
      </c>
      <c r="P26" s="232" t="s">
        <v>86</v>
      </c>
      <c r="Q26" s="232" t="s">
        <v>86</v>
      </c>
      <c r="R26" s="232" t="s">
        <v>649</v>
      </c>
      <c r="S26" s="232" t="s">
        <v>86</v>
      </c>
      <c r="T26" s="232" t="s">
        <v>86</v>
      </c>
      <c r="U26" s="232" t="s">
        <v>86</v>
      </c>
      <c r="V26" s="232" t="s">
        <v>86</v>
      </c>
      <c r="W26" s="232" t="s">
        <v>649</v>
      </c>
      <c r="X26" s="232" t="s">
        <v>86</v>
      </c>
      <c r="Y26" s="234" t="s">
        <v>86</v>
      </c>
      <c r="Z26" s="236" t="s">
        <v>649</v>
      </c>
    </row>
    <row r="27" spans="1:26" ht="30.75" customHeight="1">
      <c r="A27" s="36" t="s">
        <v>97</v>
      </c>
      <c r="B27" s="34" t="s">
        <v>98</v>
      </c>
      <c r="C27" s="36">
        <v>937</v>
      </c>
      <c r="D27" s="208" t="s">
        <v>773</v>
      </c>
      <c r="E27" s="236" t="s">
        <v>649</v>
      </c>
      <c r="F27" s="231" t="s">
        <v>86</v>
      </c>
      <c r="G27" s="232" t="s">
        <v>86</v>
      </c>
      <c r="H27" s="232" t="s">
        <v>86</v>
      </c>
      <c r="I27" s="232" t="s">
        <v>86</v>
      </c>
      <c r="J27" s="232" t="s">
        <v>86</v>
      </c>
      <c r="K27" s="232" t="s">
        <v>86</v>
      </c>
      <c r="L27" s="232" t="s">
        <v>86</v>
      </c>
      <c r="M27" s="232" t="s">
        <v>648</v>
      </c>
      <c r="N27" s="232" t="s">
        <v>648</v>
      </c>
      <c r="O27" s="232" t="s">
        <v>648</v>
      </c>
      <c r="P27" s="232" t="s">
        <v>86</v>
      </c>
      <c r="Q27" s="232" t="s">
        <v>86</v>
      </c>
      <c r="R27" s="232" t="s">
        <v>648</v>
      </c>
      <c r="S27" s="232" t="s">
        <v>648</v>
      </c>
      <c r="T27" s="232" t="s">
        <v>86</v>
      </c>
      <c r="U27" s="232" t="s">
        <v>86</v>
      </c>
      <c r="V27" s="232" t="s">
        <v>86</v>
      </c>
      <c r="W27" s="232" t="s">
        <v>86</v>
      </c>
      <c r="X27" s="232" t="s">
        <v>86</v>
      </c>
      <c r="Y27" s="234" t="s">
        <v>86</v>
      </c>
      <c r="Z27" s="236" t="s">
        <v>648</v>
      </c>
    </row>
    <row r="28" spans="1:26" ht="30.75" customHeight="1">
      <c r="A28" s="36" t="s">
        <v>97</v>
      </c>
      <c r="B28" s="34" t="s">
        <v>197</v>
      </c>
      <c r="C28" s="36" t="s">
        <v>136</v>
      </c>
      <c r="D28" s="208" t="s">
        <v>774</v>
      </c>
      <c r="E28" s="236" t="s">
        <v>649</v>
      </c>
      <c r="F28" s="231" t="s">
        <v>86</v>
      </c>
      <c r="G28" s="232" t="s">
        <v>86</v>
      </c>
      <c r="H28" s="232" t="s">
        <v>86</v>
      </c>
      <c r="I28" s="232" t="s">
        <v>86</v>
      </c>
      <c r="J28" s="232" t="s">
        <v>86</v>
      </c>
      <c r="K28" s="232" t="s">
        <v>86</v>
      </c>
      <c r="L28" s="232" t="s">
        <v>86</v>
      </c>
      <c r="M28" s="232" t="s">
        <v>86</v>
      </c>
      <c r="N28" s="232" t="s">
        <v>86</v>
      </c>
      <c r="O28" s="232" t="s">
        <v>649</v>
      </c>
      <c r="P28" s="232" t="s">
        <v>86</v>
      </c>
      <c r="Q28" s="232" t="s">
        <v>86</v>
      </c>
      <c r="R28" s="232" t="s">
        <v>649</v>
      </c>
      <c r="S28" s="232" t="s">
        <v>86</v>
      </c>
      <c r="T28" s="232" t="s">
        <v>86</v>
      </c>
      <c r="U28" s="232" t="s">
        <v>86</v>
      </c>
      <c r="V28" s="232" t="s">
        <v>86</v>
      </c>
      <c r="W28" s="232" t="s">
        <v>649</v>
      </c>
      <c r="X28" s="232" t="s">
        <v>86</v>
      </c>
      <c r="Y28" s="234" t="s">
        <v>86</v>
      </c>
      <c r="Z28" s="236" t="s">
        <v>649</v>
      </c>
    </row>
    <row r="29" spans="1:26" ht="30.75" customHeight="1">
      <c r="A29" s="36" t="s">
        <v>103</v>
      </c>
      <c r="B29" s="34" t="s">
        <v>105</v>
      </c>
      <c r="C29" s="36">
        <v>1482</v>
      </c>
      <c r="D29" s="208" t="s">
        <v>775</v>
      </c>
      <c r="E29" s="236" t="s">
        <v>649</v>
      </c>
      <c r="F29" s="231" t="s">
        <v>86</v>
      </c>
      <c r="G29" s="232" t="s">
        <v>86</v>
      </c>
      <c r="H29" s="232" t="s">
        <v>86</v>
      </c>
      <c r="I29" s="232" t="s">
        <v>649</v>
      </c>
      <c r="J29" s="232" t="s">
        <v>86</v>
      </c>
      <c r="K29" s="232" t="s">
        <v>86</v>
      </c>
      <c r="L29" s="232" t="s">
        <v>86</v>
      </c>
      <c r="M29" s="232" t="s">
        <v>86</v>
      </c>
      <c r="N29" s="232" t="s">
        <v>86</v>
      </c>
      <c r="O29" s="232" t="s">
        <v>86</v>
      </c>
      <c r="P29" s="232" t="s">
        <v>86</v>
      </c>
      <c r="Q29" s="232" t="s">
        <v>86</v>
      </c>
      <c r="R29" s="232" t="s">
        <v>86</v>
      </c>
      <c r="S29" s="232" t="s">
        <v>86</v>
      </c>
      <c r="T29" s="232" t="s">
        <v>86</v>
      </c>
      <c r="U29" s="232" t="s">
        <v>86</v>
      </c>
      <c r="V29" s="232" t="s">
        <v>86</v>
      </c>
      <c r="W29" s="232" t="s">
        <v>86</v>
      </c>
      <c r="X29" s="232" t="s">
        <v>86</v>
      </c>
      <c r="Y29" s="234" t="s">
        <v>86</v>
      </c>
      <c r="Z29" s="236" t="s">
        <v>649</v>
      </c>
    </row>
    <row r="30" spans="1:26" ht="30.75" customHeight="1">
      <c r="A30" s="36" t="s">
        <v>103</v>
      </c>
      <c r="B30" s="34" t="s">
        <v>107</v>
      </c>
      <c r="C30" s="36">
        <v>1655</v>
      </c>
      <c r="D30" s="208" t="s">
        <v>776</v>
      </c>
      <c r="E30" s="236" t="s">
        <v>649</v>
      </c>
      <c r="F30" s="231" t="s">
        <v>86</v>
      </c>
      <c r="G30" s="232" t="s">
        <v>86</v>
      </c>
      <c r="H30" s="232" t="s">
        <v>86</v>
      </c>
      <c r="I30" s="232" t="s">
        <v>649</v>
      </c>
      <c r="J30" s="232" t="s">
        <v>86</v>
      </c>
      <c r="K30" s="232" t="s">
        <v>86</v>
      </c>
      <c r="L30" s="232" t="s">
        <v>86</v>
      </c>
      <c r="M30" s="232" t="s">
        <v>86</v>
      </c>
      <c r="N30" s="232" t="s">
        <v>86</v>
      </c>
      <c r="O30" s="232" t="s">
        <v>86</v>
      </c>
      <c r="P30" s="232" t="s">
        <v>86</v>
      </c>
      <c r="Q30" s="232" t="s">
        <v>86</v>
      </c>
      <c r="R30" s="232" t="s">
        <v>86</v>
      </c>
      <c r="S30" s="232" t="s">
        <v>86</v>
      </c>
      <c r="T30" s="232" t="s">
        <v>86</v>
      </c>
      <c r="U30" s="232" t="s">
        <v>86</v>
      </c>
      <c r="V30" s="232" t="s">
        <v>86</v>
      </c>
      <c r="W30" s="232" t="s">
        <v>86</v>
      </c>
      <c r="X30" s="232" t="s">
        <v>86</v>
      </c>
      <c r="Y30" s="234" t="s">
        <v>86</v>
      </c>
      <c r="Z30" s="236" t="s">
        <v>649</v>
      </c>
    </row>
    <row r="31" spans="1:26" ht="30.75" customHeight="1">
      <c r="A31" s="36" t="s">
        <v>103</v>
      </c>
      <c r="B31" s="34" t="s">
        <v>233</v>
      </c>
      <c r="C31" s="36" t="s">
        <v>136</v>
      </c>
      <c r="D31" s="208" t="s">
        <v>777</v>
      </c>
      <c r="E31" s="236" t="s">
        <v>649</v>
      </c>
      <c r="F31" s="231" t="s">
        <v>86</v>
      </c>
      <c r="G31" s="232" t="s">
        <v>86</v>
      </c>
      <c r="H31" s="232" t="s">
        <v>86</v>
      </c>
      <c r="I31" s="232" t="s">
        <v>86</v>
      </c>
      <c r="J31" s="232" t="s">
        <v>86</v>
      </c>
      <c r="K31" s="232" t="s">
        <v>86</v>
      </c>
      <c r="L31" s="232" t="s">
        <v>86</v>
      </c>
      <c r="M31" s="232" t="s">
        <v>649</v>
      </c>
      <c r="N31" s="232" t="s">
        <v>649</v>
      </c>
      <c r="O31" s="232" t="s">
        <v>649</v>
      </c>
      <c r="P31" s="232" t="s">
        <v>86</v>
      </c>
      <c r="Q31" s="232" t="s">
        <v>86</v>
      </c>
      <c r="R31" s="232" t="s">
        <v>649</v>
      </c>
      <c r="S31" s="232" t="s">
        <v>649</v>
      </c>
      <c r="T31" s="232" t="s">
        <v>86</v>
      </c>
      <c r="U31" s="232" t="s">
        <v>86</v>
      </c>
      <c r="V31" s="232" t="s">
        <v>86</v>
      </c>
      <c r="W31" s="232" t="s">
        <v>86</v>
      </c>
      <c r="X31" s="232" t="s">
        <v>86</v>
      </c>
      <c r="Y31" s="234" t="s">
        <v>86</v>
      </c>
      <c r="Z31" s="236" t="s">
        <v>649</v>
      </c>
    </row>
    <row r="32" spans="1:26" ht="30.75" customHeight="1">
      <c r="A32" s="36" t="s">
        <v>103</v>
      </c>
      <c r="B32" s="34" t="s">
        <v>109</v>
      </c>
      <c r="C32" s="36">
        <v>1664</v>
      </c>
      <c r="D32" s="208" t="s">
        <v>778</v>
      </c>
      <c r="E32" s="236" t="s">
        <v>649</v>
      </c>
      <c r="F32" s="231" t="s">
        <v>86</v>
      </c>
      <c r="G32" s="232" t="s">
        <v>86</v>
      </c>
      <c r="H32" s="232" t="s">
        <v>86</v>
      </c>
      <c r="I32" s="232" t="s">
        <v>648</v>
      </c>
      <c r="J32" s="232" t="s">
        <v>86</v>
      </c>
      <c r="K32" s="232" t="s">
        <v>86</v>
      </c>
      <c r="L32" s="232" t="s">
        <v>86</v>
      </c>
      <c r="M32" s="232" t="s">
        <v>86</v>
      </c>
      <c r="N32" s="232" t="s">
        <v>86</v>
      </c>
      <c r="O32" s="232" t="s">
        <v>86</v>
      </c>
      <c r="P32" s="232" t="s">
        <v>86</v>
      </c>
      <c r="Q32" s="232" t="s">
        <v>86</v>
      </c>
      <c r="R32" s="232" t="s">
        <v>86</v>
      </c>
      <c r="S32" s="232" t="s">
        <v>86</v>
      </c>
      <c r="T32" s="232" t="s">
        <v>86</v>
      </c>
      <c r="U32" s="232" t="s">
        <v>86</v>
      </c>
      <c r="V32" s="232" t="s">
        <v>86</v>
      </c>
      <c r="W32" s="232" t="s">
        <v>86</v>
      </c>
      <c r="X32" s="232" t="s">
        <v>86</v>
      </c>
      <c r="Y32" s="234" t="s">
        <v>86</v>
      </c>
      <c r="Z32" s="236" t="s">
        <v>648</v>
      </c>
    </row>
    <row r="33" spans="1:26" ht="30.75" customHeight="1">
      <c r="A33" s="36" t="s">
        <v>103</v>
      </c>
      <c r="B33" s="34" t="s">
        <v>235</v>
      </c>
      <c r="C33" s="36" t="s">
        <v>136</v>
      </c>
      <c r="D33" s="208" t="s">
        <v>779</v>
      </c>
      <c r="E33" s="236" t="s">
        <v>649</v>
      </c>
      <c r="F33" s="231" t="s">
        <v>86</v>
      </c>
      <c r="G33" s="232" t="s">
        <v>86</v>
      </c>
      <c r="H33" s="232" t="s">
        <v>86</v>
      </c>
      <c r="I33" s="232" t="s">
        <v>649</v>
      </c>
      <c r="J33" s="232" t="s">
        <v>86</v>
      </c>
      <c r="K33" s="232" t="s">
        <v>86</v>
      </c>
      <c r="L33" s="232" t="s">
        <v>86</v>
      </c>
      <c r="M33" s="232" t="s">
        <v>86</v>
      </c>
      <c r="N33" s="232" t="s">
        <v>86</v>
      </c>
      <c r="O33" s="232" t="s">
        <v>86</v>
      </c>
      <c r="P33" s="232" t="s">
        <v>86</v>
      </c>
      <c r="Q33" s="232" t="s">
        <v>86</v>
      </c>
      <c r="R33" s="232" t="s">
        <v>86</v>
      </c>
      <c r="S33" s="232" t="s">
        <v>86</v>
      </c>
      <c r="T33" s="232" t="s">
        <v>86</v>
      </c>
      <c r="U33" s="232" t="s">
        <v>86</v>
      </c>
      <c r="V33" s="232" t="s">
        <v>86</v>
      </c>
      <c r="W33" s="232" t="s">
        <v>86</v>
      </c>
      <c r="X33" s="232" t="s">
        <v>86</v>
      </c>
      <c r="Y33" s="234" t="s">
        <v>86</v>
      </c>
      <c r="Z33" s="236" t="s">
        <v>649</v>
      </c>
    </row>
    <row r="34" spans="1:26" ht="30.75" customHeight="1">
      <c r="A34" s="36" t="s">
        <v>103</v>
      </c>
      <c r="B34" s="34" t="s">
        <v>237</v>
      </c>
      <c r="C34" s="36" t="s">
        <v>136</v>
      </c>
      <c r="D34" s="208" t="s">
        <v>780</v>
      </c>
      <c r="E34" s="236" t="s">
        <v>649</v>
      </c>
      <c r="F34" s="231" t="s">
        <v>86</v>
      </c>
      <c r="G34" s="232" t="s">
        <v>86</v>
      </c>
      <c r="H34" s="232" t="s">
        <v>86</v>
      </c>
      <c r="I34" s="232" t="s">
        <v>649</v>
      </c>
      <c r="J34" s="232" t="s">
        <v>86</v>
      </c>
      <c r="K34" s="232" t="s">
        <v>86</v>
      </c>
      <c r="L34" s="232" t="s">
        <v>86</v>
      </c>
      <c r="M34" s="232" t="s">
        <v>86</v>
      </c>
      <c r="N34" s="232" t="s">
        <v>86</v>
      </c>
      <c r="O34" s="232" t="s">
        <v>86</v>
      </c>
      <c r="P34" s="232" t="s">
        <v>86</v>
      </c>
      <c r="Q34" s="232" t="s">
        <v>86</v>
      </c>
      <c r="R34" s="232" t="s">
        <v>86</v>
      </c>
      <c r="S34" s="232" t="s">
        <v>86</v>
      </c>
      <c r="T34" s="232" t="s">
        <v>86</v>
      </c>
      <c r="U34" s="232" t="s">
        <v>86</v>
      </c>
      <c r="V34" s="232" t="s">
        <v>86</v>
      </c>
      <c r="W34" s="232" t="s">
        <v>86</v>
      </c>
      <c r="X34" s="232" t="s">
        <v>86</v>
      </c>
      <c r="Y34" s="234" t="s">
        <v>86</v>
      </c>
      <c r="Z34" s="236" t="s">
        <v>649</v>
      </c>
    </row>
    <row r="35" spans="1:26" ht="30.75" customHeight="1">
      <c r="A35" s="36" t="s">
        <v>103</v>
      </c>
      <c r="B35" s="34" t="s">
        <v>239</v>
      </c>
      <c r="C35" s="36" t="s">
        <v>136</v>
      </c>
      <c r="D35" s="208" t="s">
        <v>781</v>
      </c>
      <c r="E35" s="236" t="s">
        <v>649</v>
      </c>
      <c r="F35" s="231" t="s">
        <v>86</v>
      </c>
      <c r="G35" s="232" t="s">
        <v>86</v>
      </c>
      <c r="H35" s="232" t="s">
        <v>86</v>
      </c>
      <c r="I35" s="232" t="s">
        <v>649</v>
      </c>
      <c r="J35" s="232" t="s">
        <v>86</v>
      </c>
      <c r="K35" s="232" t="s">
        <v>86</v>
      </c>
      <c r="L35" s="232" t="s">
        <v>86</v>
      </c>
      <c r="M35" s="232" t="s">
        <v>86</v>
      </c>
      <c r="N35" s="232" t="s">
        <v>86</v>
      </c>
      <c r="O35" s="232" t="s">
        <v>86</v>
      </c>
      <c r="P35" s="232" t="s">
        <v>86</v>
      </c>
      <c r="Q35" s="232" t="s">
        <v>86</v>
      </c>
      <c r="R35" s="232" t="s">
        <v>86</v>
      </c>
      <c r="S35" s="232" t="s">
        <v>86</v>
      </c>
      <c r="T35" s="232" t="s">
        <v>86</v>
      </c>
      <c r="U35" s="232" t="s">
        <v>86</v>
      </c>
      <c r="V35" s="232" t="s">
        <v>86</v>
      </c>
      <c r="W35" s="232" t="s">
        <v>86</v>
      </c>
      <c r="X35" s="232" t="s">
        <v>86</v>
      </c>
      <c r="Y35" s="234" t="s">
        <v>86</v>
      </c>
      <c r="Z35" s="236" t="s">
        <v>649</v>
      </c>
    </row>
    <row r="36" spans="1:26" ht="30.75" customHeight="1">
      <c r="A36" s="36" t="s">
        <v>103</v>
      </c>
      <c r="B36" s="34" t="s">
        <v>111</v>
      </c>
      <c r="C36" s="36">
        <v>1679</v>
      </c>
      <c r="D36" s="208" t="s">
        <v>782</v>
      </c>
      <c r="E36" s="236" t="s">
        <v>649</v>
      </c>
      <c r="F36" s="231" t="s">
        <v>86</v>
      </c>
      <c r="G36" s="232" t="s">
        <v>86</v>
      </c>
      <c r="H36" s="232" t="s">
        <v>86</v>
      </c>
      <c r="I36" s="232" t="s">
        <v>649</v>
      </c>
      <c r="J36" s="232" t="s">
        <v>86</v>
      </c>
      <c r="K36" s="232" t="s">
        <v>86</v>
      </c>
      <c r="L36" s="232" t="s">
        <v>86</v>
      </c>
      <c r="M36" s="232" t="s">
        <v>86</v>
      </c>
      <c r="N36" s="232" t="s">
        <v>86</v>
      </c>
      <c r="O36" s="232" t="s">
        <v>86</v>
      </c>
      <c r="P36" s="232" t="s">
        <v>86</v>
      </c>
      <c r="Q36" s="232" t="s">
        <v>86</v>
      </c>
      <c r="R36" s="232" t="s">
        <v>86</v>
      </c>
      <c r="S36" s="232" t="s">
        <v>86</v>
      </c>
      <c r="T36" s="232" t="s">
        <v>86</v>
      </c>
      <c r="U36" s="232" t="s">
        <v>86</v>
      </c>
      <c r="V36" s="232" t="s">
        <v>86</v>
      </c>
      <c r="W36" s="232" t="s">
        <v>86</v>
      </c>
      <c r="X36" s="232" t="s">
        <v>86</v>
      </c>
      <c r="Y36" s="234" t="s">
        <v>86</v>
      </c>
      <c r="Z36" s="236" t="s">
        <v>649</v>
      </c>
    </row>
    <row r="37" spans="1:26" ht="30.75" customHeight="1">
      <c r="A37" s="36" t="s">
        <v>103</v>
      </c>
      <c r="B37" s="34" t="s">
        <v>113</v>
      </c>
      <c r="C37" s="36">
        <v>1684</v>
      </c>
      <c r="D37" s="208" t="s">
        <v>783</v>
      </c>
      <c r="E37" s="236" t="s">
        <v>649</v>
      </c>
      <c r="F37" s="231" t="s">
        <v>86</v>
      </c>
      <c r="G37" s="232" t="s">
        <v>86</v>
      </c>
      <c r="H37" s="232" t="s">
        <v>86</v>
      </c>
      <c r="I37" s="232" t="s">
        <v>649</v>
      </c>
      <c r="J37" s="232" t="s">
        <v>86</v>
      </c>
      <c r="K37" s="232" t="s">
        <v>86</v>
      </c>
      <c r="L37" s="232" t="s">
        <v>86</v>
      </c>
      <c r="M37" s="232" t="s">
        <v>86</v>
      </c>
      <c r="N37" s="232" t="s">
        <v>86</v>
      </c>
      <c r="O37" s="232" t="s">
        <v>86</v>
      </c>
      <c r="P37" s="232" t="s">
        <v>86</v>
      </c>
      <c r="Q37" s="232" t="s">
        <v>86</v>
      </c>
      <c r="R37" s="232" t="s">
        <v>86</v>
      </c>
      <c r="S37" s="232" t="s">
        <v>86</v>
      </c>
      <c r="T37" s="232" t="s">
        <v>86</v>
      </c>
      <c r="U37" s="232" t="s">
        <v>86</v>
      </c>
      <c r="V37" s="232" t="s">
        <v>86</v>
      </c>
      <c r="W37" s="232" t="s">
        <v>86</v>
      </c>
      <c r="X37" s="232" t="s">
        <v>86</v>
      </c>
      <c r="Y37" s="234" t="s">
        <v>86</v>
      </c>
      <c r="Z37" s="236" t="s">
        <v>649</v>
      </c>
    </row>
    <row r="38" spans="1:26" ht="30.75" customHeight="1">
      <c r="A38" s="36" t="s">
        <v>128</v>
      </c>
      <c r="B38" s="34" t="s">
        <v>129</v>
      </c>
      <c r="C38" s="36">
        <v>1773</v>
      </c>
      <c r="D38" s="208" t="s">
        <v>784</v>
      </c>
      <c r="E38" s="236" t="s">
        <v>649</v>
      </c>
      <c r="F38" s="231" t="s">
        <v>86</v>
      </c>
      <c r="G38" s="232" t="s">
        <v>86</v>
      </c>
      <c r="H38" s="232" t="s">
        <v>86</v>
      </c>
      <c r="I38" s="232" t="s">
        <v>648</v>
      </c>
      <c r="J38" s="232" t="s">
        <v>86</v>
      </c>
      <c r="K38" s="232" t="s">
        <v>86</v>
      </c>
      <c r="L38" s="232" t="s">
        <v>86</v>
      </c>
      <c r="M38" s="232" t="s">
        <v>86</v>
      </c>
      <c r="N38" s="232" t="s">
        <v>86</v>
      </c>
      <c r="O38" s="232" t="s">
        <v>86</v>
      </c>
      <c r="P38" s="232" t="s">
        <v>86</v>
      </c>
      <c r="Q38" s="232" t="s">
        <v>86</v>
      </c>
      <c r="R38" s="232" t="s">
        <v>648</v>
      </c>
      <c r="S38" s="232" t="s">
        <v>86</v>
      </c>
      <c r="T38" s="232" t="s">
        <v>86</v>
      </c>
      <c r="U38" s="232" t="s">
        <v>86</v>
      </c>
      <c r="V38" s="232" t="s">
        <v>86</v>
      </c>
      <c r="W38" s="232" t="s">
        <v>86</v>
      </c>
      <c r="X38" s="232" t="s">
        <v>86</v>
      </c>
      <c r="Y38" s="234" t="s">
        <v>86</v>
      </c>
      <c r="Z38" s="236" t="s">
        <v>648</v>
      </c>
    </row>
    <row r="39" spans="1:26" ht="30.75" customHeight="1">
      <c r="A39" s="36" t="s">
        <v>128</v>
      </c>
      <c r="B39" s="34" t="s">
        <v>130</v>
      </c>
      <c r="C39" s="36">
        <v>1775</v>
      </c>
      <c r="D39" s="208" t="s">
        <v>785</v>
      </c>
      <c r="E39" s="236" t="s">
        <v>649</v>
      </c>
      <c r="F39" s="231" t="s">
        <v>86</v>
      </c>
      <c r="G39" s="232" t="s">
        <v>86</v>
      </c>
      <c r="H39" s="232" t="s">
        <v>86</v>
      </c>
      <c r="I39" s="232" t="s">
        <v>648</v>
      </c>
      <c r="J39" s="232" t="s">
        <v>86</v>
      </c>
      <c r="K39" s="232" t="s">
        <v>86</v>
      </c>
      <c r="L39" s="232" t="s">
        <v>86</v>
      </c>
      <c r="M39" s="232" t="s">
        <v>86</v>
      </c>
      <c r="N39" s="232" t="s">
        <v>86</v>
      </c>
      <c r="O39" s="232" t="s">
        <v>86</v>
      </c>
      <c r="P39" s="232" t="s">
        <v>86</v>
      </c>
      <c r="Q39" s="232" t="s">
        <v>86</v>
      </c>
      <c r="R39" s="232" t="s">
        <v>648</v>
      </c>
      <c r="S39" s="232" t="s">
        <v>86</v>
      </c>
      <c r="T39" s="232" t="s">
        <v>86</v>
      </c>
      <c r="U39" s="232" t="s">
        <v>86</v>
      </c>
      <c r="V39" s="232" t="s">
        <v>86</v>
      </c>
      <c r="W39" s="232" t="s">
        <v>86</v>
      </c>
      <c r="X39" s="232" t="s">
        <v>86</v>
      </c>
      <c r="Y39" s="234" t="s">
        <v>86</v>
      </c>
      <c r="Z39" s="236" t="s">
        <v>648</v>
      </c>
    </row>
    <row r="40" spans="1:26" ht="30.75" customHeight="1">
      <c r="A40" s="36" t="s">
        <v>128</v>
      </c>
      <c r="B40" s="34" t="s">
        <v>133</v>
      </c>
      <c r="C40" s="36">
        <v>1783</v>
      </c>
      <c r="D40" s="208" t="s">
        <v>786</v>
      </c>
      <c r="E40" s="236" t="s">
        <v>649</v>
      </c>
      <c r="F40" s="231" t="s">
        <v>86</v>
      </c>
      <c r="G40" s="232" t="s">
        <v>86</v>
      </c>
      <c r="H40" s="232" t="s">
        <v>86</v>
      </c>
      <c r="I40" s="232" t="s">
        <v>648</v>
      </c>
      <c r="J40" s="232" t="s">
        <v>86</v>
      </c>
      <c r="K40" s="232" t="s">
        <v>86</v>
      </c>
      <c r="L40" s="232" t="s">
        <v>86</v>
      </c>
      <c r="M40" s="232" t="s">
        <v>86</v>
      </c>
      <c r="N40" s="232" t="s">
        <v>86</v>
      </c>
      <c r="O40" s="232" t="s">
        <v>86</v>
      </c>
      <c r="P40" s="232" t="s">
        <v>86</v>
      </c>
      <c r="Q40" s="232" t="s">
        <v>86</v>
      </c>
      <c r="R40" s="232" t="s">
        <v>648</v>
      </c>
      <c r="S40" s="232" t="s">
        <v>86</v>
      </c>
      <c r="T40" s="232" t="s">
        <v>86</v>
      </c>
      <c r="U40" s="232" t="s">
        <v>86</v>
      </c>
      <c r="V40" s="232" t="s">
        <v>86</v>
      </c>
      <c r="W40" s="232" t="s">
        <v>86</v>
      </c>
      <c r="X40" s="232" t="s">
        <v>86</v>
      </c>
      <c r="Y40" s="234" t="s">
        <v>86</v>
      </c>
      <c r="Z40" s="236" t="s">
        <v>648</v>
      </c>
    </row>
    <row r="41" spans="1:26">
      <c r="B41" s="165" t="s">
        <v>752</v>
      </c>
      <c r="D41" s="153"/>
      <c r="E41" s="140"/>
      <c r="F41" s="140"/>
      <c r="G41" s="140"/>
      <c r="H41" s="140"/>
      <c r="I41" s="140"/>
      <c r="J41" s="153"/>
      <c r="K41" s="100"/>
      <c r="L41" s="10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</row>
    <row r="42" spans="1:26"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</row>
    <row r="43" spans="1:26"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</row>
    <row r="44" spans="1:26"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</row>
    <row r="45" spans="1:26"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</row>
    <row r="46" spans="1:26"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</row>
  </sheetData>
  <autoFilter ref="A8:Z40"/>
  <phoneticPr fontId="2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topLeftCell="X1" zoomScale="80" zoomScaleNormal="80" zoomScaleSheetLayoutView="80" workbookViewId="0">
      <selection activeCell="A4" sqref="A4"/>
    </sheetView>
  </sheetViews>
  <sheetFormatPr defaultRowHeight="15"/>
  <cols>
    <col min="1" max="1" width="6.625" style="184" customWidth="1"/>
    <col min="2" max="2" width="7.875" style="184" customWidth="1"/>
    <col min="3" max="3" width="7.625" style="184" customWidth="1"/>
    <col min="4" max="4" width="35.625" style="184" customWidth="1"/>
    <col min="5" max="96" width="6.625" style="184" customWidth="1"/>
    <col min="97" max="16384" width="9" style="184"/>
  </cols>
  <sheetData>
    <row r="1" spans="1:31" s="70" customFormat="1" ht="12.95" customHeight="1">
      <c r="A1" s="2"/>
      <c r="B1" s="2"/>
      <c r="C1" s="2"/>
      <c r="D1" s="71"/>
    </row>
    <row r="2" spans="1:31" s="70" customFormat="1" ht="50.1" customHeight="1">
      <c r="A2" s="72" t="s">
        <v>313</v>
      </c>
      <c r="B2" s="2"/>
      <c r="C2" s="2"/>
      <c r="D2" s="71"/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AE2" s="73" t="s">
        <v>637</v>
      </c>
    </row>
    <row r="3" spans="1:31" s="74" customFormat="1" ht="50.1" customHeight="1">
      <c r="A3" s="72" t="s">
        <v>912</v>
      </c>
      <c r="B3" s="7"/>
      <c r="C3" s="7"/>
      <c r="D3" s="75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</row>
    <row r="4" spans="1:31" s="76" customFormat="1" ht="15" customHeight="1">
      <c r="A4" s="7"/>
      <c r="B4" s="7"/>
      <c r="C4" s="7"/>
      <c r="D4" s="77"/>
    </row>
    <row r="5" spans="1:31" s="79" customFormat="1" ht="99" customHeight="1">
      <c r="A5" s="22" t="s">
        <v>314</v>
      </c>
      <c r="B5" s="22" t="s">
        <v>315</v>
      </c>
      <c r="C5" s="22" t="s">
        <v>894</v>
      </c>
      <c r="D5" s="80" t="s">
        <v>317</v>
      </c>
      <c r="E5" s="80" t="s">
        <v>318</v>
      </c>
      <c r="F5" s="80" t="s">
        <v>319</v>
      </c>
      <c r="G5" s="80" t="s">
        <v>320</v>
      </c>
      <c r="H5" s="81" t="s">
        <v>321</v>
      </c>
      <c r="I5" s="82" t="s">
        <v>322</v>
      </c>
      <c r="J5" s="83" t="s">
        <v>901</v>
      </c>
      <c r="K5" s="84" t="s">
        <v>323</v>
      </c>
      <c r="L5" s="82" t="s">
        <v>324</v>
      </c>
      <c r="M5" s="85" t="s">
        <v>325</v>
      </c>
      <c r="N5" s="81" t="s">
        <v>326</v>
      </c>
      <c r="O5" s="82" t="s">
        <v>327</v>
      </c>
      <c r="P5" s="83" t="s">
        <v>328</v>
      </c>
      <c r="Q5" s="84" t="s">
        <v>632</v>
      </c>
      <c r="R5" s="82" t="s">
        <v>329</v>
      </c>
      <c r="S5" s="82" t="s">
        <v>330</v>
      </c>
      <c r="T5" s="215" t="s">
        <v>331</v>
      </c>
      <c r="U5" s="82" t="s">
        <v>332</v>
      </c>
      <c r="V5" s="82" t="s">
        <v>333</v>
      </c>
      <c r="W5" s="82" t="s">
        <v>334</v>
      </c>
      <c r="X5" s="82" t="s">
        <v>335</v>
      </c>
      <c r="Y5" s="82" t="s">
        <v>336</v>
      </c>
      <c r="Z5" s="82" t="s">
        <v>337</v>
      </c>
      <c r="AA5" s="82" t="s">
        <v>338</v>
      </c>
      <c r="AB5" s="85" t="s">
        <v>902</v>
      </c>
      <c r="AC5" s="86" t="s">
        <v>339</v>
      </c>
      <c r="AD5" s="84" t="s">
        <v>340</v>
      </c>
      <c r="AE5" s="85" t="s">
        <v>341</v>
      </c>
    </row>
    <row r="6" spans="1:31" s="79" customFormat="1" ht="27.75" customHeight="1">
      <c r="A6" s="22"/>
      <c r="B6" s="22"/>
      <c r="C6" s="22"/>
      <c r="D6" s="87" t="s">
        <v>22</v>
      </c>
      <c r="E6" s="80" t="s">
        <v>25</v>
      </c>
      <c r="F6" s="80" t="s">
        <v>342</v>
      </c>
      <c r="G6" s="80" t="s">
        <v>26</v>
      </c>
      <c r="H6" s="81" t="s">
        <v>287</v>
      </c>
      <c r="I6" s="82" t="s">
        <v>288</v>
      </c>
      <c r="J6" s="83" t="s">
        <v>289</v>
      </c>
      <c r="K6" s="84" t="s">
        <v>290</v>
      </c>
      <c r="L6" s="82" t="s">
        <v>291</v>
      </c>
      <c r="M6" s="85" t="s">
        <v>292</v>
      </c>
      <c r="N6" s="81" t="s">
        <v>293</v>
      </c>
      <c r="O6" s="82" t="s">
        <v>294</v>
      </c>
      <c r="P6" s="83" t="s">
        <v>295</v>
      </c>
      <c r="Q6" s="84" t="s">
        <v>296</v>
      </c>
      <c r="R6" s="82" t="s">
        <v>297</v>
      </c>
      <c r="S6" s="82" t="s">
        <v>298</v>
      </c>
      <c r="T6" s="82" t="s">
        <v>299</v>
      </c>
      <c r="U6" s="82" t="s">
        <v>300</v>
      </c>
      <c r="V6" s="82" t="s">
        <v>301</v>
      </c>
      <c r="W6" s="82" t="s">
        <v>302</v>
      </c>
      <c r="X6" s="82" t="s">
        <v>303</v>
      </c>
      <c r="Y6" s="82" t="s">
        <v>304</v>
      </c>
      <c r="Z6" s="82" t="s">
        <v>305</v>
      </c>
      <c r="AA6" s="82" t="s">
        <v>306</v>
      </c>
      <c r="AB6" s="85" t="s">
        <v>307</v>
      </c>
      <c r="AC6" s="86" t="s">
        <v>342</v>
      </c>
      <c r="AD6" s="84" t="s">
        <v>309</v>
      </c>
      <c r="AE6" s="85" t="s">
        <v>342</v>
      </c>
    </row>
    <row r="7" spans="1:31" s="79" customFormat="1" ht="30" customHeight="1" thickBot="1">
      <c r="A7" s="88"/>
      <c r="B7" s="88"/>
      <c r="C7" s="88"/>
      <c r="D7" s="89" t="s">
        <v>343</v>
      </c>
      <c r="E7" s="90" t="s">
        <v>78</v>
      </c>
      <c r="F7" s="90" t="s">
        <v>78</v>
      </c>
      <c r="G7" s="90" t="s">
        <v>78</v>
      </c>
      <c r="H7" s="91" t="s">
        <v>79</v>
      </c>
      <c r="I7" s="92" t="s">
        <v>79</v>
      </c>
      <c r="J7" s="93" t="s">
        <v>79</v>
      </c>
      <c r="K7" s="94" t="s">
        <v>79</v>
      </c>
      <c r="L7" s="92" t="s">
        <v>79</v>
      </c>
      <c r="M7" s="95" t="s">
        <v>79</v>
      </c>
      <c r="N7" s="91" t="s">
        <v>79</v>
      </c>
      <c r="O7" s="92" t="s">
        <v>79</v>
      </c>
      <c r="P7" s="93" t="s">
        <v>79</v>
      </c>
      <c r="Q7" s="94" t="s">
        <v>79</v>
      </c>
      <c r="R7" s="92" t="s">
        <v>79</v>
      </c>
      <c r="S7" s="92" t="s">
        <v>79</v>
      </c>
      <c r="T7" s="92" t="s">
        <v>79</v>
      </c>
      <c r="U7" s="92" t="s">
        <v>79</v>
      </c>
      <c r="V7" s="92" t="s">
        <v>79</v>
      </c>
      <c r="W7" s="92" t="s">
        <v>79</v>
      </c>
      <c r="X7" s="92" t="s">
        <v>79</v>
      </c>
      <c r="Y7" s="92" t="s">
        <v>79</v>
      </c>
      <c r="Z7" s="92" t="s">
        <v>79</v>
      </c>
      <c r="AA7" s="92" t="s">
        <v>79</v>
      </c>
      <c r="AB7" s="95" t="s">
        <v>79</v>
      </c>
      <c r="AC7" s="96" t="s">
        <v>79</v>
      </c>
      <c r="AD7" s="94" t="s">
        <v>79</v>
      </c>
      <c r="AE7" s="95" t="s">
        <v>79</v>
      </c>
    </row>
    <row r="8" spans="1:31" s="79" customFormat="1" ht="45" customHeight="1" thickTop="1">
      <c r="A8" s="97" t="s">
        <v>81</v>
      </c>
      <c r="B8" s="97" t="s">
        <v>82</v>
      </c>
      <c r="C8" s="98">
        <v>26</v>
      </c>
      <c r="D8" s="99" t="s">
        <v>647</v>
      </c>
      <c r="E8" s="217" t="s">
        <v>649</v>
      </c>
      <c r="F8" s="217" t="s">
        <v>649</v>
      </c>
      <c r="G8" s="217" t="s">
        <v>649</v>
      </c>
      <c r="H8" s="218" t="s">
        <v>649</v>
      </c>
      <c r="I8" s="219" t="s">
        <v>649</v>
      </c>
      <c r="J8" s="220" t="s">
        <v>648</v>
      </c>
      <c r="K8" s="221" t="s">
        <v>648</v>
      </c>
      <c r="L8" s="219" t="s">
        <v>648</v>
      </c>
      <c r="M8" s="222" t="s">
        <v>648</v>
      </c>
      <c r="N8" s="218" t="s">
        <v>648</v>
      </c>
      <c r="O8" s="219" t="s">
        <v>649</v>
      </c>
      <c r="P8" s="220" t="s">
        <v>649</v>
      </c>
      <c r="Q8" s="221" t="s">
        <v>649</v>
      </c>
      <c r="R8" s="219" t="s">
        <v>648</v>
      </c>
      <c r="S8" s="219" t="s">
        <v>649</v>
      </c>
      <c r="T8" s="219" t="s">
        <v>649</v>
      </c>
      <c r="U8" s="219" t="s">
        <v>649</v>
      </c>
      <c r="V8" s="219" t="s">
        <v>648</v>
      </c>
      <c r="W8" s="219" t="s">
        <v>648</v>
      </c>
      <c r="X8" s="219" t="s">
        <v>648</v>
      </c>
      <c r="Y8" s="219" t="s">
        <v>649</v>
      </c>
      <c r="Z8" s="219" t="s">
        <v>648</v>
      </c>
      <c r="AA8" s="219" t="s">
        <v>649</v>
      </c>
      <c r="AB8" s="222" t="s">
        <v>86</v>
      </c>
      <c r="AC8" s="223" t="s">
        <v>649</v>
      </c>
      <c r="AD8" s="221" t="s">
        <v>649</v>
      </c>
      <c r="AE8" s="222" t="s">
        <v>649</v>
      </c>
    </row>
    <row r="9" spans="1:31" s="70" customFormat="1" ht="45" customHeight="1">
      <c r="A9" s="34" t="s">
        <v>81</v>
      </c>
      <c r="B9" s="34" t="s">
        <v>135</v>
      </c>
      <c r="C9" s="101" t="s">
        <v>136</v>
      </c>
      <c r="D9" s="102" t="s">
        <v>650</v>
      </c>
      <c r="E9" s="203" t="s">
        <v>649</v>
      </c>
      <c r="F9" s="224" t="s">
        <v>649</v>
      </c>
      <c r="G9" s="224" t="s">
        <v>649</v>
      </c>
      <c r="H9" s="225" t="s">
        <v>649</v>
      </c>
      <c r="I9" s="226" t="s">
        <v>649</v>
      </c>
      <c r="J9" s="227" t="s">
        <v>649</v>
      </c>
      <c r="K9" s="228" t="s">
        <v>649</v>
      </c>
      <c r="L9" s="226" t="s">
        <v>649</v>
      </c>
      <c r="M9" s="229" t="s">
        <v>649</v>
      </c>
      <c r="N9" s="225" t="s">
        <v>649</v>
      </c>
      <c r="O9" s="226" t="s">
        <v>649</v>
      </c>
      <c r="P9" s="227" t="s">
        <v>649</v>
      </c>
      <c r="Q9" s="228" t="s">
        <v>649</v>
      </c>
      <c r="R9" s="226" t="s">
        <v>649</v>
      </c>
      <c r="S9" s="226" t="s">
        <v>649</v>
      </c>
      <c r="T9" s="226" t="s">
        <v>649</v>
      </c>
      <c r="U9" s="226" t="s">
        <v>649</v>
      </c>
      <c r="V9" s="226" t="s">
        <v>649</v>
      </c>
      <c r="W9" s="226" t="s">
        <v>649</v>
      </c>
      <c r="X9" s="226" t="s">
        <v>649</v>
      </c>
      <c r="Y9" s="226" t="s">
        <v>649</v>
      </c>
      <c r="Z9" s="226" t="s">
        <v>649</v>
      </c>
      <c r="AA9" s="226" t="s">
        <v>649</v>
      </c>
      <c r="AB9" s="229" t="s">
        <v>86</v>
      </c>
      <c r="AC9" s="230" t="s">
        <v>649</v>
      </c>
      <c r="AD9" s="228" t="s">
        <v>649</v>
      </c>
      <c r="AE9" s="229" t="s">
        <v>649</v>
      </c>
    </row>
    <row r="10" spans="1:31" s="70" customFormat="1" ht="45" customHeight="1">
      <c r="A10" s="34" t="s">
        <v>81</v>
      </c>
      <c r="B10" s="34" t="s">
        <v>138</v>
      </c>
      <c r="C10" s="101" t="s">
        <v>136</v>
      </c>
      <c r="D10" s="102" t="s">
        <v>651</v>
      </c>
      <c r="E10" s="224" t="s">
        <v>649</v>
      </c>
      <c r="F10" s="224" t="s">
        <v>649</v>
      </c>
      <c r="G10" s="224" t="s">
        <v>649</v>
      </c>
      <c r="H10" s="225" t="s">
        <v>649</v>
      </c>
      <c r="I10" s="226" t="s">
        <v>649</v>
      </c>
      <c r="J10" s="227" t="s">
        <v>649</v>
      </c>
      <c r="K10" s="228" t="s">
        <v>649</v>
      </c>
      <c r="L10" s="226" t="s">
        <v>649</v>
      </c>
      <c r="M10" s="229" t="s">
        <v>649</v>
      </c>
      <c r="N10" s="225" t="s">
        <v>649</v>
      </c>
      <c r="O10" s="226" t="s">
        <v>649</v>
      </c>
      <c r="P10" s="227" t="s">
        <v>649</v>
      </c>
      <c r="Q10" s="228" t="s">
        <v>649</v>
      </c>
      <c r="R10" s="226" t="s">
        <v>649</v>
      </c>
      <c r="S10" s="226" t="s">
        <v>649</v>
      </c>
      <c r="T10" s="226" t="s">
        <v>649</v>
      </c>
      <c r="U10" s="226" t="s">
        <v>649</v>
      </c>
      <c r="V10" s="226" t="s">
        <v>649</v>
      </c>
      <c r="W10" s="226" t="s">
        <v>649</v>
      </c>
      <c r="X10" s="226" t="s">
        <v>649</v>
      </c>
      <c r="Y10" s="226" t="s">
        <v>649</v>
      </c>
      <c r="Z10" s="226" t="s">
        <v>649</v>
      </c>
      <c r="AA10" s="226" t="s">
        <v>649</v>
      </c>
      <c r="AB10" s="229" t="s">
        <v>86</v>
      </c>
      <c r="AC10" s="230" t="s">
        <v>649</v>
      </c>
      <c r="AD10" s="228" t="s">
        <v>649</v>
      </c>
      <c r="AE10" s="229" t="s">
        <v>649</v>
      </c>
    </row>
    <row r="11" spans="1:31" s="70" customFormat="1" ht="45" customHeight="1">
      <c r="A11" s="34" t="s">
        <v>150</v>
      </c>
      <c r="B11" s="34" t="s">
        <v>151</v>
      </c>
      <c r="C11" s="101" t="s">
        <v>136</v>
      </c>
      <c r="D11" s="102" t="s">
        <v>662</v>
      </c>
      <c r="E11" s="224" t="s">
        <v>649</v>
      </c>
      <c r="F11" s="224" t="s">
        <v>649</v>
      </c>
      <c r="G11" s="224" t="s">
        <v>649</v>
      </c>
      <c r="H11" s="225" t="s">
        <v>649</v>
      </c>
      <c r="I11" s="226" t="s">
        <v>649</v>
      </c>
      <c r="J11" s="227" t="s">
        <v>649</v>
      </c>
      <c r="K11" s="228" t="s">
        <v>649</v>
      </c>
      <c r="L11" s="226" t="s">
        <v>649</v>
      </c>
      <c r="M11" s="229" t="s">
        <v>649</v>
      </c>
      <c r="N11" s="225" t="s">
        <v>649</v>
      </c>
      <c r="O11" s="226" t="s">
        <v>649</v>
      </c>
      <c r="P11" s="227" t="s">
        <v>649</v>
      </c>
      <c r="Q11" s="228" t="s">
        <v>649</v>
      </c>
      <c r="R11" s="226" t="s">
        <v>649</v>
      </c>
      <c r="S11" s="226" t="s">
        <v>649</v>
      </c>
      <c r="T11" s="226" t="s">
        <v>649</v>
      </c>
      <c r="U11" s="226" t="s">
        <v>649</v>
      </c>
      <c r="V11" s="226" t="s">
        <v>649</v>
      </c>
      <c r="W11" s="226" t="s">
        <v>649</v>
      </c>
      <c r="X11" s="226" t="s">
        <v>649</v>
      </c>
      <c r="Y11" s="226" t="s">
        <v>649</v>
      </c>
      <c r="Z11" s="226" t="s">
        <v>649</v>
      </c>
      <c r="AA11" s="226" t="s">
        <v>649</v>
      </c>
      <c r="AB11" s="229" t="s">
        <v>86</v>
      </c>
      <c r="AC11" s="230" t="s">
        <v>649</v>
      </c>
      <c r="AD11" s="228" t="s">
        <v>649</v>
      </c>
      <c r="AE11" s="229" t="s">
        <v>649</v>
      </c>
    </row>
    <row r="12" spans="1:31" s="70" customFormat="1" ht="45" customHeight="1">
      <c r="A12" s="34" t="s">
        <v>150</v>
      </c>
      <c r="B12" s="34" t="s">
        <v>153</v>
      </c>
      <c r="C12" s="101" t="s">
        <v>136</v>
      </c>
      <c r="D12" s="102" t="s">
        <v>663</v>
      </c>
      <c r="E12" s="224" t="s">
        <v>649</v>
      </c>
      <c r="F12" s="224" t="s">
        <v>649</v>
      </c>
      <c r="G12" s="224" t="s">
        <v>649</v>
      </c>
      <c r="H12" s="225" t="s">
        <v>649</v>
      </c>
      <c r="I12" s="226" t="s">
        <v>649</v>
      </c>
      <c r="J12" s="227" t="s">
        <v>649</v>
      </c>
      <c r="K12" s="228" t="s">
        <v>649</v>
      </c>
      <c r="L12" s="226" t="s">
        <v>649</v>
      </c>
      <c r="M12" s="229" t="s">
        <v>649</v>
      </c>
      <c r="N12" s="225" t="s">
        <v>649</v>
      </c>
      <c r="O12" s="226" t="s">
        <v>649</v>
      </c>
      <c r="P12" s="227" t="s">
        <v>649</v>
      </c>
      <c r="Q12" s="228" t="s">
        <v>649</v>
      </c>
      <c r="R12" s="226" t="s">
        <v>649</v>
      </c>
      <c r="S12" s="226" t="s">
        <v>649</v>
      </c>
      <c r="T12" s="226" t="s">
        <v>649</v>
      </c>
      <c r="U12" s="226" t="s">
        <v>649</v>
      </c>
      <c r="V12" s="226" t="s">
        <v>649</v>
      </c>
      <c r="W12" s="226" t="s">
        <v>649</v>
      </c>
      <c r="X12" s="226" t="s">
        <v>649</v>
      </c>
      <c r="Y12" s="226" t="s">
        <v>649</v>
      </c>
      <c r="Z12" s="226" t="s">
        <v>649</v>
      </c>
      <c r="AA12" s="226" t="s">
        <v>649</v>
      </c>
      <c r="AB12" s="229" t="s">
        <v>86</v>
      </c>
      <c r="AC12" s="230" t="s">
        <v>649</v>
      </c>
      <c r="AD12" s="228" t="s">
        <v>649</v>
      </c>
      <c r="AE12" s="229" t="s">
        <v>649</v>
      </c>
    </row>
    <row r="13" spans="1:31" s="70" customFormat="1" ht="45" customHeight="1">
      <c r="A13" s="34" t="s">
        <v>87</v>
      </c>
      <c r="B13" s="34" t="s">
        <v>160</v>
      </c>
      <c r="C13" s="101" t="s">
        <v>136</v>
      </c>
      <c r="D13" s="102" t="s">
        <v>668</v>
      </c>
      <c r="E13" s="224" t="s">
        <v>649</v>
      </c>
      <c r="F13" s="224" t="s">
        <v>649</v>
      </c>
      <c r="G13" s="224" t="s">
        <v>649</v>
      </c>
      <c r="H13" s="225" t="s">
        <v>649</v>
      </c>
      <c r="I13" s="226" t="s">
        <v>649</v>
      </c>
      <c r="J13" s="227" t="s">
        <v>649</v>
      </c>
      <c r="K13" s="228" t="s">
        <v>649</v>
      </c>
      <c r="L13" s="226" t="s">
        <v>649</v>
      </c>
      <c r="M13" s="229" t="s">
        <v>649</v>
      </c>
      <c r="N13" s="225" t="s">
        <v>649</v>
      </c>
      <c r="O13" s="226" t="s">
        <v>649</v>
      </c>
      <c r="P13" s="227" t="s">
        <v>649</v>
      </c>
      <c r="Q13" s="228" t="s">
        <v>649</v>
      </c>
      <c r="R13" s="226" t="s">
        <v>649</v>
      </c>
      <c r="S13" s="226" t="s">
        <v>649</v>
      </c>
      <c r="T13" s="226" t="s">
        <v>649</v>
      </c>
      <c r="U13" s="226" t="s">
        <v>649</v>
      </c>
      <c r="V13" s="226" t="s">
        <v>649</v>
      </c>
      <c r="W13" s="226" t="s">
        <v>649</v>
      </c>
      <c r="X13" s="226" t="s">
        <v>649</v>
      </c>
      <c r="Y13" s="226" t="s">
        <v>649</v>
      </c>
      <c r="Z13" s="226" t="s">
        <v>649</v>
      </c>
      <c r="AA13" s="226" t="s">
        <v>649</v>
      </c>
      <c r="AB13" s="229" t="s">
        <v>86</v>
      </c>
      <c r="AC13" s="230" t="s">
        <v>649</v>
      </c>
      <c r="AD13" s="228" t="s">
        <v>649</v>
      </c>
      <c r="AE13" s="229" t="s">
        <v>649</v>
      </c>
    </row>
    <row r="14" spans="1:31" s="70" customFormat="1" ht="45" customHeight="1">
      <c r="A14" s="34" t="s">
        <v>87</v>
      </c>
      <c r="B14" s="34" t="s">
        <v>162</v>
      </c>
      <c r="C14" s="101" t="s">
        <v>136</v>
      </c>
      <c r="D14" s="102" t="s">
        <v>669</v>
      </c>
      <c r="E14" s="224" t="s">
        <v>649</v>
      </c>
      <c r="F14" s="224" t="s">
        <v>649</v>
      </c>
      <c r="G14" s="224" t="s">
        <v>649</v>
      </c>
      <c r="H14" s="225" t="s">
        <v>649</v>
      </c>
      <c r="I14" s="226" t="s">
        <v>649</v>
      </c>
      <c r="J14" s="227" t="s">
        <v>649</v>
      </c>
      <c r="K14" s="228" t="s">
        <v>649</v>
      </c>
      <c r="L14" s="226" t="s">
        <v>649</v>
      </c>
      <c r="M14" s="229" t="s">
        <v>649</v>
      </c>
      <c r="N14" s="225" t="s">
        <v>649</v>
      </c>
      <c r="O14" s="226" t="s">
        <v>649</v>
      </c>
      <c r="P14" s="227" t="s">
        <v>649</v>
      </c>
      <c r="Q14" s="228" t="s">
        <v>649</v>
      </c>
      <c r="R14" s="226" t="s">
        <v>649</v>
      </c>
      <c r="S14" s="226" t="s">
        <v>649</v>
      </c>
      <c r="T14" s="226" t="s">
        <v>649</v>
      </c>
      <c r="U14" s="226" t="s">
        <v>649</v>
      </c>
      <c r="V14" s="226" t="s">
        <v>649</v>
      </c>
      <c r="W14" s="226" t="s">
        <v>649</v>
      </c>
      <c r="X14" s="226" t="s">
        <v>649</v>
      </c>
      <c r="Y14" s="226" t="s">
        <v>649</v>
      </c>
      <c r="Z14" s="226" t="s">
        <v>649</v>
      </c>
      <c r="AA14" s="226" t="s">
        <v>649</v>
      </c>
      <c r="AB14" s="229" t="s">
        <v>86</v>
      </c>
      <c r="AC14" s="230" t="s">
        <v>649</v>
      </c>
      <c r="AD14" s="228" t="s">
        <v>649</v>
      </c>
      <c r="AE14" s="229" t="s">
        <v>649</v>
      </c>
    </row>
    <row r="15" spans="1:31" s="70" customFormat="1" ht="45" customHeight="1">
      <c r="A15" s="34" t="s">
        <v>87</v>
      </c>
      <c r="B15" s="34" t="s">
        <v>88</v>
      </c>
      <c r="C15" s="101">
        <v>277</v>
      </c>
      <c r="D15" s="102" t="s">
        <v>670</v>
      </c>
      <c r="E15" s="224" t="s">
        <v>648</v>
      </c>
      <c r="F15" s="224" t="s">
        <v>648</v>
      </c>
      <c r="G15" s="224" t="s">
        <v>649</v>
      </c>
      <c r="H15" s="225" t="s">
        <v>648</v>
      </c>
      <c r="I15" s="226" t="s">
        <v>649</v>
      </c>
      <c r="J15" s="227" t="s">
        <v>648</v>
      </c>
      <c r="K15" s="228" t="s">
        <v>649</v>
      </c>
      <c r="L15" s="226" t="s">
        <v>649</v>
      </c>
      <c r="M15" s="229" t="s">
        <v>649</v>
      </c>
      <c r="N15" s="225" t="s">
        <v>648</v>
      </c>
      <c r="O15" s="226" t="s">
        <v>649</v>
      </c>
      <c r="P15" s="227" t="s">
        <v>649</v>
      </c>
      <c r="Q15" s="228" t="s">
        <v>649</v>
      </c>
      <c r="R15" s="226" t="s">
        <v>649</v>
      </c>
      <c r="S15" s="226" t="s">
        <v>648</v>
      </c>
      <c r="T15" s="226" t="s">
        <v>649</v>
      </c>
      <c r="U15" s="226" t="s">
        <v>649</v>
      </c>
      <c r="V15" s="226" t="s">
        <v>648</v>
      </c>
      <c r="W15" s="226" t="s">
        <v>648</v>
      </c>
      <c r="X15" s="226" t="s">
        <v>648</v>
      </c>
      <c r="Y15" s="226" t="s">
        <v>648</v>
      </c>
      <c r="Z15" s="226" t="s">
        <v>648</v>
      </c>
      <c r="AA15" s="226" t="s">
        <v>649</v>
      </c>
      <c r="AB15" s="229" t="s">
        <v>86</v>
      </c>
      <c r="AC15" s="230" t="s">
        <v>649</v>
      </c>
      <c r="AD15" s="228" t="s">
        <v>649</v>
      </c>
      <c r="AE15" s="229" t="s">
        <v>649</v>
      </c>
    </row>
    <row r="16" spans="1:31" s="70" customFormat="1" ht="45" customHeight="1">
      <c r="A16" s="34" t="s">
        <v>87</v>
      </c>
      <c r="B16" s="34" t="s">
        <v>164</v>
      </c>
      <c r="C16" s="101" t="s">
        <v>136</v>
      </c>
      <c r="D16" s="102" t="s">
        <v>671</v>
      </c>
      <c r="E16" s="224" t="s">
        <v>649</v>
      </c>
      <c r="F16" s="224" t="s">
        <v>649</v>
      </c>
      <c r="G16" s="224" t="s">
        <v>649</v>
      </c>
      <c r="H16" s="225" t="s">
        <v>649</v>
      </c>
      <c r="I16" s="226" t="s">
        <v>649</v>
      </c>
      <c r="J16" s="227" t="s">
        <v>649</v>
      </c>
      <c r="K16" s="228" t="s">
        <v>649</v>
      </c>
      <c r="L16" s="226" t="s">
        <v>649</v>
      </c>
      <c r="M16" s="229" t="s">
        <v>649</v>
      </c>
      <c r="N16" s="225" t="s">
        <v>649</v>
      </c>
      <c r="O16" s="226" t="s">
        <v>649</v>
      </c>
      <c r="P16" s="227" t="s">
        <v>649</v>
      </c>
      <c r="Q16" s="228" t="s">
        <v>649</v>
      </c>
      <c r="R16" s="226" t="s">
        <v>649</v>
      </c>
      <c r="S16" s="226" t="s">
        <v>649</v>
      </c>
      <c r="T16" s="226" t="s">
        <v>649</v>
      </c>
      <c r="U16" s="226" t="s">
        <v>649</v>
      </c>
      <c r="V16" s="226" t="s">
        <v>649</v>
      </c>
      <c r="W16" s="226" t="s">
        <v>649</v>
      </c>
      <c r="X16" s="226" t="s">
        <v>649</v>
      </c>
      <c r="Y16" s="226" t="s">
        <v>649</v>
      </c>
      <c r="Z16" s="226" t="s">
        <v>649</v>
      </c>
      <c r="AA16" s="226" t="s">
        <v>649</v>
      </c>
      <c r="AB16" s="229" t="s">
        <v>86</v>
      </c>
      <c r="AC16" s="230" t="s">
        <v>649</v>
      </c>
      <c r="AD16" s="228" t="s">
        <v>649</v>
      </c>
      <c r="AE16" s="229" t="s">
        <v>649</v>
      </c>
    </row>
    <row r="17" spans="1:31" s="70" customFormat="1" ht="45" customHeight="1">
      <c r="A17" s="34" t="s">
        <v>168</v>
      </c>
      <c r="B17" s="34" t="s">
        <v>169</v>
      </c>
      <c r="C17" s="101" t="s">
        <v>136</v>
      </c>
      <c r="D17" s="102" t="s">
        <v>674</v>
      </c>
      <c r="E17" s="224" t="s">
        <v>649</v>
      </c>
      <c r="F17" s="224" t="s">
        <v>649</v>
      </c>
      <c r="G17" s="224" t="s">
        <v>649</v>
      </c>
      <c r="H17" s="225" t="s">
        <v>649</v>
      </c>
      <c r="I17" s="226" t="s">
        <v>649</v>
      </c>
      <c r="J17" s="227" t="s">
        <v>649</v>
      </c>
      <c r="K17" s="228" t="s">
        <v>649</v>
      </c>
      <c r="L17" s="226" t="s">
        <v>649</v>
      </c>
      <c r="M17" s="229" t="s">
        <v>649</v>
      </c>
      <c r="N17" s="225" t="s">
        <v>649</v>
      </c>
      <c r="O17" s="226" t="s">
        <v>649</v>
      </c>
      <c r="P17" s="227" t="s">
        <v>649</v>
      </c>
      <c r="Q17" s="228" t="s">
        <v>649</v>
      </c>
      <c r="R17" s="226" t="s">
        <v>649</v>
      </c>
      <c r="S17" s="226" t="s">
        <v>649</v>
      </c>
      <c r="T17" s="226" t="s">
        <v>649</v>
      </c>
      <c r="U17" s="226" t="s">
        <v>649</v>
      </c>
      <c r="V17" s="226" t="s">
        <v>649</v>
      </c>
      <c r="W17" s="226" t="s">
        <v>649</v>
      </c>
      <c r="X17" s="226" t="s">
        <v>649</v>
      </c>
      <c r="Y17" s="226" t="s">
        <v>649</v>
      </c>
      <c r="Z17" s="226" t="s">
        <v>649</v>
      </c>
      <c r="AA17" s="226" t="s">
        <v>649</v>
      </c>
      <c r="AB17" s="229" t="s">
        <v>86</v>
      </c>
      <c r="AC17" s="230" t="s">
        <v>649</v>
      </c>
      <c r="AD17" s="228" t="s">
        <v>649</v>
      </c>
      <c r="AE17" s="229" t="s">
        <v>649</v>
      </c>
    </row>
    <row r="18" spans="1:31" s="70" customFormat="1" ht="45" customHeight="1">
      <c r="A18" s="34" t="s">
        <v>168</v>
      </c>
      <c r="B18" s="34" t="s">
        <v>171</v>
      </c>
      <c r="C18" s="101" t="s">
        <v>136</v>
      </c>
      <c r="D18" s="102" t="s">
        <v>675</v>
      </c>
      <c r="E18" s="224" t="s">
        <v>649</v>
      </c>
      <c r="F18" s="224" t="s">
        <v>649</v>
      </c>
      <c r="G18" s="224" t="s">
        <v>649</v>
      </c>
      <c r="H18" s="225" t="s">
        <v>649</v>
      </c>
      <c r="I18" s="226" t="s">
        <v>649</v>
      </c>
      <c r="J18" s="227" t="s">
        <v>649</v>
      </c>
      <c r="K18" s="228" t="s">
        <v>649</v>
      </c>
      <c r="L18" s="226" t="s">
        <v>649</v>
      </c>
      <c r="M18" s="229" t="s">
        <v>649</v>
      </c>
      <c r="N18" s="225" t="s">
        <v>649</v>
      </c>
      <c r="O18" s="226" t="s">
        <v>649</v>
      </c>
      <c r="P18" s="227" t="s">
        <v>649</v>
      </c>
      <c r="Q18" s="228" t="s">
        <v>649</v>
      </c>
      <c r="R18" s="226" t="s">
        <v>649</v>
      </c>
      <c r="S18" s="226" t="s">
        <v>649</v>
      </c>
      <c r="T18" s="226" t="s">
        <v>649</v>
      </c>
      <c r="U18" s="226" t="s">
        <v>649</v>
      </c>
      <c r="V18" s="226" t="s">
        <v>649</v>
      </c>
      <c r="W18" s="226" t="s">
        <v>649</v>
      </c>
      <c r="X18" s="226" t="s">
        <v>649</v>
      </c>
      <c r="Y18" s="226" t="s">
        <v>649</v>
      </c>
      <c r="Z18" s="226" t="s">
        <v>649</v>
      </c>
      <c r="AA18" s="226" t="s">
        <v>649</v>
      </c>
      <c r="AB18" s="229" t="s">
        <v>86</v>
      </c>
      <c r="AC18" s="230" t="s">
        <v>649</v>
      </c>
      <c r="AD18" s="228" t="s">
        <v>649</v>
      </c>
      <c r="AE18" s="229" t="s">
        <v>649</v>
      </c>
    </row>
    <row r="19" spans="1:31" s="70" customFormat="1" ht="45" customHeight="1">
      <c r="A19" s="34" t="s">
        <v>90</v>
      </c>
      <c r="B19" s="34" t="s">
        <v>181</v>
      </c>
      <c r="C19" s="101" t="s">
        <v>136</v>
      </c>
      <c r="D19" s="102" t="s">
        <v>685</v>
      </c>
      <c r="E19" s="224" t="s">
        <v>649</v>
      </c>
      <c r="F19" s="224" t="s">
        <v>649</v>
      </c>
      <c r="G19" s="224" t="s">
        <v>649</v>
      </c>
      <c r="H19" s="225" t="s">
        <v>649</v>
      </c>
      <c r="I19" s="226" t="s">
        <v>649</v>
      </c>
      <c r="J19" s="227" t="s">
        <v>649</v>
      </c>
      <c r="K19" s="228" t="s">
        <v>649</v>
      </c>
      <c r="L19" s="226" t="s">
        <v>649</v>
      </c>
      <c r="M19" s="229" t="s">
        <v>649</v>
      </c>
      <c r="N19" s="225" t="s">
        <v>649</v>
      </c>
      <c r="O19" s="226" t="s">
        <v>649</v>
      </c>
      <c r="P19" s="227" t="s">
        <v>649</v>
      </c>
      <c r="Q19" s="228" t="s">
        <v>649</v>
      </c>
      <c r="R19" s="226" t="s">
        <v>649</v>
      </c>
      <c r="S19" s="226" t="s">
        <v>649</v>
      </c>
      <c r="T19" s="226" t="s">
        <v>649</v>
      </c>
      <c r="U19" s="226" t="s">
        <v>649</v>
      </c>
      <c r="V19" s="226" t="s">
        <v>649</v>
      </c>
      <c r="W19" s="226" t="s">
        <v>649</v>
      </c>
      <c r="X19" s="226" t="s">
        <v>649</v>
      </c>
      <c r="Y19" s="226" t="s">
        <v>649</v>
      </c>
      <c r="Z19" s="226" t="s">
        <v>649</v>
      </c>
      <c r="AA19" s="226" t="s">
        <v>649</v>
      </c>
      <c r="AB19" s="229" t="s">
        <v>86</v>
      </c>
      <c r="AC19" s="230" t="s">
        <v>649</v>
      </c>
      <c r="AD19" s="228" t="s">
        <v>649</v>
      </c>
      <c r="AE19" s="229" t="s">
        <v>649</v>
      </c>
    </row>
    <row r="20" spans="1:31" s="70" customFormat="1" ht="45" customHeight="1">
      <c r="A20" s="34" t="s">
        <v>95</v>
      </c>
      <c r="B20" s="34" t="s">
        <v>192</v>
      </c>
      <c r="C20" s="101" t="s">
        <v>136</v>
      </c>
      <c r="D20" s="102" t="s">
        <v>697</v>
      </c>
      <c r="E20" s="224" t="s">
        <v>649</v>
      </c>
      <c r="F20" s="224" t="s">
        <v>649</v>
      </c>
      <c r="G20" s="224" t="s">
        <v>649</v>
      </c>
      <c r="H20" s="225" t="s">
        <v>649</v>
      </c>
      <c r="I20" s="226" t="s">
        <v>649</v>
      </c>
      <c r="J20" s="227" t="s">
        <v>649</v>
      </c>
      <c r="K20" s="228" t="s">
        <v>649</v>
      </c>
      <c r="L20" s="226" t="s">
        <v>649</v>
      </c>
      <c r="M20" s="229" t="s">
        <v>649</v>
      </c>
      <c r="N20" s="225" t="s">
        <v>649</v>
      </c>
      <c r="O20" s="226" t="s">
        <v>649</v>
      </c>
      <c r="P20" s="227" t="s">
        <v>649</v>
      </c>
      <c r="Q20" s="228" t="s">
        <v>649</v>
      </c>
      <c r="R20" s="226" t="s">
        <v>649</v>
      </c>
      <c r="S20" s="226" t="s">
        <v>649</v>
      </c>
      <c r="T20" s="226" t="s">
        <v>649</v>
      </c>
      <c r="U20" s="226" t="s">
        <v>649</v>
      </c>
      <c r="V20" s="226" t="s">
        <v>649</v>
      </c>
      <c r="W20" s="226" t="s">
        <v>649</v>
      </c>
      <c r="X20" s="226" t="s">
        <v>649</v>
      </c>
      <c r="Y20" s="226" t="s">
        <v>649</v>
      </c>
      <c r="Z20" s="226" t="s">
        <v>649</v>
      </c>
      <c r="AA20" s="226" t="s">
        <v>649</v>
      </c>
      <c r="AB20" s="229" t="s">
        <v>86</v>
      </c>
      <c r="AC20" s="230" t="s">
        <v>649</v>
      </c>
      <c r="AD20" s="228" t="s">
        <v>649</v>
      </c>
      <c r="AE20" s="229" t="s">
        <v>649</v>
      </c>
    </row>
    <row r="21" spans="1:31" s="70" customFormat="1" ht="45" customHeight="1">
      <c r="A21" s="34" t="s">
        <v>95</v>
      </c>
      <c r="B21" s="34" t="s">
        <v>195</v>
      </c>
      <c r="C21" s="101" t="s">
        <v>136</v>
      </c>
      <c r="D21" s="102" t="s">
        <v>699</v>
      </c>
      <c r="E21" s="224" t="s">
        <v>649</v>
      </c>
      <c r="F21" s="224" t="s">
        <v>649</v>
      </c>
      <c r="G21" s="224" t="s">
        <v>649</v>
      </c>
      <c r="H21" s="225" t="s">
        <v>649</v>
      </c>
      <c r="I21" s="226" t="s">
        <v>649</v>
      </c>
      <c r="J21" s="227" t="s">
        <v>649</v>
      </c>
      <c r="K21" s="228" t="s">
        <v>649</v>
      </c>
      <c r="L21" s="226" t="s">
        <v>649</v>
      </c>
      <c r="M21" s="229" t="s">
        <v>649</v>
      </c>
      <c r="N21" s="225" t="s">
        <v>649</v>
      </c>
      <c r="O21" s="226" t="s">
        <v>649</v>
      </c>
      <c r="P21" s="227" t="s">
        <v>649</v>
      </c>
      <c r="Q21" s="228" t="s">
        <v>649</v>
      </c>
      <c r="R21" s="226" t="s">
        <v>649</v>
      </c>
      <c r="S21" s="226" t="s">
        <v>649</v>
      </c>
      <c r="T21" s="226" t="s">
        <v>649</v>
      </c>
      <c r="U21" s="226" t="s">
        <v>649</v>
      </c>
      <c r="V21" s="226" t="s">
        <v>649</v>
      </c>
      <c r="W21" s="226" t="s">
        <v>649</v>
      </c>
      <c r="X21" s="226" t="s">
        <v>649</v>
      </c>
      <c r="Y21" s="226" t="s">
        <v>649</v>
      </c>
      <c r="Z21" s="226" t="s">
        <v>649</v>
      </c>
      <c r="AA21" s="226" t="s">
        <v>649</v>
      </c>
      <c r="AB21" s="229" t="s">
        <v>86</v>
      </c>
      <c r="AC21" s="230" t="s">
        <v>649</v>
      </c>
      <c r="AD21" s="228" t="s">
        <v>649</v>
      </c>
      <c r="AE21" s="229" t="s">
        <v>649</v>
      </c>
    </row>
    <row r="22" spans="1:31" s="70" customFormat="1" ht="45" customHeight="1">
      <c r="A22" s="34" t="s">
        <v>97</v>
      </c>
      <c r="B22" s="34" t="s">
        <v>198</v>
      </c>
      <c r="C22" s="101" t="s">
        <v>136</v>
      </c>
      <c r="D22" s="102" t="s">
        <v>702</v>
      </c>
      <c r="E22" s="224" t="s">
        <v>649</v>
      </c>
      <c r="F22" s="224" t="s">
        <v>649</v>
      </c>
      <c r="G22" s="224" t="s">
        <v>649</v>
      </c>
      <c r="H22" s="225" t="s">
        <v>649</v>
      </c>
      <c r="I22" s="226" t="s">
        <v>649</v>
      </c>
      <c r="J22" s="227" t="s">
        <v>649</v>
      </c>
      <c r="K22" s="228" t="s">
        <v>649</v>
      </c>
      <c r="L22" s="226" t="s">
        <v>649</v>
      </c>
      <c r="M22" s="229" t="s">
        <v>649</v>
      </c>
      <c r="N22" s="225" t="s">
        <v>649</v>
      </c>
      <c r="O22" s="226" t="s">
        <v>649</v>
      </c>
      <c r="P22" s="227" t="s">
        <v>649</v>
      </c>
      <c r="Q22" s="228" t="s">
        <v>649</v>
      </c>
      <c r="R22" s="226" t="s">
        <v>649</v>
      </c>
      <c r="S22" s="226" t="s">
        <v>649</v>
      </c>
      <c r="T22" s="226" t="s">
        <v>649</v>
      </c>
      <c r="U22" s="226" t="s">
        <v>649</v>
      </c>
      <c r="V22" s="226" t="s">
        <v>649</v>
      </c>
      <c r="W22" s="226" t="s">
        <v>649</v>
      </c>
      <c r="X22" s="226" t="s">
        <v>649</v>
      </c>
      <c r="Y22" s="226" t="s">
        <v>649</v>
      </c>
      <c r="Z22" s="226" t="s">
        <v>649</v>
      </c>
      <c r="AA22" s="226" t="s">
        <v>649</v>
      </c>
      <c r="AB22" s="229" t="s">
        <v>86</v>
      </c>
      <c r="AC22" s="230" t="s">
        <v>649</v>
      </c>
      <c r="AD22" s="228" t="s">
        <v>649</v>
      </c>
      <c r="AE22" s="229" t="s">
        <v>649</v>
      </c>
    </row>
    <row r="23" spans="1:31" s="70" customFormat="1" ht="45" customHeight="1">
      <c r="A23" s="34" t="s">
        <v>101</v>
      </c>
      <c r="B23" s="34" t="s">
        <v>205</v>
      </c>
      <c r="C23" s="101" t="s">
        <v>136</v>
      </c>
      <c r="D23" s="102" t="s">
        <v>710</v>
      </c>
      <c r="E23" s="224" t="s">
        <v>649</v>
      </c>
      <c r="F23" s="224" t="s">
        <v>649</v>
      </c>
      <c r="G23" s="224" t="s">
        <v>649</v>
      </c>
      <c r="H23" s="225" t="s">
        <v>649</v>
      </c>
      <c r="I23" s="226" t="s">
        <v>649</v>
      </c>
      <c r="J23" s="227" t="s">
        <v>649</v>
      </c>
      <c r="K23" s="228" t="s">
        <v>649</v>
      </c>
      <c r="L23" s="226" t="s">
        <v>649</v>
      </c>
      <c r="M23" s="229" t="s">
        <v>649</v>
      </c>
      <c r="N23" s="225" t="s">
        <v>649</v>
      </c>
      <c r="O23" s="226" t="s">
        <v>649</v>
      </c>
      <c r="P23" s="227" t="s">
        <v>649</v>
      </c>
      <c r="Q23" s="228" t="s">
        <v>649</v>
      </c>
      <c r="R23" s="226" t="s">
        <v>649</v>
      </c>
      <c r="S23" s="226" t="s">
        <v>649</v>
      </c>
      <c r="T23" s="226" t="s">
        <v>649</v>
      </c>
      <c r="U23" s="226" t="s">
        <v>649</v>
      </c>
      <c r="V23" s="226" t="s">
        <v>649</v>
      </c>
      <c r="W23" s="226" t="s">
        <v>649</v>
      </c>
      <c r="X23" s="226" t="s">
        <v>649</v>
      </c>
      <c r="Y23" s="226" t="s">
        <v>649</v>
      </c>
      <c r="Z23" s="226" t="s">
        <v>649</v>
      </c>
      <c r="AA23" s="226" t="s">
        <v>649</v>
      </c>
      <c r="AB23" s="229" t="s">
        <v>649</v>
      </c>
      <c r="AC23" s="230" t="s">
        <v>649</v>
      </c>
      <c r="AD23" s="228" t="s">
        <v>649</v>
      </c>
      <c r="AE23" s="229" t="s">
        <v>649</v>
      </c>
    </row>
    <row r="24" spans="1:31" s="70" customFormat="1" ht="45" customHeight="1">
      <c r="A24" s="34" t="s">
        <v>101</v>
      </c>
      <c r="B24" s="34" t="s">
        <v>207</v>
      </c>
      <c r="C24" s="101" t="s">
        <v>136</v>
      </c>
      <c r="D24" s="102" t="s">
        <v>711</v>
      </c>
      <c r="E24" s="224" t="s">
        <v>649</v>
      </c>
      <c r="F24" s="224" t="s">
        <v>649</v>
      </c>
      <c r="G24" s="224" t="s">
        <v>649</v>
      </c>
      <c r="H24" s="225" t="s">
        <v>649</v>
      </c>
      <c r="I24" s="226" t="s">
        <v>649</v>
      </c>
      <c r="J24" s="227" t="s">
        <v>649</v>
      </c>
      <c r="K24" s="228" t="s">
        <v>649</v>
      </c>
      <c r="L24" s="226" t="s">
        <v>649</v>
      </c>
      <c r="M24" s="229" t="s">
        <v>649</v>
      </c>
      <c r="N24" s="225" t="s">
        <v>649</v>
      </c>
      <c r="O24" s="226" t="s">
        <v>649</v>
      </c>
      <c r="P24" s="227" t="s">
        <v>649</v>
      </c>
      <c r="Q24" s="228" t="s">
        <v>649</v>
      </c>
      <c r="R24" s="226" t="s">
        <v>649</v>
      </c>
      <c r="S24" s="226" t="s">
        <v>649</v>
      </c>
      <c r="T24" s="226" t="s">
        <v>649</v>
      </c>
      <c r="U24" s="226" t="s">
        <v>649</v>
      </c>
      <c r="V24" s="226" t="s">
        <v>649</v>
      </c>
      <c r="W24" s="226" t="s">
        <v>649</v>
      </c>
      <c r="X24" s="226" t="s">
        <v>649</v>
      </c>
      <c r="Y24" s="226" t="s">
        <v>649</v>
      </c>
      <c r="Z24" s="226" t="s">
        <v>649</v>
      </c>
      <c r="AA24" s="226" t="s">
        <v>649</v>
      </c>
      <c r="AB24" s="229" t="s">
        <v>649</v>
      </c>
      <c r="AC24" s="230" t="s">
        <v>649</v>
      </c>
      <c r="AD24" s="228" t="s">
        <v>649</v>
      </c>
      <c r="AE24" s="229" t="s">
        <v>649</v>
      </c>
    </row>
    <row r="25" spans="1:31" s="70" customFormat="1" ht="45" customHeight="1">
      <c r="A25" s="34" t="s">
        <v>101</v>
      </c>
      <c r="B25" s="34" t="s">
        <v>209</v>
      </c>
      <c r="C25" s="101" t="s">
        <v>136</v>
      </c>
      <c r="D25" s="102" t="s">
        <v>712</v>
      </c>
      <c r="E25" s="224" t="s">
        <v>649</v>
      </c>
      <c r="F25" s="224" t="s">
        <v>649</v>
      </c>
      <c r="G25" s="224" t="s">
        <v>649</v>
      </c>
      <c r="H25" s="225" t="s">
        <v>649</v>
      </c>
      <c r="I25" s="226" t="s">
        <v>649</v>
      </c>
      <c r="J25" s="227" t="s">
        <v>649</v>
      </c>
      <c r="K25" s="228" t="s">
        <v>649</v>
      </c>
      <c r="L25" s="226" t="s">
        <v>649</v>
      </c>
      <c r="M25" s="229" t="s">
        <v>649</v>
      </c>
      <c r="N25" s="225" t="s">
        <v>649</v>
      </c>
      <c r="O25" s="226" t="s">
        <v>649</v>
      </c>
      <c r="P25" s="227" t="s">
        <v>649</v>
      </c>
      <c r="Q25" s="228" t="s">
        <v>649</v>
      </c>
      <c r="R25" s="226" t="s">
        <v>649</v>
      </c>
      <c r="S25" s="226" t="s">
        <v>649</v>
      </c>
      <c r="T25" s="226" t="s">
        <v>649</v>
      </c>
      <c r="U25" s="226" t="s">
        <v>649</v>
      </c>
      <c r="V25" s="226" t="s">
        <v>649</v>
      </c>
      <c r="W25" s="226" t="s">
        <v>649</v>
      </c>
      <c r="X25" s="226" t="s">
        <v>649</v>
      </c>
      <c r="Y25" s="226" t="s">
        <v>649</v>
      </c>
      <c r="Z25" s="226" t="s">
        <v>649</v>
      </c>
      <c r="AA25" s="226" t="s">
        <v>649</v>
      </c>
      <c r="AB25" s="229" t="s">
        <v>649</v>
      </c>
      <c r="AC25" s="230" t="s">
        <v>649</v>
      </c>
      <c r="AD25" s="228" t="s">
        <v>649</v>
      </c>
      <c r="AE25" s="229" t="s">
        <v>649</v>
      </c>
    </row>
    <row r="26" spans="1:31" s="70" customFormat="1" ht="45" customHeight="1">
      <c r="A26" s="34" t="s">
        <v>101</v>
      </c>
      <c r="B26" s="34" t="s">
        <v>211</v>
      </c>
      <c r="C26" s="101" t="s">
        <v>136</v>
      </c>
      <c r="D26" s="102" t="s">
        <v>713</v>
      </c>
      <c r="E26" s="224" t="s">
        <v>649</v>
      </c>
      <c r="F26" s="224" t="s">
        <v>649</v>
      </c>
      <c r="G26" s="224" t="s">
        <v>649</v>
      </c>
      <c r="H26" s="225" t="s">
        <v>649</v>
      </c>
      <c r="I26" s="226" t="s">
        <v>649</v>
      </c>
      <c r="J26" s="227" t="s">
        <v>649</v>
      </c>
      <c r="K26" s="228" t="s">
        <v>649</v>
      </c>
      <c r="L26" s="226" t="s">
        <v>649</v>
      </c>
      <c r="M26" s="229" t="s">
        <v>649</v>
      </c>
      <c r="N26" s="225" t="s">
        <v>649</v>
      </c>
      <c r="O26" s="226" t="s">
        <v>649</v>
      </c>
      <c r="P26" s="227" t="s">
        <v>649</v>
      </c>
      <c r="Q26" s="228" t="s">
        <v>649</v>
      </c>
      <c r="R26" s="226" t="s">
        <v>649</v>
      </c>
      <c r="S26" s="226" t="s">
        <v>649</v>
      </c>
      <c r="T26" s="226" t="s">
        <v>649</v>
      </c>
      <c r="U26" s="226" t="s">
        <v>649</v>
      </c>
      <c r="V26" s="226" t="s">
        <v>649</v>
      </c>
      <c r="W26" s="226" t="s">
        <v>649</v>
      </c>
      <c r="X26" s="226" t="s">
        <v>649</v>
      </c>
      <c r="Y26" s="226" t="s">
        <v>649</v>
      </c>
      <c r="Z26" s="226" t="s">
        <v>649</v>
      </c>
      <c r="AA26" s="226" t="s">
        <v>649</v>
      </c>
      <c r="AB26" s="229" t="s">
        <v>649</v>
      </c>
      <c r="AC26" s="230" t="s">
        <v>649</v>
      </c>
      <c r="AD26" s="228" t="s">
        <v>649</v>
      </c>
      <c r="AE26" s="229" t="s">
        <v>649</v>
      </c>
    </row>
    <row r="27" spans="1:31" s="70" customFormat="1" ht="45" customHeight="1">
      <c r="A27" s="34" t="s">
        <v>101</v>
      </c>
      <c r="B27" s="34" t="s">
        <v>213</v>
      </c>
      <c r="C27" s="101" t="s">
        <v>136</v>
      </c>
      <c r="D27" s="102" t="s">
        <v>714</v>
      </c>
      <c r="E27" s="224" t="s">
        <v>649</v>
      </c>
      <c r="F27" s="224" t="s">
        <v>649</v>
      </c>
      <c r="G27" s="224" t="s">
        <v>649</v>
      </c>
      <c r="H27" s="225" t="s">
        <v>649</v>
      </c>
      <c r="I27" s="226" t="s">
        <v>649</v>
      </c>
      <c r="J27" s="227" t="s">
        <v>649</v>
      </c>
      <c r="K27" s="228" t="s">
        <v>649</v>
      </c>
      <c r="L27" s="226" t="s">
        <v>649</v>
      </c>
      <c r="M27" s="229" t="s">
        <v>649</v>
      </c>
      <c r="N27" s="225" t="s">
        <v>649</v>
      </c>
      <c r="O27" s="226" t="s">
        <v>649</v>
      </c>
      <c r="P27" s="227" t="s">
        <v>649</v>
      </c>
      <c r="Q27" s="228" t="s">
        <v>649</v>
      </c>
      <c r="R27" s="226" t="s">
        <v>649</v>
      </c>
      <c r="S27" s="226" t="s">
        <v>649</v>
      </c>
      <c r="T27" s="226" t="s">
        <v>649</v>
      </c>
      <c r="U27" s="226" t="s">
        <v>649</v>
      </c>
      <c r="V27" s="226" t="s">
        <v>649</v>
      </c>
      <c r="W27" s="226" t="s">
        <v>649</v>
      </c>
      <c r="X27" s="226" t="s">
        <v>649</v>
      </c>
      <c r="Y27" s="226" t="s">
        <v>649</v>
      </c>
      <c r="Z27" s="226" t="s">
        <v>649</v>
      </c>
      <c r="AA27" s="226" t="s">
        <v>649</v>
      </c>
      <c r="AB27" s="229" t="s">
        <v>649</v>
      </c>
      <c r="AC27" s="230" t="s">
        <v>649</v>
      </c>
      <c r="AD27" s="228" t="s">
        <v>649</v>
      </c>
      <c r="AE27" s="229" t="s">
        <v>649</v>
      </c>
    </row>
    <row r="28" spans="1:31" s="70" customFormat="1" ht="45" customHeight="1">
      <c r="A28" s="34" t="s">
        <v>101</v>
      </c>
      <c r="B28" s="34" t="s">
        <v>215</v>
      </c>
      <c r="C28" s="101" t="s">
        <v>136</v>
      </c>
      <c r="D28" s="102" t="s">
        <v>715</v>
      </c>
      <c r="E28" s="224" t="s">
        <v>649</v>
      </c>
      <c r="F28" s="224" t="s">
        <v>649</v>
      </c>
      <c r="G28" s="224" t="s">
        <v>649</v>
      </c>
      <c r="H28" s="225" t="s">
        <v>649</v>
      </c>
      <c r="I28" s="226" t="s">
        <v>649</v>
      </c>
      <c r="J28" s="227" t="s">
        <v>649</v>
      </c>
      <c r="K28" s="228" t="s">
        <v>649</v>
      </c>
      <c r="L28" s="226" t="s">
        <v>649</v>
      </c>
      <c r="M28" s="229" t="s">
        <v>649</v>
      </c>
      <c r="N28" s="225" t="s">
        <v>649</v>
      </c>
      <c r="O28" s="226" t="s">
        <v>649</v>
      </c>
      <c r="P28" s="227" t="s">
        <v>649</v>
      </c>
      <c r="Q28" s="228" t="s">
        <v>649</v>
      </c>
      <c r="R28" s="226" t="s">
        <v>649</v>
      </c>
      <c r="S28" s="226" t="s">
        <v>649</v>
      </c>
      <c r="T28" s="226" t="s">
        <v>649</v>
      </c>
      <c r="U28" s="226" t="s">
        <v>649</v>
      </c>
      <c r="V28" s="226" t="s">
        <v>649</v>
      </c>
      <c r="W28" s="226" t="s">
        <v>649</v>
      </c>
      <c r="X28" s="226" t="s">
        <v>649</v>
      </c>
      <c r="Y28" s="226" t="s">
        <v>649</v>
      </c>
      <c r="Z28" s="226" t="s">
        <v>649</v>
      </c>
      <c r="AA28" s="226" t="s">
        <v>649</v>
      </c>
      <c r="AB28" s="229" t="s">
        <v>649</v>
      </c>
      <c r="AC28" s="230" t="s">
        <v>649</v>
      </c>
      <c r="AD28" s="228" t="s">
        <v>649</v>
      </c>
      <c r="AE28" s="229" t="s">
        <v>649</v>
      </c>
    </row>
    <row r="29" spans="1:31" s="70" customFormat="1" ht="45" customHeight="1">
      <c r="A29" s="34" t="s">
        <v>101</v>
      </c>
      <c r="B29" s="34" t="s">
        <v>217</v>
      </c>
      <c r="C29" s="101" t="s">
        <v>136</v>
      </c>
      <c r="D29" s="102" t="s">
        <v>716</v>
      </c>
      <c r="E29" s="224" t="s">
        <v>649</v>
      </c>
      <c r="F29" s="224" t="s">
        <v>649</v>
      </c>
      <c r="G29" s="224" t="s">
        <v>649</v>
      </c>
      <c r="H29" s="225" t="s">
        <v>649</v>
      </c>
      <c r="I29" s="226" t="s">
        <v>649</v>
      </c>
      <c r="J29" s="227" t="s">
        <v>649</v>
      </c>
      <c r="K29" s="228" t="s">
        <v>649</v>
      </c>
      <c r="L29" s="226" t="s">
        <v>649</v>
      </c>
      <c r="M29" s="229" t="s">
        <v>649</v>
      </c>
      <c r="N29" s="225" t="s">
        <v>649</v>
      </c>
      <c r="O29" s="226" t="s">
        <v>649</v>
      </c>
      <c r="P29" s="227" t="s">
        <v>649</v>
      </c>
      <c r="Q29" s="228" t="s">
        <v>649</v>
      </c>
      <c r="R29" s="226" t="s">
        <v>649</v>
      </c>
      <c r="S29" s="226" t="s">
        <v>649</v>
      </c>
      <c r="T29" s="226" t="s">
        <v>649</v>
      </c>
      <c r="U29" s="226" t="s">
        <v>649</v>
      </c>
      <c r="V29" s="226" t="s">
        <v>649</v>
      </c>
      <c r="W29" s="226" t="s">
        <v>649</v>
      </c>
      <c r="X29" s="226" t="s">
        <v>649</v>
      </c>
      <c r="Y29" s="226" t="s">
        <v>649</v>
      </c>
      <c r="Z29" s="226" t="s">
        <v>649</v>
      </c>
      <c r="AA29" s="226" t="s">
        <v>649</v>
      </c>
      <c r="AB29" s="229" t="s">
        <v>649</v>
      </c>
      <c r="AC29" s="230" t="s">
        <v>649</v>
      </c>
      <c r="AD29" s="228" t="s">
        <v>649</v>
      </c>
      <c r="AE29" s="229" t="s">
        <v>649</v>
      </c>
    </row>
    <row r="30" spans="1:31" s="70" customFormat="1" ht="45" customHeight="1">
      <c r="A30" s="34" t="s">
        <v>101</v>
      </c>
      <c r="B30" s="34" t="s">
        <v>219</v>
      </c>
      <c r="C30" s="101" t="s">
        <v>136</v>
      </c>
      <c r="D30" s="102" t="s">
        <v>717</v>
      </c>
      <c r="E30" s="224" t="s">
        <v>649</v>
      </c>
      <c r="F30" s="224" t="s">
        <v>649</v>
      </c>
      <c r="G30" s="224" t="s">
        <v>649</v>
      </c>
      <c r="H30" s="225" t="s">
        <v>649</v>
      </c>
      <c r="I30" s="226" t="s">
        <v>649</v>
      </c>
      <c r="J30" s="227" t="s">
        <v>649</v>
      </c>
      <c r="K30" s="228" t="s">
        <v>649</v>
      </c>
      <c r="L30" s="226" t="s">
        <v>649</v>
      </c>
      <c r="M30" s="229" t="s">
        <v>649</v>
      </c>
      <c r="N30" s="225" t="s">
        <v>649</v>
      </c>
      <c r="O30" s="226" t="s">
        <v>649</v>
      </c>
      <c r="P30" s="227" t="s">
        <v>649</v>
      </c>
      <c r="Q30" s="228" t="s">
        <v>649</v>
      </c>
      <c r="R30" s="226" t="s">
        <v>649</v>
      </c>
      <c r="S30" s="226" t="s">
        <v>649</v>
      </c>
      <c r="T30" s="226" t="s">
        <v>649</v>
      </c>
      <c r="U30" s="226" t="s">
        <v>649</v>
      </c>
      <c r="V30" s="226" t="s">
        <v>649</v>
      </c>
      <c r="W30" s="226" t="s">
        <v>649</v>
      </c>
      <c r="X30" s="226" t="s">
        <v>649</v>
      </c>
      <c r="Y30" s="226" t="s">
        <v>649</v>
      </c>
      <c r="Z30" s="226" t="s">
        <v>649</v>
      </c>
      <c r="AA30" s="226" t="s">
        <v>649</v>
      </c>
      <c r="AB30" s="229" t="s">
        <v>649</v>
      </c>
      <c r="AC30" s="230" t="s">
        <v>649</v>
      </c>
      <c r="AD30" s="228" t="s">
        <v>649</v>
      </c>
      <c r="AE30" s="229" t="s">
        <v>649</v>
      </c>
    </row>
    <row r="31" spans="1:31" s="70" customFormat="1" ht="45" customHeight="1">
      <c r="A31" s="34" t="s">
        <v>101</v>
      </c>
      <c r="B31" s="34" t="s">
        <v>221</v>
      </c>
      <c r="C31" s="101" t="s">
        <v>136</v>
      </c>
      <c r="D31" s="102" t="s">
        <v>718</v>
      </c>
      <c r="E31" s="224" t="s">
        <v>649</v>
      </c>
      <c r="F31" s="224" t="s">
        <v>649</v>
      </c>
      <c r="G31" s="224" t="s">
        <v>649</v>
      </c>
      <c r="H31" s="225" t="s">
        <v>649</v>
      </c>
      <c r="I31" s="226" t="s">
        <v>649</v>
      </c>
      <c r="J31" s="227" t="s">
        <v>649</v>
      </c>
      <c r="K31" s="228" t="s">
        <v>649</v>
      </c>
      <c r="L31" s="226" t="s">
        <v>649</v>
      </c>
      <c r="M31" s="229" t="s">
        <v>649</v>
      </c>
      <c r="N31" s="225" t="s">
        <v>649</v>
      </c>
      <c r="O31" s="226" t="s">
        <v>649</v>
      </c>
      <c r="P31" s="227" t="s">
        <v>649</v>
      </c>
      <c r="Q31" s="228" t="s">
        <v>649</v>
      </c>
      <c r="R31" s="226" t="s">
        <v>649</v>
      </c>
      <c r="S31" s="226" t="s">
        <v>649</v>
      </c>
      <c r="T31" s="226" t="s">
        <v>649</v>
      </c>
      <c r="U31" s="226" t="s">
        <v>649</v>
      </c>
      <c r="V31" s="226" t="s">
        <v>649</v>
      </c>
      <c r="W31" s="226" t="s">
        <v>649</v>
      </c>
      <c r="X31" s="226" t="s">
        <v>649</v>
      </c>
      <c r="Y31" s="226" t="s">
        <v>649</v>
      </c>
      <c r="Z31" s="226" t="s">
        <v>649</v>
      </c>
      <c r="AA31" s="226" t="s">
        <v>649</v>
      </c>
      <c r="AB31" s="229" t="s">
        <v>649</v>
      </c>
      <c r="AC31" s="230" t="s">
        <v>649</v>
      </c>
      <c r="AD31" s="228" t="s">
        <v>649</v>
      </c>
      <c r="AE31" s="229" t="s">
        <v>649</v>
      </c>
    </row>
    <row r="32" spans="1:31" s="70" customFormat="1" ht="45" customHeight="1">
      <c r="A32" s="34" t="s">
        <v>103</v>
      </c>
      <c r="B32" s="34" t="s">
        <v>105</v>
      </c>
      <c r="C32" s="101" t="s">
        <v>136</v>
      </c>
      <c r="D32" s="102" t="s">
        <v>722</v>
      </c>
      <c r="E32" s="224" t="s">
        <v>649</v>
      </c>
      <c r="F32" s="224" t="s">
        <v>649</v>
      </c>
      <c r="G32" s="224" t="s">
        <v>649</v>
      </c>
      <c r="H32" s="225" t="s">
        <v>649</v>
      </c>
      <c r="I32" s="226" t="s">
        <v>649</v>
      </c>
      <c r="J32" s="227" t="s">
        <v>649</v>
      </c>
      <c r="K32" s="228" t="s">
        <v>649</v>
      </c>
      <c r="L32" s="226" t="s">
        <v>649</v>
      </c>
      <c r="M32" s="229" t="s">
        <v>649</v>
      </c>
      <c r="N32" s="225" t="s">
        <v>649</v>
      </c>
      <c r="O32" s="226" t="s">
        <v>649</v>
      </c>
      <c r="P32" s="227" t="s">
        <v>649</v>
      </c>
      <c r="Q32" s="228" t="s">
        <v>649</v>
      </c>
      <c r="R32" s="226" t="s">
        <v>649</v>
      </c>
      <c r="S32" s="226" t="s">
        <v>649</v>
      </c>
      <c r="T32" s="226" t="s">
        <v>649</v>
      </c>
      <c r="U32" s="226" t="s">
        <v>649</v>
      </c>
      <c r="V32" s="226" t="s">
        <v>649</v>
      </c>
      <c r="W32" s="226" t="s">
        <v>649</v>
      </c>
      <c r="X32" s="226" t="s">
        <v>649</v>
      </c>
      <c r="Y32" s="226" t="s">
        <v>649</v>
      </c>
      <c r="Z32" s="226" t="s">
        <v>649</v>
      </c>
      <c r="AA32" s="226" t="s">
        <v>649</v>
      </c>
      <c r="AB32" s="229" t="s">
        <v>649</v>
      </c>
      <c r="AC32" s="230" t="s">
        <v>649</v>
      </c>
      <c r="AD32" s="228" t="s">
        <v>649</v>
      </c>
      <c r="AE32" s="229" t="s">
        <v>649</v>
      </c>
    </row>
    <row r="33" spans="1:31" s="70" customFormat="1" ht="45" customHeight="1">
      <c r="A33" s="34" t="s">
        <v>103</v>
      </c>
      <c r="B33" s="34" t="s">
        <v>225</v>
      </c>
      <c r="C33" s="101" t="s">
        <v>136</v>
      </c>
      <c r="D33" s="102" t="s">
        <v>723</v>
      </c>
      <c r="E33" s="224" t="s">
        <v>649</v>
      </c>
      <c r="F33" s="224" t="s">
        <v>649</v>
      </c>
      <c r="G33" s="224" t="s">
        <v>649</v>
      </c>
      <c r="H33" s="225" t="s">
        <v>649</v>
      </c>
      <c r="I33" s="226" t="s">
        <v>649</v>
      </c>
      <c r="J33" s="227" t="s">
        <v>649</v>
      </c>
      <c r="K33" s="228" t="s">
        <v>649</v>
      </c>
      <c r="L33" s="226" t="s">
        <v>649</v>
      </c>
      <c r="M33" s="229" t="s">
        <v>649</v>
      </c>
      <c r="N33" s="225" t="s">
        <v>649</v>
      </c>
      <c r="O33" s="226" t="s">
        <v>649</v>
      </c>
      <c r="P33" s="227" t="s">
        <v>649</v>
      </c>
      <c r="Q33" s="228" t="s">
        <v>649</v>
      </c>
      <c r="R33" s="226" t="s">
        <v>649</v>
      </c>
      <c r="S33" s="226" t="s">
        <v>649</v>
      </c>
      <c r="T33" s="226" t="s">
        <v>649</v>
      </c>
      <c r="U33" s="226" t="s">
        <v>649</v>
      </c>
      <c r="V33" s="226" t="s">
        <v>649</v>
      </c>
      <c r="W33" s="226" t="s">
        <v>649</v>
      </c>
      <c r="X33" s="226" t="s">
        <v>649</v>
      </c>
      <c r="Y33" s="226" t="s">
        <v>649</v>
      </c>
      <c r="Z33" s="226" t="s">
        <v>649</v>
      </c>
      <c r="AA33" s="226" t="s">
        <v>649</v>
      </c>
      <c r="AB33" s="229" t="s">
        <v>649</v>
      </c>
      <c r="AC33" s="230" t="s">
        <v>649</v>
      </c>
      <c r="AD33" s="228" t="s">
        <v>649</v>
      </c>
      <c r="AE33" s="229" t="s">
        <v>649</v>
      </c>
    </row>
    <row r="34" spans="1:31" s="70" customFormat="1" ht="45" customHeight="1">
      <c r="A34" s="34" t="s">
        <v>103</v>
      </c>
      <c r="B34" s="34" t="s">
        <v>227</v>
      </c>
      <c r="C34" s="101" t="s">
        <v>136</v>
      </c>
      <c r="D34" s="102" t="s">
        <v>724</v>
      </c>
      <c r="E34" s="224" t="s">
        <v>649</v>
      </c>
      <c r="F34" s="224" t="s">
        <v>649</v>
      </c>
      <c r="G34" s="224" t="s">
        <v>649</v>
      </c>
      <c r="H34" s="225" t="s">
        <v>649</v>
      </c>
      <c r="I34" s="226" t="s">
        <v>649</v>
      </c>
      <c r="J34" s="227" t="s">
        <v>649</v>
      </c>
      <c r="K34" s="228" t="s">
        <v>649</v>
      </c>
      <c r="L34" s="226" t="s">
        <v>649</v>
      </c>
      <c r="M34" s="229" t="s">
        <v>649</v>
      </c>
      <c r="N34" s="225" t="s">
        <v>649</v>
      </c>
      <c r="O34" s="226" t="s">
        <v>649</v>
      </c>
      <c r="P34" s="227" t="s">
        <v>649</v>
      </c>
      <c r="Q34" s="228" t="s">
        <v>649</v>
      </c>
      <c r="R34" s="226" t="s">
        <v>649</v>
      </c>
      <c r="S34" s="226" t="s">
        <v>649</v>
      </c>
      <c r="T34" s="226" t="s">
        <v>649</v>
      </c>
      <c r="U34" s="226" t="s">
        <v>649</v>
      </c>
      <c r="V34" s="226" t="s">
        <v>649</v>
      </c>
      <c r="W34" s="226" t="s">
        <v>649</v>
      </c>
      <c r="X34" s="226" t="s">
        <v>649</v>
      </c>
      <c r="Y34" s="226" t="s">
        <v>649</v>
      </c>
      <c r="Z34" s="226" t="s">
        <v>649</v>
      </c>
      <c r="AA34" s="226" t="s">
        <v>649</v>
      </c>
      <c r="AB34" s="229" t="s">
        <v>649</v>
      </c>
      <c r="AC34" s="230" t="s">
        <v>649</v>
      </c>
      <c r="AD34" s="228" t="s">
        <v>649</v>
      </c>
      <c r="AE34" s="229" t="s">
        <v>649</v>
      </c>
    </row>
    <row r="35" spans="1:31" s="70" customFormat="1" ht="45" customHeight="1">
      <c r="A35" s="34" t="s">
        <v>103</v>
      </c>
      <c r="B35" s="34" t="s">
        <v>107</v>
      </c>
      <c r="C35" s="101">
        <v>1655</v>
      </c>
      <c r="D35" s="102" t="s">
        <v>725</v>
      </c>
      <c r="E35" s="224" t="s">
        <v>649</v>
      </c>
      <c r="F35" s="224" t="s">
        <v>649</v>
      </c>
      <c r="G35" s="224" t="s">
        <v>649</v>
      </c>
      <c r="H35" s="225" t="s">
        <v>649</v>
      </c>
      <c r="I35" s="226" t="s">
        <v>649</v>
      </c>
      <c r="J35" s="227" t="s">
        <v>649</v>
      </c>
      <c r="K35" s="228" t="s">
        <v>649</v>
      </c>
      <c r="L35" s="226" t="s">
        <v>649</v>
      </c>
      <c r="M35" s="229" t="s">
        <v>649</v>
      </c>
      <c r="N35" s="225" t="s">
        <v>649</v>
      </c>
      <c r="O35" s="226" t="s">
        <v>649</v>
      </c>
      <c r="P35" s="227" t="s">
        <v>649</v>
      </c>
      <c r="Q35" s="228" t="s">
        <v>649</v>
      </c>
      <c r="R35" s="226" t="s">
        <v>649</v>
      </c>
      <c r="S35" s="226" t="s">
        <v>649</v>
      </c>
      <c r="T35" s="226" t="s">
        <v>649</v>
      </c>
      <c r="U35" s="226" t="s">
        <v>649</v>
      </c>
      <c r="V35" s="226" t="s">
        <v>649</v>
      </c>
      <c r="W35" s="226" t="s">
        <v>649</v>
      </c>
      <c r="X35" s="226" t="s">
        <v>649</v>
      </c>
      <c r="Y35" s="226" t="s">
        <v>649</v>
      </c>
      <c r="Z35" s="226" t="s">
        <v>649</v>
      </c>
      <c r="AA35" s="226" t="s">
        <v>649</v>
      </c>
      <c r="AB35" s="229" t="s">
        <v>649</v>
      </c>
      <c r="AC35" s="230" t="s">
        <v>649</v>
      </c>
      <c r="AD35" s="228" t="s">
        <v>649</v>
      </c>
      <c r="AE35" s="229" t="s">
        <v>649</v>
      </c>
    </row>
    <row r="36" spans="1:31" s="70" customFormat="1" ht="45" customHeight="1">
      <c r="A36" s="34" t="s">
        <v>103</v>
      </c>
      <c r="B36" s="34" t="s">
        <v>229</v>
      </c>
      <c r="C36" s="101" t="s">
        <v>136</v>
      </c>
      <c r="D36" s="102" t="s">
        <v>726</v>
      </c>
      <c r="E36" s="224" t="s">
        <v>649</v>
      </c>
      <c r="F36" s="224" t="s">
        <v>649</v>
      </c>
      <c r="G36" s="224" t="s">
        <v>649</v>
      </c>
      <c r="H36" s="225" t="s">
        <v>649</v>
      </c>
      <c r="I36" s="226" t="s">
        <v>649</v>
      </c>
      <c r="J36" s="227" t="s">
        <v>649</v>
      </c>
      <c r="K36" s="228" t="s">
        <v>649</v>
      </c>
      <c r="L36" s="226" t="s">
        <v>649</v>
      </c>
      <c r="M36" s="229" t="s">
        <v>649</v>
      </c>
      <c r="N36" s="225" t="s">
        <v>649</v>
      </c>
      <c r="O36" s="226" t="s">
        <v>649</v>
      </c>
      <c r="P36" s="227" t="s">
        <v>649</v>
      </c>
      <c r="Q36" s="228" t="s">
        <v>649</v>
      </c>
      <c r="R36" s="226" t="s">
        <v>649</v>
      </c>
      <c r="S36" s="226" t="s">
        <v>649</v>
      </c>
      <c r="T36" s="226" t="s">
        <v>649</v>
      </c>
      <c r="U36" s="226" t="s">
        <v>649</v>
      </c>
      <c r="V36" s="226" t="s">
        <v>649</v>
      </c>
      <c r="W36" s="226" t="s">
        <v>649</v>
      </c>
      <c r="X36" s="226" t="s">
        <v>649</v>
      </c>
      <c r="Y36" s="226" t="s">
        <v>649</v>
      </c>
      <c r="Z36" s="226" t="s">
        <v>649</v>
      </c>
      <c r="AA36" s="226" t="s">
        <v>649</v>
      </c>
      <c r="AB36" s="229" t="s">
        <v>649</v>
      </c>
      <c r="AC36" s="230" t="s">
        <v>649</v>
      </c>
      <c r="AD36" s="228" t="s">
        <v>649</v>
      </c>
      <c r="AE36" s="229" t="s">
        <v>649</v>
      </c>
    </row>
    <row r="37" spans="1:31" s="70" customFormat="1" ht="45" customHeight="1">
      <c r="A37" s="34" t="s">
        <v>103</v>
      </c>
      <c r="B37" s="34" t="s">
        <v>231</v>
      </c>
      <c r="C37" s="101" t="s">
        <v>136</v>
      </c>
      <c r="D37" s="102" t="s">
        <v>727</v>
      </c>
      <c r="E37" s="224" t="s">
        <v>649</v>
      </c>
      <c r="F37" s="224" t="s">
        <v>649</v>
      </c>
      <c r="G37" s="224" t="s">
        <v>649</v>
      </c>
      <c r="H37" s="225" t="s">
        <v>649</v>
      </c>
      <c r="I37" s="226" t="s">
        <v>649</v>
      </c>
      <c r="J37" s="227" t="s">
        <v>649</v>
      </c>
      <c r="K37" s="228" t="s">
        <v>649</v>
      </c>
      <c r="L37" s="226" t="s">
        <v>649</v>
      </c>
      <c r="M37" s="229" t="s">
        <v>649</v>
      </c>
      <c r="N37" s="225" t="s">
        <v>649</v>
      </c>
      <c r="O37" s="226" t="s">
        <v>649</v>
      </c>
      <c r="P37" s="227" t="s">
        <v>649</v>
      </c>
      <c r="Q37" s="228" t="s">
        <v>649</v>
      </c>
      <c r="R37" s="226" t="s">
        <v>649</v>
      </c>
      <c r="S37" s="226" t="s">
        <v>649</v>
      </c>
      <c r="T37" s="226" t="s">
        <v>649</v>
      </c>
      <c r="U37" s="226" t="s">
        <v>649</v>
      </c>
      <c r="V37" s="226" t="s">
        <v>649</v>
      </c>
      <c r="W37" s="226" t="s">
        <v>649</v>
      </c>
      <c r="X37" s="226" t="s">
        <v>649</v>
      </c>
      <c r="Y37" s="226" t="s">
        <v>649</v>
      </c>
      <c r="Z37" s="226" t="s">
        <v>649</v>
      </c>
      <c r="AA37" s="226" t="s">
        <v>649</v>
      </c>
      <c r="AB37" s="229" t="s">
        <v>649</v>
      </c>
      <c r="AC37" s="230" t="s">
        <v>649</v>
      </c>
      <c r="AD37" s="228" t="s">
        <v>649</v>
      </c>
      <c r="AE37" s="229" t="s">
        <v>649</v>
      </c>
    </row>
    <row r="38" spans="1:31" s="70" customFormat="1" ht="45" customHeight="1">
      <c r="A38" s="34" t="s">
        <v>103</v>
      </c>
      <c r="B38" s="34" t="s">
        <v>233</v>
      </c>
      <c r="C38" s="101" t="s">
        <v>136</v>
      </c>
      <c r="D38" s="102" t="s">
        <v>728</v>
      </c>
      <c r="E38" s="224" t="s">
        <v>649</v>
      </c>
      <c r="F38" s="224" t="s">
        <v>649</v>
      </c>
      <c r="G38" s="224" t="s">
        <v>649</v>
      </c>
      <c r="H38" s="225" t="s">
        <v>649</v>
      </c>
      <c r="I38" s="226" t="s">
        <v>649</v>
      </c>
      <c r="J38" s="227" t="s">
        <v>649</v>
      </c>
      <c r="K38" s="228" t="s">
        <v>649</v>
      </c>
      <c r="L38" s="226" t="s">
        <v>649</v>
      </c>
      <c r="M38" s="229" t="s">
        <v>649</v>
      </c>
      <c r="N38" s="225" t="s">
        <v>649</v>
      </c>
      <c r="O38" s="226" t="s">
        <v>649</v>
      </c>
      <c r="P38" s="227" t="s">
        <v>649</v>
      </c>
      <c r="Q38" s="228" t="s">
        <v>649</v>
      </c>
      <c r="R38" s="226" t="s">
        <v>649</v>
      </c>
      <c r="S38" s="226" t="s">
        <v>649</v>
      </c>
      <c r="T38" s="226" t="s">
        <v>649</v>
      </c>
      <c r="U38" s="226" t="s">
        <v>649</v>
      </c>
      <c r="V38" s="226" t="s">
        <v>649</v>
      </c>
      <c r="W38" s="226" t="s">
        <v>649</v>
      </c>
      <c r="X38" s="226" t="s">
        <v>649</v>
      </c>
      <c r="Y38" s="226" t="s">
        <v>649</v>
      </c>
      <c r="Z38" s="226" t="s">
        <v>649</v>
      </c>
      <c r="AA38" s="226" t="s">
        <v>649</v>
      </c>
      <c r="AB38" s="229" t="s">
        <v>649</v>
      </c>
      <c r="AC38" s="230" t="s">
        <v>649</v>
      </c>
      <c r="AD38" s="228" t="s">
        <v>649</v>
      </c>
      <c r="AE38" s="229" t="s">
        <v>649</v>
      </c>
    </row>
    <row r="39" spans="1:31" s="70" customFormat="1" ht="45" customHeight="1">
      <c r="A39" s="34" t="s">
        <v>103</v>
      </c>
      <c r="B39" s="34" t="s">
        <v>109</v>
      </c>
      <c r="C39" s="101">
        <v>1664</v>
      </c>
      <c r="D39" s="102" t="s">
        <v>729</v>
      </c>
      <c r="E39" s="224" t="s">
        <v>649</v>
      </c>
      <c r="F39" s="224" t="s">
        <v>649</v>
      </c>
      <c r="G39" s="224" t="s">
        <v>649</v>
      </c>
      <c r="H39" s="225" t="s">
        <v>649</v>
      </c>
      <c r="I39" s="226" t="s">
        <v>649</v>
      </c>
      <c r="J39" s="227" t="s">
        <v>649</v>
      </c>
      <c r="K39" s="228" t="s">
        <v>649</v>
      </c>
      <c r="L39" s="226" t="s">
        <v>649</v>
      </c>
      <c r="M39" s="229" t="s">
        <v>648</v>
      </c>
      <c r="N39" s="225" t="s">
        <v>649</v>
      </c>
      <c r="O39" s="226" t="s">
        <v>649</v>
      </c>
      <c r="P39" s="227" t="s">
        <v>649</v>
      </c>
      <c r="Q39" s="228" t="s">
        <v>649</v>
      </c>
      <c r="R39" s="226" t="s">
        <v>649</v>
      </c>
      <c r="S39" s="226" t="s">
        <v>649</v>
      </c>
      <c r="T39" s="226" t="s">
        <v>649</v>
      </c>
      <c r="U39" s="226" t="s">
        <v>649</v>
      </c>
      <c r="V39" s="226" t="s">
        <v>649</v>
      </c>
      <c r="W39" s="226" t="s">
        <v>649</v>
      </c>
      <c r="X39" s="226" t="s">
        <v>649</v>
      </c>
      <c r="Y39" s="226" t="s">
        <v>649</v>
      </c>
      <c r="Z39" s="226" t="s">
        <v>649</v>
      </c>
      <c r="AA39" s="226" t="s">
        <v>649</v>
      </c>
      <c r="AB39" s="229" t="s">
        <v>649</v>
      </c>
      <c r="AC39" s="230" t="s">
        <v>649</v>
      </c>
      <c r="AD39" s="228" t="s">
        <v>649</v>
      </c>
      <c r="AE39" s="229" t="s">
        <v>649</v>
      </c>
    </row>
    <row r="40" spans="1:31" s="70" customFormat="1" ht="45" customHeight="1">
      <c r="A40" s="34" t="s">
        <v>103</v>
      </c>
      <c r="B40" s="34" t="s">
        <v>235</v>
      </c>
      <c r="C40" s="101" t="s">
        <v>136</v>
      </c>
      <c r="D40" s="102" t="s">
        <v>730</v>
      </c>
      <c r="E40" s="224" t="s">
        <v>649</v>
      </c>
      <c r="F40" s="224" t="s">
        <v>649</v>
      </c>
      <c r="G40" s="224" t="s">
        <v>649</v>
      </c>
      <c r="H40" s="225" t="s">
        <v>649</v>
      </c>
      <c r="I40" s="226" t="s">
        <v>649</v>
      </c>
      <c r="J40" s="227" t="s">
        <v>649</v>
      </c>
      <c r="K40" s="228" t="s">
        <v>649</v>
      </c>
      <c r="L40" s="226" t="s">
        <v>649</v>
      </c>
      <c r="M40" s="229" t="s">
        <v>649</v>
      </c>
      <c r="N40" s="225" t="s">
        <v>649</v>
      </c>
      <c r="O40" s="226" t="s">
        <v>649</v>
      </c>
      <c r="P40" s="227" t="s">
        <v>649</v>
      </c>
      <c r="Q40" s="228" t="s">
        <v>649</v>
      </c>
      <c r="R40" s="226" t="s">
        <v>649</v>
      </c>
      <c r="S40" s="226" t="s">
        <v>649</v>
      </c>
      <c r="T40" s="226" t="s">
        <v>649</v>
      </c>
      <c r="U40" s="226" t="s">
        <v>649</v>
      </c>
      <c r="V40" s="226" t="s">
        <v>649</v>
      </c>
      <c r="W40" s="226" t="s">
        <v>649</v>
      </c>
      <c r="X40" s="226" t="s">
        <v>649</v>
      </c>
      <c r="Y40" s="226" t="s">
        <v>649</v>
      </c>
      <c r="Z40" s="226" t="s">
        <v>649</v>
      </c>
      <c r="AA40" s="226" t="s">
        <v>649</v>
      </c>
      <c r="AB40" s="229" t="s">
        <v>649</v>
      </c>
      <c r="AC40" s="230" t="s">
        <v>649</v>
      </c>
      <c r="AD40" s="228" t="s">
        <v>649</v>
      </c>
      <c r="AE40" s="229" t="s">
        <v>649</v>
      </c>
    </row>
    <row r="41" spans="1:31" s="70" customFormat="1" ht="45" customHeight="1">
      <c r="A41" s="34" t="s">
        <v>103</v>
      </c>
      <c r="B41" s="34" t="s">
        <v>237</v>
      </c>
      <c r="C41" s="101" t="s">
        <v>136</v>
      </c>
      <c r="D41" s="102" t="s">
        <v>731</v>
      </c>
      <c r="E41" s="224" t="s">
        <v>649</v>
      </c>
      <c r="F41" s="224" t="s">
        <v>649</v>
      </c>
      <c r="G41" s="224" t="s">
        <v>649</v>
      </c>
      <c r="H41" s="225" t="s">
        <v>649</v>
      </c>
      <c r="I41" s="226" t="s">
        <v>649</v>
      </c>
      <c r="J41" s="227" t="s">
        <v>649</v>
      </c>
      <c r="K41" s="228" t="s">
        <v>649</v>
      </c>
      <c r="L41" s="226" t="s">
        <v>649</v>
      </c>
      <c r="M41" s="229" t="s">
        <v>649</v>
      </c>
      <c r="N41" s="225" t="s">
        <v>649</v>
      </c>
      <c r="O41" s="226" t="s">
        <v>649</v>
      </c>
      <c r="P41" s="227" t="s">
        <v>649</v>
      </c>
      <c r="Q41" s="228" t="s">
        <v>649</v>
      </c>
      <c r="R41" s="226" t="s">
        <v>649</v>
      </c>
      <c r="S41" s="226" t="s">
        <v>649</v>
      </c>
      <c r="T41" s="226" t="s">
        <v>649</v>
      </c>
      <c r="U41" s="226" t="s">
        <v>649</v>
      </c>
      <c r="V41" s="226" t="s">
        <v>649</v>
      </c>
      <c r="W41" s="226" t="s">
        <v>649</v>
      </c>
      <c r="X41" s="226" t="s">
        <v>649</v>
      </c>
      <c r="Y41" s="226" t="s">
        <v>649</v>
      </c>
      <c r="Z41" s="226" t="s">
        <v>649</v>
      </c>
      <c r="AA41" s="226" t="s">
        <v>649</v>
      </c>
      <c r="AB41" s="229" t="s">
        <v>649</v>
      </c>
      <c r="AC41" s="230" t="s">
        <v>649</v>
      </c>
      <c r="AD41" s="228" t="s">
        <v>649</v>
      </c>
      <c r="AE41" s="229" t="s">
        <v>649</v>
      </c>
    </row>
    <row r="42" spans="1:31" s="70" customFormat="1" ht="45" customHeight="1">
      <c r="A42" s="34" t="s">
        <v>103</v>
      </c>
      <c r="B42" s="34" t="s">
        <v>239</v>
      </c>
      <c r="C42" s="101" t="s">
        <v>136</v>
      </c>
      <c r="D42" s="102" t="s">
        <v>732</v>
      </c>
      <c r="E42" s="224" t="s">
        <v>649</v>
      </c>
      <c r="F42" s="224" t="s">
        <v>649</v>
      </c>
      <c r="G42" s="224" t="s">
        <v>649</v>
      </c>
      <c r="H42" s="225" t="s">
        <v>649</v>
      </c>
      <c r="I42" s="226" t="s">
        <v>649</v>
      </c>
      <c r="J42" s="227" t="s">
        <v>649</v>
      </c>
      <c r="K42" s="228" t="s">
        <v>649</v>
      </c>
      <c r="L42" s="226" t="s">
        <v>649</v>
      </c>
      <c r="M42" s="229" t="s">
        <v>649</v>
      </c>
      <c r="N42" s="225" t="s">
        <v>649</v>
      </c>
      <c r="O42" s="226" t="s">
        <v>649</v>
      </c>
      <c r="P42" s="227" t="s">
        <v>649</v>
      </c>
      <c r="Q42" s="228" t="s">
        <v>649</v>
      </c>
      <c r="R42" s="226" t="s">
        <v>649</v>
      </c>
      <c r="S42" s="226" t="s">
        <v>649</v>
      </c>
      <c r="T42" s="226" t="s">
        <v>649</v>
      </c>
      <c r="U42" s="226" t="s">
        <v>649</v>
      </c>
      <c r="V42" s="226" t="s">
        <v>649</v>
      </c>
      <c r="W42" s="226" t="s">
        <v>649</v>
      </c>
      <c r="X42" s="226" t="s">
        <v>649</v>
      </c>
      <c r="Y42" s="226" t="s">
        <v>649</v>
      </c>
      <c r="Z42" s="226" t="s">
        <v>649</v>
      </c>
      <c r="AA42" s="226" t="s">
        <v>649</v>
      </c>
      <c r="AB42" s="229" t="s">
        <v>649</v>
      </c>
      <c r="AC42" s="230" t="s">
        <v>649</v>
      </c>
      <c r="AD42" s="228" t="s">
        <v>649</v>
      </c>
      <c r="AE42" s="229" t="s">
        <v>649</v>
      </c>
    </row>
    <row r="43" spans="1:31" s="70" customFormat="1" ht="45" customHeight="1">
      <c r="A43" s="34" t="s">
        <v>103</v>
      </c>
      <c r="B43" s="34" t="s">
        <v>111</v>
      </c>
      <c r="C43" s="101">
        <v>1679</v>
      </c>
      <c r="D43" s="102" t="s">
        <v>733</v>
      </c>
      <c r="E43" s="224" t="s">
        <v>649</v>
      </c>
      <c r="F43" s="224" t="s">
        <v>649</v>
      </c>
      <c r="G43" s="224" t="s">
        <v>649</v>
      </c>
      <c r="H43" s="225" t="s">
        <v>649</v>
      </c>
      <c r="I43" s="226" t="s">
        <v>649</v>
      </c>
      <c r="J43" s="227" t="s">
        <v>649</v>
      </c>
      <c r="K43" s="228" t="s">
        <v>649</v>
      </c>
      <c r="L43" s="226" t="s">
        <v>649</v>
      </c>
      <c r="M43" s="229" t="s">
        <v>649</v>
      </c>
      <c r="N43" s="225" t="s">
        <v>649</v>
      </c>
      <c r="O43" s="226" t="s">
        <v>649</v>
      </c>
      <c r="P43" s="227" t="s">
        <v>649</v>
      </c>
      <c r="Q43" s="228" t="s">
        <v>649</v>
      </c>
      <c r="R43" s="226" t="s">
        <v>649</v>
      </c>
      <c r="S43" s="226" t="s">
        <v>649</v>
      </c>
      <c r="T43" s="226" t="s">
        <v>649</v>
      </c>
      <c r="U43" s="226" t="s">
        <v>649</v>
      </c>
      <c r="V43" s="226" t="s">
        <v>649</v>
      </c>
      <c r="W43" s="226" t="s">
        <v>649</v>
      </c>
      <c r="X43" s="226" t="s">
        <v>649</v>
      </c>
      <c r="Y43" s="226" t="s">
        <v>649</v>
      </c>
      <c r="Z43" s="226" t="s">
        <v>649</v>
      </c>
      <c r="AA43" s="226" t="s">
        <v>649</v>
      </c>
      <c r="AB43" s="229" t="s">
        <v>649</v>
      </c>
      <c r="AC43" s="230" t="s">
        <v>649</v>
      </c>
      <c r="AD43" s="228" t="s">
        <v>649</v>
      </c>
      <c r="AE43" s="229" t="s">
        <v>649</v>
      </c>
    </row>
    <row r="44" spans="1:31" s="70" customFormat="1" ht="45" customHeight="1">
      <c r="A44" s="34" t="s">
        <v>103</v>
      </c>
      <c r="B44" s="34" t="s">
        <v>113</v>
      </c>
      <c r="C44" s="101">
        <v>1684</v>
      </c>
      <c r="D44" s="102" t="s">
        <v>734</v>
      </c>
      <c r="E44" s="224" t="s">
        <v>649</v>
      </c>
      <c r="F44" s="224" t="s">
        <v>649</v>
      </c>
      <c r="G44" s="224" t="s">
        <v>649</v>
      </c>
      <c r="H44" s="225" t="s">
        <v>649</v>
      </c>
      <c r="I44" s="226" t="s">
        <v>648</v>
      </c>
      <c r="J44" s="227" t="s">
        <v>649</v>
      </c>
      <c r="K44" s="228" t="s">
        <v>649</v>
      </c>
      <c r="L44" s="226" t="s">
        <v>648</v>
      </c>
      <c r="M44" s="229" t="s">
        <v>649</v>
      </c>
      <c r="N44" s="225" t="s">
        <v>649</v>
      </c>
      <c r="O44" s="226" t="s">
        <v>649</v>
      </c>
      <c r="P44" s="227" t="s">
        <v>648</v>
      </c>
      <c r="Q44" s="228" t="s">
        <v>649</v>
      </c>
      <c r="R44" s="226" t="s">
        <v>649</v>
      </c>
      <c r="S44" s="226" t="s">
        <v>648</v>
      </c>
      <c r="T44" s="226" t="s">
        <v>649</v>
      </c>
      <c r="U44" s="226" t="s">
        <v>648</v>
      </c>
      <c r="V44" s="226" t="s">
        <v>648</v>
      </c>
      <c r="W44" s="226" t="s">
        <v>649</v>
      </c>
      <c r="X44" s="226" t="s">
        <v>648</v>
      </c>
      <c r="Y44" s="226" t="s">
        <v>649</v>
      </c>
      <c r="Z44" s="226" t="s">
        <v>649</v>
      </c>
      <c r="AA44" s="226" t="s">
        <v>649</v>
      </c>
      <c r="AB44" s="229" t="s">
        <v>649</v>
      </c>
      <c r="AC44" s="230" t="s">
        <v>648</v>
      </c>
      <c r="AD44" s="228" t="s">
        <v>649</v>
      </c>
      <c r="AE44" s="229" t="s">
        <v>649</v>
      </c>
    </row>
    <row r="45" spans="1:31" s="70" customFormat="1" ht="45" customHeight="1">
      <c r="A45" s="34" t="s">
        <v>115</v>
      </c>
      <c r="B45" s="34" t="s">
        <v>116</v>
      </c>
      <c r="C45" s="101">
        <v>1744</v>
      </c>
      <c r="D45" s="102" t="s">
        <v>735</v>
      </c>
      <c r="E45" s="224" t="s">
        <v>649</v>
      </c>
      <c r="F45" s="224" t="s">
        <v>649</v>
      </c>
      <c r="G45" s="224" t="s">
        <v>649</v>
      </c>
      <c r="H45" s="225" t="s">
        <v>649</v>
      </c>
      <c r="I45" s="226" t="s">
        <v>649</v>
      </c>
      <c r="J45" s="227" t="s">
        <v>649</v>
      </c>
      <c r="K45" s="228" t="s">
        <v>649</v>
      </c>
      <c r="L45" s="226" t="s">
        <v>649</v>
      </c>
      <c r="M45" s="229" t="s">
        <v>649</v>
      </c>
      <c r="N45" s="225" t="s">
        <v>649</v>
      </c>
      <c r="O45" s="226" t="s">
        <v>649</v>
      </c>
      <c r="P45" s="227" t="s">
        <v>649</v>
      </c>
      <c r="Q45" s="228" t="s">
        <v>649</v>
      </c>
      <c r="R45" s="226" t="s">
        <v>649</v>
      </c>
      <c r="S45" s="226" t="s">
        <v>649</v>
      </c>
      <c r="T45" s="226" t="s">
        <v>649</v>
      </c>
      <c r="U45" s="226" t="s">
        <v>649</v>
      </c>
      <c r="V45" s="226" t="s">
        <v>649</v>
      </c>
      <c r="W45" s="226" t="s">
        <v>649</v>
      </c>
      <c r="X45" s="226" t="s">
        <v>648</v>
      </c>
      <c r="Y45" s="226" t="s">
        <v>649</v>
      </c>
      <c r="Z45" s="226" t="s">
        <v>649</v>
      </c>
      <c r="AA45" s="226" t="s">
        <v>649</v>
      </c>
      <c r="AB45" s="229" t="s">
        <v>86</v>
      </c>
      <c r="AC45" s="230" t="s">
        <v>649</v>
      </c>
      <c r="AD45" s="228" t="s">
        <v>649</v>
      </c>
      <c r="AE45" s="229" t="s">
        <v>649</v>
      </c>
    </row>
    <row r="46" spans="1:31" s="70" customFormat="1" ht="45" customHeight="1">
      <c r="A46" s="34" t="s">
        <v>115</v>
      </c>
      <c r="B46" s="34" t="s">
        <v>118</v>
      </c>
      <c r="C46" s="101">
        <v>1745</v>
      </c>
      <c r="D46" s="102" t="s">
        <v>736</v>
      </c>
      <c r="E46" s="224" t="s">
        <v>649</v>
      </c>
      <c r="F46" s="224" t="s">
        <v>649</v>
      </c>
      <c r="G46" s="224" t="s">
        <v>649</v>
      </c>
      <c r="H46" s="225" t="s">
        <v>649</v>
      </c>
      <c r="I46" s="226" t="s">
        <v>649</v>
      </c>
      <c r="J46" s="227" t="s">
        <v>649</v>
      </c>
      <c r="K46" s="228" t="s">
        <v>649</v>
      </c>
      <c r="L46" s="226" t="s">
        <v>649</v>
      </c>
      <c r="M46" s="229" t="s">
        <v>649</v>
      </c>
      <c r="N46" s="225" t="s">
        <v>649</v>
      </c>
      <c r="O46" s="226" t="s">
        <v>649</v>
      </c>
      <c r="P46" s="227" t="s">
        <v>649</v>
      </c>
      <c r="Q46" s="228" t="s">
        <v>649</v>
      </c>
      <c r="R46" s="226" t="s">
        <v>649</v>
      </c>
      <c r="S46" s="226" t="s">
        <v>649</v>
      </c>
      <c r="T46" s="226" t="s">
        <v>649</v>
      </c>
      <c r="U46" s="226" t="s">
        <v>649</v>
      </c>
      <c r="V46" s="226" t="s">
        <v>649</v>
      </c>
      <c r="W46" s="226" t="s">
        <v>649</v>
      </c>
      <c r="X46" s="226" t="s">
        <v>649</v>
      </c>
      <c r="Y46" s="226" t="s">
        <v>649</v>
      </c>
      <c r="Z46" s="226" t="s">
        <v>649</v>
      </c>
      <c r="AA46" s="226" t="s">
        <v>649</v>
      </c>
      <c r="AB46" s="229" t="s">
        <v>86</v>
      </c>
      <c r="AC46" s="230" t="s">
        <v>649</v>
      </c>
      <c r="AD46" s="228" t="s">
        <v>649</v>
      </c>
      <c r="AE46" s="229" t="s">
        <v>649</v>
      </c>
    </row>
    <row r="47" spans="1:31" s="70" customFormat="1" ht="45" customHeight="1">
      <c r="A47" s="34" t="s">
        <v>115</v>
      </c>
      <c r="B47" s="34" t="s">
        <v>241</v>
      </c>
      <c r="C47" s="101" t="s">
        <v>136</v>
      </c>
      <c r="D47" s="102" t="s">
        <v>737</v>
      </c>
      <c r="E47" s="224" t="s">
        <v>649</v>
      </c>
      <c r="F47" s="224" t="s">
        <v>649</v>
      </c>
      <c r="G47" s="224" t="s">
        <v>649</v>
      </c>
      <c r="H47" s="225" t="s">
        <v>649</v>
      </c>
      <c r="I47" s="226" t="s">
        <v>649</v>
      </c>
      <c r="J47" s="227" t="s">
        <v>649</v>
      </c>
      <c r="K47" s="228" t="s">
        <v>649</v>
      </c>
      <c r="L47" s="226" t="s">
        <v>649</v>
      </c>
      <c r="M47" s="229" t="s">
        <v>649</v>
      </c>
      <c r="N47" s="225" t="s">
        <v>649</v>
      </c>
      <c r="O47" s="226" t="s">
        <v>649</v>
      </c>
      <c r="P47" s="227" t="s">
        <v>649</v>
      </c>
      <c r="Q47" s="228" t="s">
        <v>649</v>
      </c>
      <c r="R47" s="226" t="s">
        <v>649</v>
      </c>
      <c r="S47" s="226" t="s">
        <v>649</v>
      </c>
      <c r="T47" s="226" t="s">
        <v>649</v>
      </c>
      <c r="U47" s="226" t="s">
        <v>649</v>
      </c>
      <c r="V47" s="226" t="s">
        <v>649</v>
      </c>
      <c r="W47" s="226" t="s">
        <v>649</v>
      </c>
      <c r="X47" s="226" t="s">
        <v>649</v>
      </c>
      <c r="Y47" s="226" t="s">
        <v>649</v>
      </c>
      <c r="Z47" s="226" t="s">
        <v>649</v>
      </c>
      <c r="AA47" s="226" t="s">
        <v>649</v>
      </c>
      <c r="AB47" s="229" t="s">
        <v>86</v>
      </c>
      <c r="AC47" s="230" t="s">
        <v>649</v>
      </c>
      <c r="AD47" s="228" t="s">
        <v>649</v>
      </c>
      <c r="AE47" s="229" t="s">
        <v>649</v>
      </c>
    </row>
    <row r="48" spans="1:31" s="70" customFormat="1" ht="45" customHeight="1">
      <c r="A48" s="34" t="s">
        <v>115</v>
      </c>
      <c r="B48" s="34" t="s">
        <v>243</v>
      </c>
      <c r="C48" s="101" t="s">
        <v>136</v>
      </c>
      <c r="D48" s="102" t="s">
        <v>738</v>
      </c>
      <c r="E48" s="224" t="s">
        <v>649</v>
      </c>
      <c r="F48" s="224" t="s">
        <v>649</v>
      </c>
      <c r="G48" s="224" t="s">
        <v>649</v>
      </c>
      <c r="H48" s="225" t="s">
        <v>649</v>
      </c>
      <c r="I48" s="226" t="s">
        <v>649</v>
      </c>
      <c r="J48" s="227" t="s">
        <v>649</v>
      </c>
      <c r="K48" s="228" t="s">
        <v>649</v>
      </c>
      <c r="L48" s="226" t="s">
        <v>649</v>
      </c>
      <c r="M48" s="229" t="s">
        <v>649</v>
      </c>
      <c r="N48" s="225" t="s">
        <v>649</v>
      </c>
      <c r="O48" s="226" t="s">
        <v>649</v>
      </c>
      <c r="P48" s="227" t="s">
        <v>649</v>
      </c>
      <c r="Q48" s="228" t="s">
        <v>649</v>
      </c>
      <c r="R48" s="226" t="s">
        <v>649</v>
      </c>
      <c r="S48" s="226" t="s">
        <v>649</v>
      </c>
      <c r="T48" s="226" t="s">
        <v>649</v>
      </c>
      <c r="U48" s="226" t="s">
        <v>649</v>
      </c>
      <c r="V48" s="226" t="s">
        <v>649</v>
      </c>
      <c r="W48" s="226" t="s">
        <v>649</v>
      </c>
      <c r="X48" s="226" t="s">
        <v>649</v>
      </c>
      <c r="Y48" s="226" t="s">
        <v>649</v>
      </c>
      <c r="Z48" s="226" t="s">
        <v>649</v>
      </c>
      <c r="AA48" s="226" t="s">
        <v>649</v>
      </c>
      <c r="AB48" s="229" t="s">
        <v>86</v>
      </c>
      <c r="AC48" s="230" t="s">
        <v>649</v>
      </c>
      <c r="AD48" s="228" t="s">
        <v>649</v>
      </c>
      <c r="AE48" s="229" t="s">
        <v>649</v>
      </c>
    </row>
    <row r="49" spans="1:31" s="70" customFormat="1" ht="45" customHeight="1">
      <c r="A49" s="34" t="s">
        <v>115</v>
      </c>
      <c r="B49" s="34" t="s">
        <v>245</v>
      </c>
      <c r="C49" s="101" t="s">
        <v>136</v>
      </c>
      <c r="D49" s="102" t="s">
        <v>739</v>
      </c>
      <c r="E49" s="224" t="s">
        <v>649</v>
      </c>
      <c r="F49" s="224" t="s">
        <v>649</v>
      </c>
      <c r="G49" s="224" t="s">
        <v>649</v>
      </c>
      <c r="H49" s="225" t="s">
        <v>649</v>
      </c>
      <c r="I49" s="226" t="s">
        <v>649</v>
      </c>
      <c r="J49" s="227" t="s">
        <v>649</v>
      </c>
      <c r="K49" s="228" t="s">
        <v>649</v>
      </c>
      <c r="L49" s="226" t="s">
        <v>649</v>
      </c>
      <c r="M49" s="229" t="s">
        <v>649</v>
      </c>
      <c r="N49" s="225" t="s">
        <v>649</v>
      </c>
      <c r="O49" s="226" t="s">
        <v>649</v>
      </c>
      <c r="P49" s="227" t="s">
        <v>649</v>
      </c>
      <c r="Q49" s="228" t="s">
        <v>649</v>
      </c>
      <c r="R49" s="226" t="s">
        <v>649</v>
      </c>
      <c r="S49" s="226" t="s">
        <v>649</v>
      </c>
      <c r="T49" s="226" t="s">
        <v>649</v>
      </c>
      <c r="U49" s="226" t="s">
        <v>649</v>
      </c>
      <c r="V49" s="226" t="s">
        <v>649</v>
      </c>
      <c r="W49" s="226" t="s">
        <v>649</v>
      </c>
      <c r="X49" s="226" t="s">
        <v>649</v>
      </c>
      <c r="Y49" s="226" t="s">
        <v>649</v>
      </c>
      <c r="Z49" s="226" t="s">
        <v>649</v>
      </c>
      <c r="AA49" s="226" t="s">
        <v>649</v>
      </c>
      <c r="AB49" s="229" t="s">
        <v>86</v>
      </c>
      <c r="AC49" s="230" t="s">
        <v>649</v>
      </c>
      <c r="AD49" s="228" t="s">
        <v>649</v>
      </c>
      <c r="AE49" s="229" t="s">
        <v>649</v>
      </c>
    </row>
    <row r="50" spans="1:31" s="70" customFormat="1" ht="45" customHeight="1">
      <c r="A50" s="34" t="s">
        <v>115</v>
      </c>
      <c r="B50" s="34" t="s">
        <v>120</v>
      </c>
      <c r="C50" s="101">
        <v>1750</v>
      </c>
      <c r="D50" s="102" t="s">
        <v>740</v>
      </c>
      <c r="E50" s="224" t="s">
        <v>649</v>
      </c>
      <c r="F50" s="224" t="s">
        <v>649</v>
      </c>
      <c r="G50" s="224" t="s">
        <v>649</v>
      </c>
      <c r="H50" s="225" t="s">
        <v>649</v>
      </c>
      <c r="I50" s="226" t="s">
        <v>648</v>
      </c>
      <c r="J50" s="227" t="s">
        <v>649</v>
      </c>
      <c r="K50" s="228" t="s">
        <v>648</v>
      </c>
      <c r="L50" s="226" t="s">
        <v>649</v>
      </c>
      <c r="M50" s="229" t="s">
        <v>648</v>
      </c>
      <c r="N50" s="225" t="s">
        <v>649</v>
      </c>
      <c r="O50" s="226" t="s">
        <v>649</v>
      </c>
      <c r="P50" s="227" t="s">
        <v>648</v>
      </c>
      <c r="Q50" s="228" t="s">
        <v>649</v>
      </c>
      <c r="R50" s="226" t="s">
        <v>649</v>
      </c>
      <c r="S50" s="226" t="s">
        <v>649</v>
      </c>
      <c r="T50" s="226" t="s">
        <v>649</v>
      </c>
      <c r="U50" s="226" t="s">
        <v>648</v>
      </c>
      <c r="V50" s="226" t="s">
        <v>649</v>
      </c>
      <c r="W50" s="226" t="s">
        <v>648</v>
      </c>
      <c r="X50" s="226" t="s">
        <v>649</v>
      </c>
      <c r="Y50" s="226" t="s">
        <v>649</v>
      </c>
      <c r="Z50" s="226" t="s">
        <v>648</v>
      </c>
      <c r="AA50" s="226" t="s">
        <v>649</v>
      </c>
      <c r="AB50" s="229" t="s">
        <v>86</v>
      </c>
      <c r="AC50" s="230" t="s">
        <v>648</v>
      </c>
      <c r="AD50" s="228" t="s">
        <v>649</v>
      </c>
      <c r="AE50" s="229" t="s">
        <v>649</v>
      </c>
    </row>
    <row r="51" spans="1:31" s="70" customFormat="1" ht="45" customHeight="1">
      <c r="A51" s="34" t="s">
        <v>115</v>
      </c>
      <c r="B51" s="34" t="s">
        <v>122</v>
      </c>
      <c r="C51" s="101">
        <v>1751</v>
      </c>
      <c r="D51" s="102" t="s">
        <v>741</v>
      </c>
      <c r="E51" s="224" t="s">
        <v>649</v>
      </c>
      <c r="F51" s="224" t="s">
        <v>649</v>
      </c>
      <c r="G51" s="224" t="s">
        <v>649</v>
      </c>
      <c r="H51" s="225" t="s">
        <v>649</v>
      </c>
      <c r="I51" s="226" t="s">
        <v>649</v>
      </c>
      <c r="J51" s="227" t="s">
        <v>649</v>
      </c>
      <c r="K51" s="228" t="s">
        <v>649</v>
      </c>
      <c r="L51" s="226" t="s">
        <v>649</v>
      </c>
      <c r="M51" s="229" t="s">
        <v>649</v>
      </c>
      <c r="N51" s="225" t="s">
        <v>649</v>
      </c>
      <c r="O51" s="226" t="s">
        <v>649</v>
      </c>
      <c r="P51" s="227" t="s">
        <v>649</v>
      </c>
      <c r="Q51" s="228" t="s">
        <v>649</v>
      </c>
      <c r="R51" s="226" t="s">
        <v>649</v>
      </c>
      <c r="S51" s="226" t="s">
        <v>649</v>
      </c>
      <c r="T51" s="226" t="s">
        <v>649</v>
      </c>
      <c r="U51" s="226" t="s">
        <v>649</v>
      </c>
      <c r="V51" s="226" t="s">
        <v>649</v>
      </c>
      <c r="W51" s="226" t="s">
        <v>649</v>
      </c>
      <c r="X51" s="226" t="s">
        <v>649</v>
      </c>
      <c r="Y51" s="226" t="s">
        <v>649</v>
      </c>
      <c r="Z51" s="226" t="s">
        <v>649</v>
      </c>
      <c r="AA51" s="226" t="s">
        <v>649</v>
      </c>
      <c r="AB51" s="229" t="s">
        <v>86</v>
      </c>
      <c r="AC51" s="230" t="s">
        <v>649</v>
      </c>
      <c r="AD51" s="228" t="s">
        <v>649</v>
      </c>
      <c r="AE51" s="229" t="s">
        <v>649</v>
      </c>
    </row>
    <row r="52" spans="1:31" s="70" customFormat="1" ht="45" customHeight="1">
      <c r="A52" s="34" t="s">
        <v>115</v>
      </c>
      <c r="B52" s="34" t="s">
        <v>124</v>
      </c>
      <c r="C52" s="101">
        <v>1754</v>
      </c>
      <c r="D52" s="102" t="s">
        <v>742</v>
      </c>
      <c r="E52" s="224" t="s">
        <v>649</v>
      </c>
      <c r="F52" s="224" t="s">
        <v>649</v>
      </c>
      <c r="G52" s="224" t="s">
        <v>649</v>
      </c>
      <c r="H52" s="225" t="s">
        <v>649</v>
      </c>
      <c r="I52" s="226" t="s">
        <v>649</v>
      </c>
      <c r="J52" s="227" t="s">
        <v>648</v>
      </c>
      <c r="K52" s="228" t="s">
        <v>648</v>
      </c>
      <c r="L52" s="226" t="s">
        <v>649</v>
      </c>
      <c r="M52" s="229" t="s">
        <v>649</v>
      </c>
      <c r="N52" s="225" t="s">
        <v>648</v>
      </c>
      <c r="O52" s="226" t="s">
        <v>649</v>
      </c>
      <c r="P52" s="227" t="s">
        <v>648</v>
      </c>
      <c r="Q52" s="228" t="s">
        <v>649</v>
      </c>
      <c r="R52" s="226" t="s">
        <v>648</v>
      </c>
      <c r="S52" s="226" t="s">
        <v>649</v>
      </c>
      <c r="T52" s="226" t="s">
        <v>648</v>
      </c>
      <c r="U52" s="226" t="s">
        <v>649</v>
      </c>
      <c r="V52" s="226" t="s">
        <v>648</v>
      </c>
      <c r="W52" s="226" t="s">
        <v>648</v>
      </c>
      <c r="X52" s="226" t="s">
        <v>648</v>
      </c>
      <c r="Y52" s="226" t="s">
        <v>648</v>
      </c>
      <c r="Z52" s="226" t="s">
        <v>649</v>
      </c>
      <c r="AA52" s="226" t="s">
        <v>649</v>
      </c>
      <c r="AB52" s="229" t="s">
        <v>86</v>
      </c>
      <c r="AC52" s="230" t="s">
        <v>648</v>
      </c>
      <c r="AD52" s="228" t="s">
        <v>648</v>
      </c>
      <c r="AE52" s="229" t="s">
        <v>649</v>
      </c>
    </row>
    <row r="53" spans="1:31" s="70" customFormat="1" ht="45" customHeight="1">
      <c r="A53" s="34" t="s">
        <v>115</v>
      </c>
      <c r="B53" s="34" t="s">
        <v>126</v>
      </c>
      <c r="C53" s="101">
        <v>1755</v>
      </c>
      <c r="D53" s="102" t="s">
        <v>743</v>
      </c>
      <c r="E53" s="224" t="s">
        <v>649</v>
      </c>
      <c r="F53" s="224" t="s">
        <v>648</v>
      </c>
      <c r="G53" s="224" t="s">
        <v>649</v>
      </c>
      <c r="H53" s="225" t="s">
        <v>649</v>
      </c>
      <c r="I53" s="226" t="s">
        <v>649</v>
      </c>
      <c r="J53" s="227" t="s">
        <v>649</v>
      </c>
      <c r="K53" s="228" t="s">
        <v>649</v>
      </c>
      <c r="L53" s="226" t="s">
        <v>649</v>
      </c>
      <c r="M53" s="229" t="s">
        <v>649</v>
      </c>
      <c r="N53" s="225" t="s">
        <v>649</v>
      </c>
      <c r="O53" s="226" t="s">
        <v>649</v>
      </c>
      <c r="P53" s="227" t="s">
        <v>649</v>
      </c>
      <c r="Q53" s="228" t="s">
        <v>649</v>
      </c>
      <c r="R53" s="226" t="s">
        <v>649</v>
      </c>
      <c r="S53" s="226" t="s">
        <v>649</v>
      </c>
      <c r="T53" s="226" t="s">
        <v>649</v>
      </c>
      <c r="U53" s="226" t="s">
        <v>649</v>
      </c>
      <c r="V53" s="226" t="s">
        <v>649</v>
      </c>
      <c r="W53" s="226" t="s">
        <v>649</v>
      </c>
      <c r="X53" s="226" t="s">
        <v>649</v>
      </c>
      <c r="Y53" s="226" t="s">
        <v>649</v>
      </c>
      <c r="Z53" s="226" t="s">
        <v>649</v>
      </c>
      <c r="AA53" s="226" t="s">
        <v>649</v>
      </c>
      <c r="AB53" s="229" t="s">
        <v>86</v>
      </c>
      <c r="AC53" s="230" t="s">
        <v>649</v>
      </c>
      <c r="AD53" s="228" t="s">
        <v>649</v>
      </c>
      <c r="AE53" s="229" t="s">
        <v>649</v>
      </c>
    </row>
    <row r="54" spans="1:31" s="70" customFormat="1" ht="45" customHeight="1">
      <c r="A54" s="34" t="s">
        <v>128</v>
      </c>
      <c r="B54" s="34" t="s">
        <v>130</v>
      </c>
      <c r="C54" s="101">
        <v>1775</v>
      </c>
      <c r="D54" s="102" t="s">
        <v>746</v>
      </c>
      <c r="E54" s="224" t="s">
        <v>649</v>
      </c>
      <c r="F54" s="224" t="s">
        <v>649</v>
      </c>
      <c r="G54" s="224" t="s">
        <v>649</v>
      </c>
      <c r="H54" s="225" t="s">
        <v>649</v>
      </c>
      <c r="I54" s="226" t="s">
        <v>649</v>
      </c>
      <c r="J54" s="227" t="s">
        <v>649</v>
      </c>
      <c r="K54" s="228" t="s">
        <v>649</v>
      </c>
      <c r="L54" s="226" t="s">
        <v>649</v>
      </c>
      <c r="M54" s="229" t="s">
        <v>649</v>
      </c>
      <c r="N54" s="225" t="s">
        <v>649</v>
      </c>
      <c r="O54" s="226" t="s">
        <v>649</v>
      </c>
      <c r="P54" s="227" t="s">
        <v>649</v>
      </c>
      <c r="Q54" s="228" t="s">
        <v>649</v>
      </c>
      <c r="R54" s="226" t="s">
        <v>649</v>
      </c>
      <c r="S54" s="226" t="s">
        <v>649</v>
      </c>
      <c r="T54" s="226" t="s">
        <v>649</v>
      </c>
      <c r="U54" s="226" t="s">
        <v>649</v>
      </c>
      <c r="V54" s="226" t="s">
        <v>649</v>
      </c>
      <c r="W54" s="226" t="s">
        <v>649</v>
      </c>
      <c r="X54" s="226" t="s">
        <v>649</v>
      </c>
      <c r="Y54" s="226" t="s">
        <v>649</v>
      </c>
      <c r="Z54" s="226" t="s">
        <v>649</v>
      </c>
      <c r="AA54" s="226" t="s">
        <v>649</v>
      </c>
      <c r="AB54" s="229" t="s">
        <v>86</v>
      </c>
      <c r="AC54" s="230" t="s">
        <v>649</v>
      </c>
      <c r="AD54" s="228" t="s">
        <v>649</v>
      </c>
      <c r="AE54" s="229" t="s">
        <v>649</v>
      </c>
    </row>
    <row r="55" spans="1:31" s="70" customFormat="1" ht="45" customHeight="1">
      <c r="A55" s="34" t="s">
        <v>248</v>
      </c>
      <c r="B55" s="34" t="s">
        <v>249</v>
      </c>
      <c r="C55" s="101" t="s">
        <v>136</v>
      </c>
      <c r="D55" s="102" t="s">
        <v>749</v>
      </c>
      <c r="E55" s="224" t="s">
        <v>649</v>
      </c>
      <c r="F55" s="224" t="s">
        <v>649</v>
      </c>
      <c r="G55" s="224" t="s">
        <v>649</v>
      </c>
      <c r="H55" s="225" t="s">
        <v>649</v>
      </c>
      <c r="I55" s="226" t="s">
        <v>649</v>
      </c>
      <c r="J55" s="227" t="s">
        <v>649</v>
      </c>
      <c r="K55" s="228" t="s">
        <v>649</v>
      </c>
      <c r="L55" s="226" t="s">
        <v>649</v>
      </c>
      <c r="M55" s="229" t="s">
        <v>649</v>
      </c>
      <c r="N55" s="225" t="s">
        <v>649</v>
      </c>
      <c r="O55" s="226" t="s">
        <v>649</v>
      </c>
      <c r="P55" s="227" t="s">
        <v>649</v>
      </c>
      <c r="Q55" s="228" t="s">
        <v>649</v>
      </c>
      <c r="R55" s="226" t="s">
        <v>649</v>
      </c>
      <c r="S55" s="226" t="s">
        <v>649</v>
      </c>
      <c r="T55" s="226" t="s">
        <v>649</v>
      </c>
      <c r="U55" s="226" t="s">
        <v>649</v>
      </c>
      <c r="V55" s="226" t="s">
        <v>649</v>
      </c>
      <c r="W55" s="226" t="s">
        <v>649</v>
      </c>
      <c r="X55" s="226" t="s">
        <v>649</v>
      </c>
      <c r="Y55" s="226" t="s">
        <v>649</v>
      </c>
      <c r="Z55" s="226" t="s">
        <v>649</v>
      </c>
      <c r="AA55" s="226" t="s">
        <v>649</v>
      </c>
      <c r="AB55" s="229" t="s">
        <v>86</v>
      </c>
      <c r="AC55" s="230" t="s">
        <v>649</v>
      </c>
      <c r="AD55" s="228" t="s">
        <v>649</v>
      </c>
      <c r="AE55" s="229" t="s">
        <v>649</v>
      </c>
    </row>
    <row r="56" spans="1:31" s="70" customFormat="1" ht="45" customHeight="1">
      <c r="A56" s="2"/>
      <c r="B56" s="165" t="s">
        <v>752</v>
      </c>
      <c r="C56" s="2"/>
      <c r="D56" s="153"/>
      <c r="E56" s="140"/>
      <c r="F56" s="140"/>
      <c r="G56" s="140"/>
      <c r="H56" s="140"/>
      <c r="I56" s="140"/>
      <c r="J56" s="153"/>
      <c r="K56" s="100"/>
      <c r="L56" s="10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</row>
    <row r="57" spans="1:31" s="70" customFormat="1" ht="45" customHeight="1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</row>
    <row r="58" spans="1:31" s="70" customFormat="1" ht="45" customHeight="1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</row>
    <row r="59" spans="1:31" s="70" customFormat="1" ht="45" customHeight="1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</row>
    <row r="60" spans="1:31" s="70" customFormat="1" ht="45" customHeight="1">
      <c r="A60" s="184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</row>
    <row r="61" spans="1:31" s="70" customFormat="1" ht="45" customHeight="1">
      <c r="A61" s="184"/>
      <c r="B61" s="184"/>
      <c r="C61" s="184"/>
      <c r="D61" s="184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207"/>
      <c r="AE61" s="207"/>
    </row>
    <row r="62" spans="1:31" s="70" customFormat="1" ht="45" customHeight="1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</row>
    <row r="63" spans="1:31" s="70" customFormat="1" ht="45" customHeight="1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</row>
    <row r="64" spans="1:31" s="70" customFormat="1" ht="45" customHeight="1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</row>
    <row r="65" spans="1:31" s="70" customFormat="1" ht="45" customHeight="1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</row>
    <row r="66" spans="1:31" s="70" customFormat="1" ht="45" customHeight="1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</row>
    <row r="67" spans="1:31" s="70" customFormat="1" ht="45" customHeight="1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</row>
    <row r="68" spans="1:31" s="70" customFormat="1" ht="45" customHeight="1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</row>
    <row r="69" spans="1:31" s="70" customFormat="1" ht="45" customHeight="1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</row>
    <row r="70" spans="1:31" s="70" customFormat="1" ht="45" customHeight="1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</row>
    <row r="71" spans="1:31" s="70" customFormat="1" ht="45" customHeight="1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</row>
    <row r="72" spans="1:31" s="70" customFormat="1" ht="45" customHeight="1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</row>
    <row r="73" spans="1:31" s="70" customFormat="1" ht="45" customHeight="1">
      <c r="A73" s="184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</row>
    <row r="74" spans="1:31" s="70" customFormat="1" ht="45" customHeight="1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</row>
    <row r="75" spans="1:31" s="70" customFormat="1" ht="45" customHeight="1">
      <c r="A75" s="184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</row>
    <row r="76" spans="1:31" s="70" customFormat="1" ht="45" customHeight="1">
      <c r="A76" s="184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</row>
    <row r="77" spans="1:31" s="70" customFormat="1" ht="45" customHeight="1">
      <c r="A77" s="184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</row>
    <row r="78" spans="1:31" s="70" customFormat="1" ht="45" customHeight="1">
      <c r="A78" s="184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</row>
    <row r="79" spans="1:31" s="70" customFormat="1" ht="45" customHeight="1">
      <c r="A79" s="184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</row>
    <row r="80" spans="1:31" s="70" customFormat="1" ht="45" customHeight="1">
      <c r="A80" s="184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</row>
    <row r="81" spans="1:31" s="70" customFormat="1" ht="45" customHeight="1">
      <c r="A81" s="184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</row>
    <row r="82" spans="1:31" s="70" customFormat="1" ht="45" customHeight="1">
      <c r="A82" s="184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</row>
    <row r="83" spans="1:31" s="70" customFormat="1" ht="45" customHeight="1">
      <c r="A83" s="184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</row>
    <row r="84" spans="1:31" s="70" customFormat="1" ht="45" customHeight="1">
      <c r="A84" s="184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</row>
    <row r="85" spans="1:31" s="70" customFormat="1" ht="45" customHeight="1">
      <c r="A85" s="184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</row>
    <row r="86" spans="1:31" s="70" customFormat="1" ht="45" customHeight="1">
      <c r="A86" s="184"/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</row>
    <row r="87" spans="1:31" s="70" customFormat="1" ht="45" customHeight="1">
      <c r="A87" s="184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</row>
    <row r="88" spans="1:31" s="70" customFormat="1" ht="45" customHeight="1">
      <c r="A88" s="184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</row>
    <row r="89" spans="1:31" s="70" customFormat="1" ht="45" customHeight="1">
      <c r="A89" s="184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</row>
    <row r="90" spans="1:31" s="70" customFormat="1" ht="45" customHeight="1">
      <c r="A90" s="184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</row>
    <row r="91" spans="1:31" s="70" customFormat="1" ht="45" customHeight="1">
      <c r="A91" s="184"/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</row>
    <row r="92" spans="1:31" s="70" customFormat="1" ht="45" customHeight="1">
      <c r="A92" s="184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</row>
    <row r="93" spans="1:31" s="70" customFormat="1" ht="45" customHeight="1">
      <c r="A93" s="184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4"/>
      <c r="Q93" s="184"/>
      <c r="R93" s="184"/>
      <c r="S93" s="184"/>
      <c r="T93" s="184"/>
      <c r="U93" s="184"/>
      <c r="V93" s="184"/>
      <c r="W93" s="184"/>
      <c r="X93" s="184"/>
      <c r="Y93" s="184"/>
      <c r="Z93" s="184"/>
      <c r="AA93" s="184"/>
      <c r="AB93" s="184"/>
      <c r="AC93" s="184"/>
      <c r="AD93" s="184"/>
      <c r="AE93" s="184"/>
    </row>
    <row r="94" spans="1:31" s="70" customFormat="1" ht="45" customHeight="1">
      <c r="A94" s="184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</row>
    <row r="95" spans="1:31" s="140" customFormat="1" ht="33.75" customHeight="1">
      <c r="A95" s="184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</row>
  </sheetData>
  <autoFilter ref="A7:AE7"/>
  <phoneticPr fontId="2"/>
  <pageMargins left="0.51181102362204722" right="0.51181102362204722" top="0.74803149606299213" bottom="0.74803149606299213" header="0" footer="0"/>
  <pageSetup paperSize="8" scale="62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7"/>
  <sheetViews>
    <sheetView topLeftCell="A7" zoomScale="80" zoomScaleNormal="80" zoomScaleSheetLayoutView="80" workbookViewId="0">
      <selection activeCell="A4" sqref="A4"/>
    </sheetView>
  </sheetViews>
  <sheetFormatPr defaultRowHeight="15"/>
  <cols>
    <col min="1" max="1" width="6.625" style="184" customWidth="1"/>
    <col min="2" max="2" width="7.875" style="184" customWidth="1"/>
    <col min="3" max="3" width="7.625" style="184" customWidth="1"/>
    <col min="4" max="4" width="35.625" style="184" customWidth="1"/>
    <col min="5" max="96" width="6.625" style="184" customWidth="1"/>
    <col min="97" max="16384" width="9" style="184"/>
  </cols>
  <sheetData>
    <row r="1" spans="1:29" s="70" customFormat="1" ht="12.95" customHeight="1">
      <c r="A1" s="2"/>
      <c r="B1" s="2"/>
      <c r="C1" s="2"/>
      <c r="D1" s="79"/>
    </row>
    <row r="2" spans="1:29" s="70" customFormat="1" ht="50.1" customHeight="1">
      <c r="A2" s="72" t="s">
        <v>544</v>
      </c>
      <c r="B2" s="2"/>
      <c r="C2" s="2"/>
      <c r="D2" s="79"/>
      <c r="H2" s="184"/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AC2" s="73" t="s">
        <v>637</v>
      </c>
    </row>
    <row r="3" spans="1:29" s="74" customFormat="1" ht="50.1" customHeight="1">
      <c r="A3" s="72" t="s">
        <v>913</v>
      </c>
      <c r="B3" s="132"/>
      <c r="C3" s="7"/>
      <c r="D3" s="169"/>
      <c r="H3" s="194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</row>
    <row r="4" spans="1:29" s="79" customFormat="1" ht="15" customHeight="1">
      <c r="A4" s="132"/>
      <c r="B4" s="132"/>
      <c r="C4" s="132"/>
      <c r="D4" s="132"/>
      <c r="E4" s="132"/>
      <c r="F4" s="132"/>
      <c r="G4" s="132"/>
      <c r="H4" s="74"/>
      <c r="I4" s="195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</row>
    <row r="5" spans="1:29" s="79" customFormat="1" ht="99" customHeight="1">
      <c r="A5" s="22" t="s">
        <v>314</v>
      </c>
      <c r="B5" s="22" t="s">
        <v>315</v>
      </c>
      <c r="C5" s="22" t="s">
        <v>604</v>
      </c>
      <c r="D5" s="80" t="s">
        <v>317</v>
      </c>
      <c r="E5" s="84" t="s">
        <v>321</v>
      </c>
      <c r="F5" s="82" t="s">
        <v>322</v>
      </c>
      <c r="G5" s="83" t="s">
        <v>631</v>
      </c>
      <c r="H5" s="84" t="s">
        <v>323</v>
      </c>
      <c r="I5" s="82" t="s">
        <v>324</v>
      </c>
      <c r="J5" s="85" t="s">
        <v>325</v>
      </c>
      <c r="K5" s="84" t="s">
        <v>326</v>
      </c>
      <c r="L5" s="82" t="s">
        <v>327</v>
      </c>
      <c r="M5" s="85" t="s">
        <v>328</v>
      </c>
      <c r="N5" s="81" t="s">
        <v>892</v>
      </c>
      <c r="O5" s="82" t="s">
        <v>329</v>
      </c>
      <c r="P5" s="82" t="s">
        <v>330</v>
      </c>
      <c r="Q5" s="215" t="s">
        <v>331</v>
      </c>
      <c r="R5" s="82" t="s">
        <v>332</v>
      </c>
      <c r="S5" s="82" t="s">
        <v>333</v>
      </c>
      <c r="T5" s="82" t="s">
        <v>334</v>
      </c>
      <c r="U5" s="82" t="s">
        <v>335</v>
      </c>
      <c r="V5" s="82" t="s">
        <v>336</v>
      </c>
      <c r="W5" s="82" t="s">
        <v>337</v>
      </c>
      <c r="X5" s="82" t="s">
        <v>338</v>
      </c>
      <c r="Y5" s="85" t="s">
        <v>893</v>
      </c>
      <c r="Z5" s="80" t="s">
        <v>339</v>
      </c>
      <c r="AA5" s="197" t="s">
        <v>340</v>
      </c>
      <c r="AB5" s="84" t="s">
        <v>904</v>
      </c>
      <c r="AC5" s="85" t="s">
        <v>905</v>
      </c>
    </row>
    <row r="6" spans="1:29" s="79" customFormat="1" ht="27.75" customHeight="1">
      <c r="A6" s="22"/>
      <c r="B6" s="22"/>
      <c r="C6" s="22"/>
      <c r="D6" s="87" t="s">
        <v>22</v>
      </c>
      <c r="E6" s="84" t="s">
        <v>287</v>
      </c>
      <c r="F6" s="82" t="s">
        <v>288</v>
      </c>
      <c r="G6" s="83" t="s">
        <v>289</v>
      </c>
      <c r="H6" s="84" t="s">
        <v>290</v>
      </c>
      <c r="I6" s="82" t="s">
        <v>291</v>
      </c>
      <c r="J6" s="85" t="s">
        <v>292</v>
      </c>
      <c r="K6" s="84" t="s">
        <v>293</v>
      </c>
      <c r="L6" s="82" t="s">
        <v>294</v>
      </c>
      <c r="M6" s="85" t="s">
        <v>295</v>
      </c>
      <c r="N6" s="81" t="s">
        <v>296</v>
      </c>
      <c r="O6" s="82" t="s">
        <v>297</v>
      </c>
      <c r="P6" s="82" t="s">
        <v>298</v>
      </c>
      <c r="Q6" s="82" t="s">
        <v>299</v>
      </c>
      <c r="R6" s="82" t="s">
        <v>300</v>
      </c>
      <c r="S6" s="82" t="s">
        <v>301</v>
      </c>
      <c r="T6" s="82" t="s">
        <v>302</v>
      </c>
      <c r="U6" s="82" t="s">
        <v>303</v>
      </c>
      <c r="V6" s="82" t="s">
        <v>304</v>
      </c>
      <c r="W6" s="82" t="s">
        <v>305</v>
      </c>
      <c r="X6" s="82" t="s">
        <v>306</v>
      </c>
      <c r="Y6" s="85" t="s">
        <v>307</v>
      </c>
      <c r="Z6" s="80" t="s">
        <v>342</v>
      </c>
      <c r="AA6" s="197" t="s">
        <v>309</v>
      </c>
      <c r="AB6" s="84" t="s">
        <v>342</v>
      </c>
      <c r="AC6" s="85" t="s">
        <v>346</v>
      </c>
    </row>
    <row r="7" spans="1:29" s="79" customFormat="1" ht="30" customHeight="1" thickBot="1">
      <c r="A7" s="88"/>
      <c r="B7" s="88"/>
      <c r="C7" s="88"/>
      <c r="D7" s="54" t="s">
        <v>840</v>
      </c>
      <c r="E7" s="55" t="s">
        <v>79</v>
      </c>
      <c r="F7" s="56" t="s">
        <v>79</v>
      </c>
      <c r="G7" s="57" t="s">
        <v>79</v>
      </c>
      <c r="H7" s="55" t="s">
        <v>79</v>
      </c>
      <c r="I7" s="56" t="s">
        <v>79</v>
      </c>
      <c r="J7" s="58" t="s">
        <v>79</v>
      </c>
      <c r="K7" s="55" t="s">
        <v>79</v>
      </c>
      <c r="L7" s="56" t="s">
        <v>79</v>
      </c>
      <c r="M7" s="58" t="s">
        <v>79</v>
      </c>
      <c r="N7" s="59" t="s">
        <v>79</v>
      </c>
      <c r="O7" s="56" t="s">
        <v>79</v>
      </c>
      <c r="P7" s="56" t="s">
        <v>79</v>
      </c>
      <c r="Q7" s="56" t="s">
        <v>79</v>
      </c>
      <c r="R7" s="56" t="s">
        <v>79</v>
      </c>
      <c r="S7" s="56" t="s">
        <v>79</v>
      </c>
      <c r="T7" s="56" t="s">
        <v>79</v>
      </c>
      <c r="U7" s="56" t="s">
        <v>79</v>
      </c>
      <c r="V7" s="56" t="s">
        <v>79</v>
      </c>
      <c r="W7" s="56" t="s">
        <v>79</v>
      </c>
      <c r="X7" s="56" t="s">
        <v>79</v>
      </c>
      <c r="Y7" s="58" t="s">
        <v>79</v>
      </c>
      <c r="Z7" s="60" t="s">
        <v>79</v>
      </c>
      <c r="AA7" s="103" t="s">
        <v>79</v>
      </c>
      <c r="AB7" s="104" t="s">
        <v>347</v>
      </c>
      <c r="AC7" s="60" t="s">
        <v>347</v>
      </c>
    </row>
    <row r="8" spans="1:29" s="70" customFormat="1" ht="39" customHeight="1" thickTop="1">
      <c r="A8" s="198" t="s">
        <v>81</v>
      </c>
      <c r="B8" s="198" t="s">
        <v>82</v>
      </c>
      <c r="C8" s="198">
        <v>26</v>
      </c>
      <c r="D8" s="199" t="s">
        <v>647</v>
      </c>
      <c r="E8" s="231" t="s">
        <v>649</v>
      </c>
      <c r="F8" s="232" t="s">
        <v>648</v>
      </c>
      <c r="G8" s="233" t="s">
        <v>648</v>
      </c>
      <c r="H8" s="231" t="s">
        <v>648</v>
      </c>
      <c r="I8" s="232" t="s">
        <v>648</v>
      </c>
      <c r="J8" s="234" t="s">
        <v>648</v>
      </c>
      <c r="K8" s="231" t="s">
        <v>649</v>
      </c>
      <c r="L8" s="232" t="s">
        <v>649</v>
      </c>
      <c r="M8" s="234" t="s">
        <v>649</v>
      </c>
      <c r="N8" s="235" t="s">
        <v>649</v>
      </c>
      <c r="O8" s="232" t="s">
        <v>648</v>
      </c>
      <c r="P8" s="232" t="s">
        <v>648</v>
      </c>
      <c r="Q8" s="232" t="s">
        <v>648</v>
      </c>
      <c r="R8" s="232" t="s">
        <v>648</v>
      </c>
      <c r="S8" s="232" t="s">
        <v>648</v>
      </c>
      <c r="T8" s="232" t="s">
        <v>648</v>
      </c>
      <c r="U8" s="232" t="s">
        <v>649</v>
      </c>
      <c r="V8" s="232" t="s">
        <v>648</v>
      </c>
      <c r="W8" s="232" t="s">
        <v>649</v>
      </c>
      <c r="X8" s="232" t="s">
        <v>649</v>
      </c>
      <c r="Y8" s="234" t="s">
        <v>86</v>
      </c>
      <c r="Z8" s="236" t="s">
        <v>649</v>
      </c>
      <c r="AA8" s="237" t="s">
        <v>649</v>
      </c>
      <c r="AB8" s="238" t="s">
        <v>649</v>
      </c>
      <c r="AC8" s="239" t="s">
        <v>648</v>
      </c>
    </row>
    <row r="9" spans="1:29" s="70" customFormat="1" ht="39" customHeight="1">
      <c r="A9" s="34" t="s">
        <v>81</v>
      </c>
      <c r="B9" s="34" t="s">
        <v>135</v>
      </c>
      <c r="C9" s="34" t="s">
        <v>136</v>
      </c>
      <c r="D9" s="35" t="s">
        <v>650</v>
      </c>
      <c r="E9" s="231" t="s">
        <v>649</v>
      </c>
      <c r="F9" s="232" t="s">
        <v>649</v>
      </c>
      <c r="G9" s="233" t="s">
        <v>649</v>
      </c>
      <c r="H9" s="231" t="s">
        <v>649</v>
      </c>
      <c r="I9" s="232" t="s">
        <v>649</v>
      </c>
      <c r="J9" s="234" t="s">
        <v>649</v>
      </c>
      <c r="K9" s="231" t="s">
        <v>649</v>
      </c>
      <c r="L9" s="232" t="s">
        <v>649</v>
      </c>
      <c r="M9" s="234" t="s">
        <v>649</v>
      </c>
      <c r="N9" s="235" t="s">
        <v>649</v>
      </c>
      <c r="O9" s="232" t="s">
        <v>649</v>
      </c>
      <c r="P9" s="232" t="s">
        <v>649</v>
      </c>
      <c r="Q9" s="232" t="s">
        <v>649</v>
      </c>
      <c r="R9" s="232" t="s">
        <v>649</v>
      </c>
      <c r="S9" s="232" t="s">
        <v>649</v>
      </c>
      <c r="T9" s="232" t="s">
        <v>649</v>
      </c>
      <c r="U9" s="232" t="s">
        <v>649</v>
      </c>
      <c r="V9" s="232" t="s">
        <v>649</v>
      </c>
      <c r="W9" s="232" t="s">
        <v>649</v>
      </c>
      <c r="X9" s="232" t="s">
        <v>649</v>
      </c>
      <c r="Y9" s="234" t="s">
        <v>86</v>
      </c>
      <c r="Z9" s="236" t="s">
        <v>649</v>
      </c>
      <c r="AA9" s="237" t="s">
        <v>649</v>
      </c>
      <c r="AB9" s="231" t="s">
        <v>649</v>
      </c>
      <c r="AC9" s="234" t="s">
        <v>649</v>
      </c>
    </row>
    <row r="10" spans="1:29" s="70" customFormat="1" ht="39" customHeight="1">
      <c r="A10" s="34" t="s">
        <v>81</v>
      </c>
      <c r="B10" s="34" t="s">
        <v>138</v>
      </c>
      <c r="C10" s="34" t="s">
        <v>136</v>
      </c>
      <c r="D10" s="35" t="s">
        <v>651</v>
      </c>
      <c r="E10" s="231" t="s">
        <v>649</v>
      </c>
      <c r="F10" s="232" t="s">
        <v>649</v>
      </c>
      <c r="G10" s="233" t="s">
        <v>649</v>
      </c>
      <c r="H10" s="231" t="s">
        <v>649</v>
      </c>
      <c r="I10" s="232" t="s">
        <v>649</v>
      </c>
      <c r="J10" s="234" t="s">
        <v>649</v>
      </c>
      <c r="K10" s="231" t="s">
        <v>649</v>
      </c>
      <c r="L10" s="232" t="s">
        <v>649</v>
      </c>
      <c r="M10" s="234" t="s">
        <v>649</v>
      </c>
      <c r="N10" s="235" t="s">
        <v>649</v>
      </c>
      <c r="O10" s="232" t="s">
        <v>649</v>
      </c>
      <c r="P10" s="232" t="s">
        <v>649</v>
      </c>
      <c r="Q10" s="232" t="s">
        <v>649</v>
      </c>
      <c r="R10" s="232" t="s">
        <v>649</v>
      </c>
      <c r="S10" s="232" t="s">
        <v>649</v>
      </c>
      <c r="T10" s="232" t="s">
        <v>649</v>
      </c>
      <c r="U10" s="232" t="s">
        <v>649</v>
      </c>
      <c r="V10" s="232" t="s">
        <v>649</v>
      </c>
      <c r="W10" s="232" t="s">
        <v>649</v>
      </c>
      <c r="X10" s="232" t="s">
        <v>649</v>
      </c>
      <c r="Y10" s="234" t="s">
        <v>86</v>
      </c>
      <c r="Z10" s="236" t="s">
        <v>649</v>
      </c>
      <c r="AA10" s="237" t="s">
        <v>649</v>
      </c>
      <c r="AB10" s="231" t="s">
        <v>649</v>
      </c>
      <c r="AC10" s="234" t="s">
        <v>649</v>
      </c>
    </row>
    <row r="11" spans="1:29" s="70" customFormat="1" ht="39" customHeight="1">
      <c r="A11" s="34" t="s">
        <v>150</v>
      </c>
      <c r="B11" s="34" t="s">
        <v>151</v>
      </c>
      <c r="C11" s="34" t="s">
        <v>136</v>
      </c>
      <c r="D11" s="35" t="s">
        <v>662</v>
      </c>
      <c r="E11" s="231" t="s">
        <v>649</v>
      </c>
      <c r="F11" s="232" t="s">
        <v>649</v>
      </c>
      <c r="G11" s="233" t="s">
        <v>649</v>
      </c>
      <c r="H11" s="231" t="s">
        <v>649</v>
      </c>
      <c r="I11" s="232" t="s">
        <v>649</v>
      </c>
      <c r="J11" s="234" t="s">
        <v>649</v>
      </c>
      <c r="K11" s="231" t="s">
        <v>649</v>
      </c>
      <c r="L11" s="232" t="s">
        <v>649</v>
      </c>
      <c r="M11" s="234" t="s">
        <v>649</v>
      </c>
      <c r="N11" s="235" t="s">
        <v>649</v>
      </c>
      <c r="O11" s="232" t="s">
        <v>649</v>
      </c>
      <c r="P11" s="232" t="s">
        <v>649</v>
      </c>
      <c r="Q11" s="232" t="s">
        <v>649</v>
      </c>
      <c r="R11" s="232" t="s">
        <v>649</v>
      </c>
      <c r="S11" s="232" t="s">
        <v>649</v>
      </c>
      <c r="T11" s="232" t="s">
        <v>649</v>
      </c>
      <c r="U11" s="232" t="s">
        <v>649</v>
      </c>
      <c r="V11" s="232" t="s">
        <v>649</v>
      </c>
      <c r="W11" s="232" t="s">
        <v>649</v>
      </c>
      <c r="X11" s="232" t="s">
        <v>649</v>
      </c>
      <c r="Y11" s="234" t="s">
        <v>86</v>
      </c>
      <c r="Z11" s="236" t="s">
        <v>649</v>
      </c>
      <c r="AA11" s="237" t="s">
        <v>649</v>
      </c>
      <c r="AB11" s="231" t="s">
        <v>649</v>
      </c>
      <c r="AC11" s="234" t="s">
        <v>649</v>
      </c>
    </row>
    <row r="12" spans="1:29" s="70" customFormat="1" ht="39" customHeight="1">
      <c r="A12" s="34" t="s">
        <v>150</v>
      </c>
      <c r="B12" s="34" t="s">
        <v>153</v>
      </c>
      <c r="C12" s="34" t="s">
        <v>136</v>
      </c>
      <c r="D12" s="35" t="s">
        <v>663</v>
      </c>
      <c r="E12" s="231" t="s">
        <v>649</v>
      </c>
      <c r="F12" s="232" t="s">
        <v>649</v>
      </c>
      <c r="G12" s="233" t="s">
        <v>649</v>
      </c>
      <c r="H12" s="231" t="s">
        <v>649</v>
      </c>
      <c r="I12" s="232" t="s">
        <v>649</v>
      </c>
      <c r="J12" s="234" t="s">
        <v>649</v>
      </c>
      <c r="K12" s="231" t="s">
        <v>649</v>
      </c>
      <c r="L12" s="232" t="s">
        <v>649</v>
      </c>
      <c r="M12" s="234" t="s">
        <v>649</v>
      </c>
      <c r="N12" s="235" t="s">
        <v>649</v>
      </c>
      <c r="O12" s="232" t="s">
        <v>649</v>
      </c>
      <c r="P12" s="232" t="s">
        <v>649</v>
      </c>
      <c r="Q12" s="232" t="s">
        <v>649</v>
      </c>
      <c r="R12" s="232" t="s">
        <v>649</v>
      </c>
      <c r="S12" s="232" t="s">
        <v>649</v>
      </c>
      <c r="T12" s="232" t="s">
        <v>649</v>
      </c>
      <c r="U12" s="232" t="s">
        <v>649</v>
      </c>
      <c r="V12" s="232" t="s">
        <v>649</v>
      </c>
      <c r="W12" s="232" t="s">
        <v>649</v>
      </c>
      <c r="X12" s="232" t="s">
        <v>649</v>
      </c>
      <c r="Y12" s="234" t="s">
        <v>86</v>
      </c>
      <c r="Z12" s="236" t="s">
        <v>649</v>
      </c>
      <c r="AA12" s="237" t="s">
        <v>649</v>
      </c>
      <c r="AB12" s="231" t="s">
        <v>649</v>
      </c>
      <c r="AC12" s="234" t="s">
        <v>649</v>
      </c>
    </row>
    <row r="13" spans="1:29" s="70" customFormat="1" ht="39" customHeight="1">
      <c r="A13" s="34" t="s">
        <v>87</v>
      </c>
      <c r="B13" s="34" t="s">
        <v>160</v>
      </c>
      <c r="C13" s="34" t="s">
        <v>136</v>
      </c>
      <c r="D13" s="35" t="s">
        <v>668</v>
      </c>
      <c r="E13" s="231" t="s">
        <v>649</v>
      </c>
      <c r="F13" s="232" t="s">
        <v>649</v>
      </c>
      <c r="G13" s="233" t="s">
        <v>649</v>
      </c>
      <c r="H13" s="231" t="s">
        <v>649</v>
      </c>
      <c r="I13" s="232" t="s">
        <v>649</v>
      </c>
      <c r="J13" s="234" t="s">
        <v>649</v>
      </c>
      <c r="K13" s="231" t="s">
        <v>649</v>
      </c>
      <c r="L13" s="232" t="s">
        <v>649</v>
      </c>
      <c r="M13" s="234" t="s">
        <v>649</v>
      </c>
      <c r="N13" s="235" t="s">
        <v>649</v>
      </c>
      <c r="O13" s="232" t="s">
        <v>649</v>
      </c>
      <c r="P13" s="232" t="s">
        <v>649</v>
      </c>
      <c r="Q13" s="232" t="s">
        <v>649</v>
      </c>
      <c r="R13" s="232" t="s">
        <v>649</v>
      </c>
      <c r="S13" s="232" t="s">
        <v>649</v>
      </c>
      <c r="T13" s="232" t="s">
        <v>649</v>
      </c>
      <c r="U13" s="232" t="s">
        <v>649</v>
      </c>
      <c r="V13" s="232" t="s">
        <v>649</v>
      </c>
      <c r="W13" s="232" t="s">
        <v>649</v>
      </c>
      <c r="X13" s="232" t="s">
        <v>649</v>
      </c>
      <c r="Y13" s="234" t="s">
        <v>86</v>
      </c>
      <c r="Z13" s="236" t="s">
        <v>649</v>
      </c>
      <c r="AA13" s="237" t="s">
        <v>649</v>
      </c>
      <c r="AB13" s="231" t="s">
        <v>649</v>
      </c>
      <c r="AC13" s="234" t="s">
        <v>649</v>
      </c>
    </row>
    <row r="14" spans="1:29" s="70" customFormat="1" ht="39" customHeight="1">
      <c r="A14" s="34" t="s">
        <v>87</v>
      </c>
      <c r="B14" s="34" t="s">
        <v>162</v>
      </c>
      <c r="C14" s="34" t="s">
        <v>136</v>
      </c>
      <c r="D14" s="35" t="s">
        <v>669</v>
      </c>
      <c r="E14" s="231" t="s">
        <v>649</v>
      </c>
      <c r="F14" s="232" t="s">
        <v>649</v>
      </c>
      <c r="G14" s="233" t="s">
        <v>649</v>
      </c>
      <c r="H14" s="231" t="s">
        <v>649</v>
      </c>
      <c r="I14" s="232" t="s">
        <v>649</v>
      </c>
      <c r="J14" s="234" t="s">
        <v>649</v>
      </c>
      <c r="K14" s="231" t="s">
        <v>649</v>
      </c>
      <c r="L14" s="232" t="s">
        <v>649</v>
      </c>
      <c r="M14" s="234" t="s">
        <v>649</v>
      </c>
      <c r="N14" s="235" t="s">
        <v>649</v>
      </c>
      <c r="O14" s="232" t="s">
        <v>649</v>
      </c>
      <c r="P14" s="232" t="s">
        <v>649</v>
      </c>
      <c r="Q14" s="232" t="s">
        <v>649</v>
      </c>
      <c r="R14" s="232" t="s">
        <v>649</v>
      </c>
      <c r="S14" s="232" t="s">
        <v>649</v>
      </c>
      <c r="T14" s="232" t="s">
        <v>649</v>
      </c>
      <c r="U14" s="232" t="s">
        <v>649</v>
      </c>
      <c r="V14" s="232" t="s">
        <v>649</v>
      </c>
      <c r="W14" s="232" t="s">
        <v>649</v>
      </c>
      <c r="X14" s="232" t="s">
        <v>649</v>
      </c>
      <c r="Y14" s="234" t="s">
        <v>86</v>
      </c>
      <c r="Z14" s="236" t="s">
        <v>649</v>
      </c>
      <c r="AA14" s="237" t="s">
        <v>649</v>
      </c>
      <c r="AB14" s="231" t="s">
        <v>649</v>
      </c>
      <c r="AC14" s="234" t="s">
        <v>649</v>
      </c>
    </row>
    <row r="15" spans="1:29" s="70" customFormat="1" ht="39" customHeight="1">
      <c r="A15" s="34" t="s">
        <v>87</v>
      </c>
      <c r="B15" s="34" t="s">
        <v>88</v>
      </c>
      <c r="C15" s="34">
        <v>277</v>
      </c>
      <c r="D15" s="35" t="s">
        <v>670</v>
      </c>
      <c r="E15" s="231" t="s">
        <v>648</v>
      </c>
      <c r="F15" s="232" t="s">
        <v>648</v>
      </c>
      <c r="G15" s="233" t="s">
        <v>648</v>
      </c>
      <c r="H15" s="231" t="s">
        <v>649</v>
      </c>
      <c r="I15" s="232" t="s">
        <v>649</v>
      </c>
      <c r="J15" s="234" t="s">
        <v>648</v>
      </c>
      <c r="K15" s="231" t="s">
        <v>649</v>
      </c>
      <c r="L15" s="232" t="s">
        <v>649</v>
      </c>
      <c r="M15" s="234" t="s">
        <v>649</v>
      </c>
      <c r="N15" s="235" t="s">
        <v>649</v>
      </c>
      <c r="O15" s="232" t="s">
        <v>649</v>
      </c>
      <c r="P15" s="232" t="s">
        <v>648</v>
      </c>
      <c r="Q15" s="232" t="s">
        <v>648</v>
      </c>
      <c r="R15" s="232" t="s">
        <v>649</v>
      </c>
      <c r="S15" s="232" t="s">
        <v>648</v>
      </c>
      <c r="T15" s="232" t="s">
        <v>649</v>
      </c>
      <c r="U15" s="232" t="s">
        <v>648</v>
      </c>
      <c r="V15" s="232" t="s">
        <v>648</v>
      </c>
      <c r="W15" s="232" t="s">
        <v>648</v>
      </c>
      <c r="X15" s="232" t="s">
        <v>649</v>
      </c>
      <c r="Y15" s="234" t="s">
        <v>86</v>
      </c>
      <c r="Z15" s="236" t="s">
        <v>649</v>
      </c>
      <c r="AA15" s="237" t="s">
        <v>648</v>
      </c>
      <c r="AB15" s="231" t="s">
        <v>649</v>
      </c>
      <c r="AC15" s="234" t="s">
        <v>648</v>
      </c>
    </row>
    <row r="16" spans="1:29" s="70" customFormat="1" ht="39" customHeight="1">
      <c r="A16" s="34" t="s">
        <v>87</v>
      </c>
      <c r="B16" s="34" t="s">
        <v>164</v>
      </c>
      <c r="C16" s="34" t="s">
        <v>136</v>
      </c>
      <c r="D16" s="35" t="s">
        <v>671</v>
      </c>
      <c r="E16" s="231" t="s">
        <v>649</v>
      </c>
      <c r="F16" s="232" t="s">
        <v>649</v>
      </c>
      <c r="G16" s="233" t="s">
        <v>649</v>
      </c>
      <c r="H16" s="231" t="s">
        <v>649</v>
      </c>
      <c r="I16" s="232" t="s">
        <v>649</v>
      </c>
      <c r="J16" s="234" t="s">
        <v>649</v>
      </c>
      <c r="K16" s="231" t="s">
        <v>649</v>
      </c>
      <c r="L16" s="232" t="s">
        <v>649</v>
      </c>
      <c r="M16" s="234" t="s">
        <v>649</v>
      </c>
      <c r="N16" s="235" t="s">
        <v>649</v>
      </c>
      <c r="O16" s="232" t="s">
        <v>649</v>
      </c>
      <c r="P16" s="232" t="s">
        <v>649</v>
      </c>
      <c r="Q16" s="232" t="s">
        <v>649</v>
      </c>
      <c r="R16" s="232" t="s">
        <v>649</v>
      </c>
      <c r="S16" s="232" t="s">
        <v>649</v>
      </c>
      <c r="T16" s="232" t="s">
        <v>649</v>
      </c>
      <c r="U16" s="232" t="s">
        <v>649</v>
      </c>
      <c r="V16" s="232" t="s">
        <v>649</v>
      </c>
      <c r="W16" s="232" t="s">
        <v>649</v>
      </c>
      <c r="X16" s="232" t="s">
        <v>649</v>
      </c>
      <c r="Y16" s="234" t="s">
        <v>86</v>
      </c>
      <c r="Z16" s="236" t="s">
        <v>649</v>
      </c>
      <c r="AA16" s="237" t="s">
        <v>649</v>
      </c>
      <c r="AB16" s="231" t="s">
        <v>649</v>
      </c>
      <c r="AC16" s="234" t="s">
        <v>649</v>
      </c>
    </row>
    <row r="17" spans="1:29" s="70" customFormat="1" ht="39" customHeight="1">
      <c r="A17" s="34" t="s">
        <v>168</v>
      </c>
      <c r="B17" s="34" t="s">
        <v>169</v>
      </c>
      <c r="C17" s="34" t="s">
        <v>136</v>
      </c>
      <c r="D17" s="35" t="s">
        <v>674</v>
      </c>
      <c r="E17" s="231" t="s">
        <v>649</v>
      </c>
      <c r="F17" s="232" t="s">
        <v>649</v>
      </c>
      <c r="G17" s="233" t="s">
        <v>649</v>
      </c>
      <c r="H17" s="231" t="s">
        <v>649</v>
      </c>
      <c r="I17" s="232" t="s">
        <v>649</v>
      </c>
      <c r="J17" s="234" t="s">
        <v>649</v>
      </c>
      <c r="K17" s="231" t="s">
        <v>649</v>
      </c>
      <c r="L17" s="232" t="s">
        <v>649</v>
      </c>
      <c r="M17" s="234" t="s">
        <v>649</v>
      </c>
      <c r="N17" s="235" t="s">
        <v>649</v>
      </c>
      <c r="O17" s="232" t="s">
        <v>649</v>
      </c>
      <c r="P17" s="232" t="s">
        <v>649</v>
      </c>
      <c r="Q17" s="232" t="s">
        <v>649</v>
      </c>
      <c r="R17" s="232" t="s">
        <v>649</v>
      </c>
      <c r="S17" s="232" t="s">
        <v>649</v>
      </c>
      <c r="T17" s="232" t="s">
        <v>649</v>
      </c>
      <c r="U17" s="232" t="s">
        <v>649</v>
      </c>
      <c r="V17" s="232" t="s">
        <v>649</v>
      </c>
      <c r="W17" s="232" t="s">
        <v>649</v>
      </c>
      <c r="X17" s="232" t="s">
        <v>649</v>
      </c>
      <c r="Y17" s="234" t="s">
        <v>86</v>
      </c>
      <c r="Z17" s="236" t="s">
        <v>649</v>
      </c>
      <c r="AA17" s="237" t="s">
        <v>649</v>
      </c>
      <c r="AB17" s="231" t="s">
        <v>649</v>
      </c>
      <c r="AC17" s="234" t="s">
        <v>649</v>
      </c>
    </row>
    <row r="18" spans="1:29" s="70" customFormat="1" ht="39" customHeight="1">
      <c r="A18" s="34" t="s">
        <v>168</v>
      </c>
      <c r="B18" s="34" t="s">
        <v>171</v>
      </c>
      <c r="C18" s="34" t="s">
        <v>136</v>
      </c>
      <c r="D18" s="35" t="s">
        <v>675</v>
      </c>
      <c r="E18" s="231" t="s">
        <v>649</v>
      </c>
      <c r="F18" s="232" t="s">
        <v>649</v>
      </c>
      <c r="G18" s="233" t="s">
        <v>649</v>
      </c>
      <c r="H18" s="231" t="s">
        <v>649</v>
      </c>
      <c r="I18" s="232" t="s">
        <v>649</v>
      </c>
      <c r="J18" s="234" t="s">
        <v>649</v>
      </c>
      <c r="K18" s="231" t="s">
        <v>649</v>
      </c>
      <c r="L18" s="232" t="s">
        <v>649</v>
      </c>
      <c r="M18" s="234" t="s">
        <v>649</v>
      </c>
      <c r="N18" s="235" t="s">
        <v>649</v>
      </c>
      <c r="O18" s="232" t="s">
        <v>649</v>
      </c>
      <c r="P18" s="232" t="s">
        <v>649</v>
      </c>
      <c r="Q18" s="232" t="s">
        <v>649</v>
      </c>
      <c r="R18" s="232" t="s">
        <v>649</v>
      </c>
      <c r="S18" s="232" t="s">
        <v>649</v>
      </c>
      <c r="T18" s="232" t="s">
        <v>649</v>
      </c>
      <c r="U18" s="232" t="s">
        <v>649</v>
      </c>
      <c r="V18" s="232" t="s">
        <v>649</v>
      </c>
      <c r="W18" s="232" t="s">
        <v>649</v>
      </c>
      <c r="X18" s="232" t="s">
        <v>649</v>
      </c>
      <c r="Y18" s="234" t="s">
        <v>86</v>
      </c>
      <c r="Z18" s="236" t="s">
        <v>649</v>
      </c>
      <c r="AA18" s="237" t="s">
        <v>649</v>
      </c>
      <c r="AB18" s="231" t="s">
        <v>649</v>
      </c>
      <c r="AC18" s="234" t="s">
        <v>649</v>
      </c>
    </row>
    <row r="19" spans="1:29" s="70" customFormat="1" ht="39" customHeight="1">
      <c r="A19" s="34" t="s">
        <v>90</v>
      </c>
      <c r="B19" s="34" t="s">
        <v>181</v>
      </c>
      <c r="C19" s="34" t="s">
        <v>136</v>
      </c>
      <c r="D19" s="35" t="s">
        <v>685</v>
      </c>
      <c r="E19" s="231" t="s">
        <v>649</v>
      </c>
      <c r="F19" s="232" t="s">
        <v>649</v>
      </c>
      <c r="G19" s="233" t="s">
        <v>649</v>
      </c>
      <c r="H19" s="231" t="s">
        <v>649</v>
      </c>
      <c r="I19" s="232" t="s">
        <v>649</v>
      </c>
      <c r="J19" s="234" t="s">
        <v>649</v>
      </c>
      <c r="K19" s="231" t="s">
        <v>649</v>
      </c>
      <c r="L19" s="232" t="s">
        <v>649</v>
      </c>
      <c r="M19" s="234" t="s">
        <v>649</v>
      </c>
      <c r="N19" s="235" t="s">
        <v>649</v>
      </c>
      <c r="O19" s="232" t="s">
        <v>649</v>
      </c>
      <c r="P19" s="232" t="s">
        <v>649</v>
      </c>
      <c r="Q19" s="232" t="s">
        <v>649</v>
      </c>
      <c r="R19" s="232" t="s">
        <v>649</v>
      </c>
      <c r="S19" s="232" t="s">
        <v>649</v>
      </c>
      <c r="T19" s="232" t="s">
        <v>649</v>
      </c>
      <c r="U19" s="232" t="s">
        <v>649</v>
      </c>
      <c r="V19" s="232" t="s">
        <v>649</v>
      </c>
      <c r="W19" s="232" t="s">
        <v>649</v>
      </c>
      <c r="X19" s="232" t="s">
        <v>649</v>
      </c>
      <c r="Y19" s="234" t="s">
        <v>86</v>
      </c>
      <c r="Z19" s="236" t="s">
        <v>649</v>
      </c>
      <c r="AA19" s="237" t="s">
        <v>649</v>
      </c>
      <c r="AB19" s="231" t="s">
        <v>649</v>
      </c>
      <c r="AC19" s="234" t="s">
        <v>649</v>
      </c>
    </row>
    <row r="20" spans="1:29" s="70" customFormat="1" ht="39" customHeight="1">
      <c r="A20" s="34" t="s">
        <v>95</v>
      </c>
      <c r="B20" s="34" t="s">
        <v>192</v>
      </c>
      <c r="C20" s="34" t="s">
        <v>136</v>
      </c>
      <c r="D20" s="35" t="s">
        <v>697</v>
      </c>
      <c r="E20" s="231" t="s">
        <v>649</v>
      </c>
      <c r="F20" s="232" t="s">
        <v>649</v>
      </c>
      <c r="G20" s="233" t="s">
        <v>649</v>
      </c>
      <c r="H20" s="231" t="s">
        <v>649</v>
      </c>
      <c r="I20" s="232" t="s">
        <v>649</v>
      </c>
      <c r="J20" s="234" t="s">
        <v>649</v>
      </c>
      <c r="K20" s="231" t="s">
        <v>649</v>
      </c>
      <c r="L20" s="232" t="s">
        <v>649</v>
      </c>
      <c r="M20" s="234" t="s">
        <v>649</v>
      </c>
      <c r="N20" s="235" t="s">
        <v>649</v>
      </c>
      <c r="O20" s="232" t="s">
        <v>649</v>
      </c>
      <c r="P20" s="232" t="s">
        <v>649</v>
      </c>
      <c r="Q20" s="232" t="s">
        <v>649</v>
      </c>
      <c r="R20" s="232" t="s">
        <v>649</v>
      </c>
      <c r="S20" s="232" t="s">
        <v>649</v>
      </c>
      <c r="T20" s="232" t="s">
        <v>649</v>
      </c>
      <c r="U20" s="232" t="s">
        <v>649</v>
      </c>
      <c r="V20" s="232" t="s">
        <v>649</v>
      </c>
      <c r="W20" s="232" t="s">
        <v>649</v>
      </c>
      <c r="X20" s="232" t="s">
        <v>649</v>
      </c>
      <c r="Y20" s="234" t="s">
        <v>86</v>
      </c>
      <c r="Z20" s="236" t="s">
        <v>649</v>
      </c>
      <c r="AA20" s="237" t="s">
        <v>649</v>
      </c>
      <c r="AB20" s="231" t="s">
        <v>649</v>
      </c>
      <c r="AC20" s="234" t="s">
        <v>649</v>
      </c>
    </row>
    <row r="21" spans="1:29" s="70" customFormat="1" ht="39" customHeight="1">
      <c r="A21" s="34" t="s">
        <v>95</v>
      </c>
      <c r="B21" s="34" t="s">
        <v>195</v>
      </c>
      <c r="C21" s="34" t="s">
        <v>136</v>
      </c>
      <c r="D21" s="35" t="s">
        <v>699</v>
      </c>
      <c r="E21" s="231" t="s">
        <v>649</v>
      </c>
      <c r="F21" s="232" t="s">
        <v>649</v>
      </c>
      <c r="G21" s="233" t="s">
        <v>649</v>
      </c>
      <c r="H21" s="231" t="s">
        <v>649</v>
      </c>
      <c r="I21" s="232" t="s">
        <v>649</v>
      </c>
      <c r="J21" s="234" t="s">
        <v>649</v>
      </c>
      <c r="K21" s="231" t="s">
        <v>649</v>
      </c>
      <c r="L21" s="232" t="s">
        <v>649</v>
      </c>
      <c r="M21" s="234" t="s">
        <v>649</v>
      </c>
      <c r="N21" s="235" t="s">
        <v>649</v>
      </c>
      <c r="O21" s="232" t="s">
        <v>649</v>
      </c>
      <c r="P21" s="232" t="s">
        <v>649</v>
      </c>
      <c r="Q21" s="232" t="s">
        <v>649</v>
      </c>
      <c r="R21" s="232" t="s">
        <v>649</v>
      </c>
      <c r="S21" s="232" t="s">
        <v>649</v>
      </c>
      <c r="T21" s="232" t="s">
        <v>649</v>
      </c>
      <c r="U21" s="232" t="s">
        <v>649</v>
      </c>
      <c r="V21" s="232" t="s">
        <v>649</v>
      </c>
      <c r="W21" s="232" t="s">
        <v>649</v>
      </c>
      <c r="X21" s="232" t="s">
        <v>649</v>
      </c>
      <c r="Y21" s="234" t="s">
        <v>86</v>
      </c>
      <c r="Z21" s="236" t="s">
        <v>649</v>
      </c>
      <c r="AA21" s="237" t="s">
        <v>649</v>
      </c>
      <c r="AB21" s="231" t="s">
        <v>649</v>
      </c>
      <c r="AC21" s="234" t="s">
        <v>649</v>
      </c>
    </row>
    <row r="22" spans="1:29" s="70" customFormat="1" ht="39" customHeight="1">
      <c r="A22" s="34" t="s">
        <v>97</v>
      </c>
      <c r="B22" s="34" t="s">
        <v>198</v>
      </c>
      <c r="C22" s="34" t="s">
        <v>136</v>
      </c>
      <c r="D22" s="35" t="s">
        <v>702</v>
      </c>
      <c r="E22" s="231" t="s">
        <v>649</v>
      </c>
      <c r="F22" s="232" t="s">
        <v>649</v>
      </c>
      <c r="G22" s="233" t="s">
        <v>649</v>
      </c>
      <c r="H22" s="231" t="s">
        <v>649</v>
      </c>
      <c r="I22" s="232" t="s">
        <v>649</v>
      </c>
      <c r="J22" s="234" t="s">
        <v>649</v>
      </c>
      <c r="K22" s="231" t="s">
        <v>649</v>
      </c>
      <c r="L22" s="232" t="s">
        <v>649</v>
      </c>
      <c r="M22" s="234" t="s">
        <v>649</v>
      </c>
      <c r="N22" s="235" t="s">
        <v>649</v>
      </c>
      <c r="O22" s="232" t="s">
        <v>649</v>
      </c>
      <c r="P22" s="232" t="s">
        <v>649</v>
      </c>
      <c r="Q22" s="232" t="s">
        <v>649</v>
      </c>
      <c r="R22" s="232" t="s">
        <v>649</v>
      </c>
      <c r="S22" s="232" t="s">
        <v>649</v>
      </c>
      <c r="T22" s="232" t="s">
        <v>649</v>
      </c>
      <c r="U22" s="232" t="s">
        <v>649</v>
      </c>
      <c r="V22" s="232" t="s">
        <v>649</v>
      </c>
      <c r="W22" s="232" t="s">
        <v>649</v>
      </c>
      <c r="X22" s="232" t="s">
        <v>649</v>
      </c>
      <c r="Y22" s="234" t="s">
        <v>86</v>
      </c>
      <c r="Z22" s="236" t="s">
        <v>649</v>
      </c>
      <c r="AA22" s="237" t="s">
        <v>649</v>
      </c>
      <c r="AB22" s="231" t="s">
        <v>649</v>
      </c>
      <c r="AC22" s="234" t="s">
        <v>649</v>
      </c>
    </row>
    <row r="23" spans="1:29" s="70" customFormat="1" ht="39" customHeight="1">
      <c r="A23" s="34" t="s">
        <v>101</v>
      </c>
      <c r="B23" s="34" t="s">
        <v>205</v>
      </c>
      <c r="C23" s="34" t="s">
        <v>136</v>
      </c>
      <c r="D23" s="35" t="s">
        <v>710</v>
      </c>
      <c r="E23" s="231" t="s">
        <v>649</v>
      </c>
      <c r="F23" s="232" t="s">
        <v>649</v>
      </c>
      <c r="G23" s="233" t="s">
        <v>649</v>
      </c>
      <c r="H23" s="231" t="s">
        <v>649</v>
      </c>
      <c r="I23" s="232" t="s">
        <v>649</v>
      </c>
      <c r="J23" s="234" t="s">
        <v>649</v>
      </c>
      <c r="K23" s="231" t="s">
        <v>649</v>
      </c>
      <c r="L23" s="232" t="s">
        <v>649</v>
      </c>
      <c r="M23" s="234" t="s">
        <v>649</v>
      </c>
      <c r="N23" s="235" t="s">
        <v>649</v>
      </c>
      <c r="O23" s="232" t="s">
        <v>649</v>
      </c>
      <c r="P23" s="232" t="s">
        <v>649</v>
      </c>
      <c r="Q23" s="232" t="s">
        <v>649</v>
      </c>
      <c r="R23" s="232" t="s">
        <v>649</v>
      </c>
      <c r="S23" s="232" t="s">
        <v>649</v>
      </c>
      <c r="T23" s="232" t="s">
        <v>649</v>
      </c>
      <c r="U23" s="232" t="s">
        <v>649</v>
      </c>
      <c r="V23" s="232" t="s">
        <v>649</v>
      </c>
      <c r="W23" s="232" t="s">
        <v>649</v>
      </c>
      <c r="X23" s="232" t="s">
        <v>649</v>
      </c>
      <c r="Y23" s="234" t="s">
        <v>649</v>
      </c>
      <c r="Z23" s="236" t="s">
        <v>649</v>
      </c>
      <c r="AA23" s="237" t="s">
        <v>649</v>
      </c>
      <c r="AB23" s="231" t="s">
        <v>649</v>
      </c>
      <c r="AC23" s="234" t="s">
        <v>649</v>
      </c>
    </row>
    <row r="24" spans="1:29" s="70" customFormat="1" ht="39" customHeight="1">
      <c r="A24" s="34" t="s">
        <v>101</v>
      </c>
      <c r="B24" s="34" t="s">
        <v>207</v>
      </c>
      <c r="C24" s="34" t="s">
        <v>136</v>
      </c>
      <c r="D24" s="35" t="s">
        <v>711</v>
      </c>
      <c r="E24" s="231" t="s">
        <v>649</v>
      </c>
      <c r="F24" s="232" t="s">
        <v>649</v>
      </c>
      <c r="G24" s="233" t="s">
        <v>649</v>
      </c>
      <c r="H24" s="231" t="s">
        <v>649</v>
      </c>
      <c r="I24" s="232" t="s">
        <v>649</v>
      </c>
      <c r="J24" s="234" t="s">
        <v>649</v>
      </c>
      <c r="K24" s="231" t="s">
        <v>649</v>
      </c>
      <c r="L24" s="232" t="s">
        <v>649</v>
      </c>
      <c r="M24" s="234" t="s">
        <v>649</v>
      </c>
      <c r="N24" s="235" t="s">
        <v>649</v>
      </c>
      <c r="O24" s="232" t="s">
        <v>649</v>
      </c>
      <c r="P24" s="232" t="s">
        <v>649</v>
      </c>
      <c r="Q24" s="232" t="s">
        <v>649</v>
      </c>
      <c r="R24" s="232" t="s">
        <v>649</v>
      </c>
      <c r="S24" s="232" t="s">
        <v>649</v>
      </c>
      <c r="T24" s="232" t="s">
        <v>649</v>
      </c>
      <c r="U24" s="232" t="s">
        <v>649</v>
      </c>
      <c r="V24" s="232" t="s">
        <v>649</v>
      </c>
      <c r="W24" s="232" t="s">
        <v>649</v>
      </c>
      <c r="X24" s="232" t="s">
        <v>649</v>
      </c>
      <c r="Y24" s="234" t="s">
        <v>649</v>
      </c>
      <c r="Z24" s="236" t="s">
        <v>649</v>
      </c>
      <c r="AA24" s="237" t="s">
        <v>649</v>
      </c>
      <c r="AB24" s="231" t="s">
        <v>649</v>
      </c>
      <c r="AC24" s="234" t="s">
        <v>649</v>
      </c>
    </row>
    <row r="25" spans="1:29" s="70" customFormat="1" ht="39" customHeight="1">
      <c r="A25" s="34" t="s">
        <v>101</v>
      </c>
      <c r="B25" s="34" t="s">
        <v>209</v>
      </c>
      <c r="C25" s="34" t="s">
        <v>136</v>
      </c>
      <c r="D25" s="35" t="s">
        <v>712</v>
      </c>
      <c r="E25" s="231" t="s">
        <v>649</v>
      </c>
      <c r="F25" s="232" t="s">
        <v>649</v>
      </c>
      <c r="G25" s="233" t="s">
        <v>649</v>
      </c>
      <c r="H25" s="231" t="s">
        <v>649</v>
      </c>
      <c r="I25" s="232" t="s">
        <v>649</v>
      </c>
      <c r="J25" s="234" t="s">
        <v>649</v>
      </c>
      <c r="K25" s="231" t="s">
        <v>649</v>
      </c>
      <c r="L25" s="232" t="s">
        <v>649</v>
      </c>
      <c r="M25" s="234" t="s">
        <v>649</v>
      </c>
      <c r="N25" s="235" t="s">
        <v>649</v>
      </c>
      <c r="O25" s="232" t="s">
        <v>649</v>
      </c>
      <c r="P25" s="232" t="s">
        <v>649</v>
      </c>
      <c r="Q25" s="232" t="s">
        <v>649</v>
      </c>
      <c r="R25" s="232" t="s">
        <v>649</v>
      </c>
      <c r="S25" s="232" t="s">
        <v>649</v>
      </c>
      <c r="T25" s="232" t="s">
        <v>649</v>
      </c>
      <c r="U25" s="232" t="s">
        <v>649</v>
      </c>
      <c r="V25" s="232" t="s">
        <v>649</v>
      </c>
      <c r="W25" s="232" t="s">
        <v>649</v>
      </c>
      <c r="X25" s="232" t="s">
        <v>649</v>
      </c>
      <c r="Y25" s="234" t="s">
        <v>649</v>
      </c>
      <c r="Z25" s="236" t="s">
        <v>649</v>
      </c>
      <c r="AA25" s="237" t="s">
        <v>649</v>
      </c>
      <c r="AB25" s="231" t="s">
        <v>649</v>
      </c>
      <c r="AC25" s="234" t="s">
        <v>649</v>
      </c>
    </row>
    <row r="26" spans="1:29" s="70" customFormat="1" ht="39" customHeight="1">
      <c r="A26" s="34" t="s">
        <v>101</v>
      </c>
      <c r="B26" s="34" t="s">
        <v>211</v>
      </c>
      <c r="C26" s="34" t="s">
        <v>136</v>
      </c>
      <c r="D26" s="35" t="s">
        <v>713</v>
      </c>
      <c r="E26" s="231" t="s">
        <v>649</v>
      </c>
      <c r="F26" s="232" t="s">
        <v>649</v>
      </c>
      <c r="G26" s="233" t="s">
        <v>649</v>
      </c>
      <c r="H26" s="231" t="s">
        <v>649</v>
      </c>
      <c r="I26" s="232" t="s">
        <v>649</v>
      </c>
      <c r="J26" s="234" t="s">
        <v>649</v>
      </c>
      <c r="K26" s="231" t="s">
        <v>649</v>
      </c>
      <c r="L26" s="232" t="s">
        <v>649</v>
      </c>
      <c r="M26" s="234" t="s">
        <v>649</v>
      </c>
      <c r="N26" s="235" t="s">
        <v>649</v>
      </c>
      <c r="O26" s="232" t="s">
        <v>649</v>
      </c>
      <c r="P26" s="232" t="s">
        <v>649</v>
      </c>
      <c r="Q26" s="232" t="s">
        <v>649</v>
      </c>
      <c r="R26" s="232" t="s">
        <v>649</v>
      </c>
      <c r="S26" s="232" t="s">
        <v>649</v>
      </c>
      <c r="T26" s="232" t="s">
        <v>649</v>
      </c>
      <c r="U26" s="232" t="s">
        <v>649</v>
      </c>
      <c r="V26" s="232" t="s">
        <v>649</v>
      </c>
      <c r="W26" s="232" t="s">
        <v>649</v>
      </c>
      <c r="X26" s="232" t="s">
        <v>649</v>
      </c>
      <c r="Y26" s="234" t="s">
        <v>649</v>
      </c>
      <c r="Z26" s="236" t="s">
        <v>649</v>
      </c>
      <c r="AA26" s="237" t="s">
        <v>649</v>
      </c>
      <c r="AB26" s="231" t="s">
        <v>649</v>
      </c>
      <c r="AC26" s="234" t="s">
        <v>649</v>
      </c>
    </row>
    <row r="27" spans="1:29" s="70" customFormat="1" ht="39" customHeight="1">
      <c r="A27" s="34" t="s">
        <v>101</v>
      </c>
      <c r="B27" s="34" t="s">
        <v>213</v>
      </c>
      <c r="C27" s="34" t="s">
        <v>136</v>
      </c>
      <c r="D27" s="35" t="s">
        <v>714</v>
      </c>
      <c r="E27" s="231" t="s">
        <v>649</v>
      </c>
      <c r="F27" s="232" t="s">
        <v>649</v>
      </c>
      <c r="G27" s="233" t="s">
        <v>649</v>
      </c>
      <c r="H27" s="231" t="s">
        <v>649</v>
      </c>
      <c r="I27" s="232" t="s">
        <v>649</v>
      </c>
      <c r="J27" s="234" t="s">
        <v>649</v>
      </c>
      <c r="K27" s="231" t="s">
        <v>649</v>
      </c>
      <c r="L27" s="232" t="s">
        <v>649</v>
      </c>
      <c r="M27" s="234" t="s">
        <v>649</v>
      </c>
      <c r="N27" s="235" t="s">
        <v>649</v>
      </c>
      <c r="O27" s="232" t="s">
        <v>649</v>
      </c>
      <c r="P27" s="232" t="s">
        <v>649</v>
      </c>
      <c r="Q27" s="232" t="s">
        <v>649</v>
      </c>
      <c r="R27" s="232" t="s">
        <v>649</v>
      </c>
      <c r="S27" s="232" t="s">
        <v>649</v>
      </c>
      <c r="T27" s="232" t="s">
        <v>649</v>
      </c>
      <c r="U27" s="232" t="s">
        <v>649</v>
      </c>
      <c r="V27" s="232" t="s">
        <v>649</v>
      </c>
      <c r="W27" s="232" t="s">
        <v>649</v>
      </c>
      <c r="X27" s="232" t="s">
        <v>649</v>
      </c>
      <c r="Y27" s="234" t="s">
        <v>649</v>
      </c>
      <c r="Z27" s="236" t="s">
        <v>649</v>
      </c>
      <c r="AA27" s="237" t="s">
        <v>649</v>
      </c>
      <c r="AB27" s="231" t="s">
        <v>649</v>
      </c>
      <c r="AC27" s="234" t="s">
        <v>649</v>
      </c>
    </row>
    <row r="28" spans="1:29" s="70" customFormat="1" ht="39" customHeight="1">
      <c r="A28" s="34" t="s">
        <v>101</v>
      </c>
      <c r="B28" s="34" t="s">
        <v>215</v>
      </c>
      <c r="C28" s="34" t="s">
        <v>136</v>
      </c>
      <c r="D28" s="35" t="s">
        <v>715</v>
      </c>
      <c r="E28" s="231" t="s">
        <v>649</v>
      </c>
      <c r="F28" s="232" t="s">
        <v>649</v>
      </c>
      <c r="G28" s="233" t="s">
        <v>649</v>
      </c>
      <c r="H28" s="231" t="s">
        <v>649</v>
      </c>
      <c r="I28" s="232" t="s">
        <v>649</v>
      </c>
      <c r="J28" s="234" t="s">
        <v>649</v>
      </c>
      <c r="K28" s="231" t="s">
        <v>649</v>
      </c>
      <c r="L28" s="232" t="s">
        <v>649</v>
      </c>
      <c r="M28" s="234" t="s">
        <v>649</v>
      </c>
      <c r="N28" s="235" t="s">
        <v>649</v>
      </c>
      <c r="O28" s="232" t="s">
        <v>649</v>
      </c>
      <c r="P28" s="232" t="s">
        <v>649</v>
      </c>
      <c r="Q28" s="232" t="s">
        <v>649</v>
      </c>
      <c r="R28" s="232" t="s">
        <v>649</v>
      </c>
      <c r="S28" s="232" t="s">
        <v>649</v>
      </c>
      <c r="T28" s="232" t="s">
        <v>649</v>
      </c>
      <c r="U28" s="232" t="s">
        <v>649</v>
      </c>
      <c r="V28" s="232" t="s">
        <v>649</v>
      </c>
      <c r="W28" s="232" t="s">
        <v>649</v>
      </c>
      <c r="X28" s="232" t="s">
        <v>649</v>
      </c>
      <c r="Y28" s="234" t="s">
        <v>649</v>
      </c>
      <c r="Z28" s="236" t="s">
        <v>649</v>
      </c>
      <c r="AA28" s="237" t="s">
        <v>649</v>
      </c>
      <c r="AB28" s="231" t="s">
        <v>649</v>
      </c>
      <c r="AC28" s="234" t="s">
        <v>649</v>
      </c>
    </row>
    <row r="29" spans="1:29" s="70" customFormat="1" ht="39" customHeight="1">
      <c r="A29" s="34" t="s">
        <v>101</v>
      </c>
      <c r="B29" s="34" t="s">
        <v>217</v>
      </c>
      <c r="C29" s="34" t="s">
        <v>136</v>
      </c>
      <c r="D29" s="35" t="s">
        <v>716</v>
      </c>
      <c r="E29" s="231" t="s">
        <v>649</v>
      </c>
      <c r="F29" s="232" t="s">
        <v>649</v>
      </c>
      <c r="G29" s="233" t="s">
        <v>649</v>
      </c>
      <c r="H29" s="231" t="s">
        <v>649</v>
      </c>
      <c r="I29" s="232" t="s">
        <v>649</v>
      </c>
      <c r="J29" s="234" t="s">
        <v>649</v>
      </c>
      <c r="K29" s="231" t="s">
        <v>649</v>
      </c>
      <c r="L29" s="232" t="s">
        <v>649</v>
      </c>
      <c r="M29" s="234" t="s">
        <v>649</v>
      </c>
      <c r="N29" s="235" t="s">
        <v>649</v>
      </c>
      <c r="O29" s="232" t="s">
        <v>649</v>
      </c>
      <c r="P29" s="232" t="s">
        <v>649</v>
      </c>
      <c r="Q29" s="232" t="s">
        <v>649</v>
      </c>
      <c r="R29" s="232" t="s">
        <v>649</v>
      </c>
      <c r="S29" s="232" t="s">
        <v>649</v>
      </c>
      <c r="T29" s="232" t="s">
        <v>649</v>
      </c>
      <c r="U29" s="232" t="s">
        <v>649</v>
      </c>
      <c r="V29" s="232" t="s">
        <v>649</v>
      </c>
      <c r="W29" s="232" t="s">
        <v>649</v>
      </c>
      <c r="X29" s="232" t="s">
        <v>649</v>
      </c>
      <c r="Y29" s="234" t="s">
        <v>649</v>
      </c>
      <c r="Z29" s="236" t="s">
        <v>649</v>
      </c>
      <c r="AA29" s="237" t="s">
        <v>649</v>
      </c>
      <c r="AB29" s="231" t="s">
        <v>649</v>
      </c>
      <c r="AC29" s="234" t="s">
        <v>649</v>
      </c>
    </row>
    <row r="30" spans="1:29" s="70" customFormat="1" ht="39" customHeight="1">
      <c r="A30" s="34" t="s">
        <v>101</v>
      </c>
      <c r="B30" s="34" t="s">
        <v>219</v>
      </c>
      <c r="C30" s="34" t="s">
        <v>136</v>
      </c>
      <c r="D30" s="35" t="s">
        <v>717</v>
      </c>
      <c r="E30" s="231" t="s">
        <v>649</v>
      </c>
      <c r="F30" s="232" t="s">
        <v>649</v>
      </c>
      <c r="G30" s="233" t="s">
        <v>649</v>
      </c>
      <c r="H30" s="231" t="s">
        <v>649</v>
      </c>
      <c r="I30" s="232" t="s">
        <v>649</v>
      </c>
      <c r="J30" s="234" t="s">
        <v>649</v>
      </c>
      <c r="K30" s="231" t="s">
        <v>649</v>
      </c>
      <c r="L30" s="232" t="s">
        <v>649</v>
      </c>
      <c r="M30" s="234" t="s">
        <v>649</v>
      </c>
      <c r="N30" s="235" t="s">
        <v>649</v>
      </c>
      <c r="O30" s="232" t="s">
        <v>649</v>
      </c>
      <c r="P30" s="232" t="s">
        <v>649</v>
      </c>
      <c r="Q30" s="232" t="s">
        <v>649</v>
      </c>
      <c r="R30" s="232" t="s">
        <v>649</v>
      </c>
      <c r="S30" s="232" t="s">
        <v>649</v>
      </c>
      <c r="T30" s="232" t="s">
        <v>649</v>
      </c>
      <c r="U30" s="232" t="s">
        <v>649</v>
      </c>
      <c r="V30" s="232" t="s">
        <v>649</v>
      </c>
      <c r="W30" s="232" t="s">
        <v>649</v>
      </c>
      <c r="X30" s="232" t="s">
        <v>649</v>
      </c>
      <c r="Y30" s="234" t="s">
        <v>649</v>
      </c>
      <c r="Z30" s="236" t="s">
        <v>649</v>
      </c>
      <c r="AA30" s="237" t="s">
        <v>649</v>
      </c>
      <c r="AB30" s="231" t="s">
        <v>649</v>
      </c>
      <c r="AC30" s="234" t="s">
        <v>649</v>
      </c>
    </row>
    <row r="31" spans="1:29" s="70" customFormat="1" ht="39" customHeight="1">
      <c r="A31" s="34" t="s">
        <v>101</v>
      </c>
      <c r="B31" s="34" t="s">
        <v>221</v>
      </c>
      <c r="C31" s="34" t="s">
        <v>136</v>
      </c>
      <c r="D31" s="35" t="s">
        <v>718</v>
      </c>
      <c r="E31" s="231" t="s">
        <v>649</v>
      </c>
      <c r="F31" s="232" t="s">
        <v>649</v>
      </c>
      <c r="G31" s="233" t="s">
        <v>649</v>
      </c>
      <c r="H31" s="231" t="s">
        <v>649</v>
      </c>
      <c r="I31" s="232" t="s">
        <v>649</v>
      </c>
      <c r="J31" s="234" t="s">
        <v>649</v>
      </c>
      <c r="K31" s="231" t="s">
        <v>649</v>
      </c>
      <c r="L31" s="232" t="s">
        <v>649</v>
      </c>
      <c r="M31" s="234" t="s">
        <v>649</v>
      </c>
      <c r="N31" s="235" t="s">
        <v>649</v>
      </c>
      <c r="O31" s="232" t="s">
        <v>649</v>
      </c>
      <c r="P31" s="232" t="s">
        <v>649</v>
      </c>
      <c r="Q31" s="232" t="s">
        <v>649</v>
      </c>
      <c r="R31" s="232" t="s">
        <v>649</v>
      </c>
      <c r="S31" s="232" t="s">
        <v>649</v>
      </c>
      <c r="T31" s="232" t="s">
        <v>649</v>
      </c>
      <c r="U31" s="232" t="s">
        <v>649</v>
      </c>
      <c r="V31" s="232" t="s">
        <v>649</v>
      </c>
      <c r="W31" s="232" t="s">
        <v>649</v>
      </c>
      <c r="X31" s="232" t="s">
        <v>649</v>
      </c>
      <c r="Y31" s="234" t="s">
        <v>649</v>
      </c>
      <c r="Z31" s="236" t="s">
        <v>649</v>
      </c>
      <c r="AA31" s="237" t="s">
        <v>649</v>
      </c>
      <c r="AB31" s="231" t="s">
        <v>649</v>
      </c>
      <c r="AC31" s="234" t="s">
        <v>649</v>
      </c>
    </row>
    <row r="32" spans="1:29" s="70" customFormat="1" ht="39" customHeight="1">
      <c r="A32" s="34" t="s">
        <v>103</v>
      </c>
      <c r="B32" s="34" t="s">
        <v>105</v>
      </c>
      <c r="C32" s="34" t="s">
        <v>136</v>
      </c>
      <c r="D32" s="35" t="s">
        <v>722</v>
      </c>
      <c r="E32" s="231" t="s">
        <v>649</v>
      </c>
      <c r="F32" s="232" t="s">
        <v>649</v>
      </c>
      <c r="G32" s="233" t="s">
        <v>649</v>
      </c>
      <c r="H32" s="231" t="s">
        <v>649</v>
      </c>
      <c r="I32" s="232" t="s">
        <v>649</v>
      </c>
      <c r="J32" s="234" t="s">
        <v>649</v>
      </c>
      <c r="K32" s="231" t="s">
        <v>649</v>
      </c>
      <c r="L32" s="232" t="s">
        <v>649</v>
      </c>
      <c r="M32" s="234" t="s">
        <v>649</v>
      </c>
      <c r="N32" s="235" t="s">
        <v>649</v>
      </c>
      <c r="O32" s="232" t="s">
        <v>649</v>
      </c>
      <c r="P32" s="232" t="s">
        <v>649</v>
      </c>
      <c r="Q32" s="232" t="s">
        <v>649</v>
      </c>
      <c r="R32" s="232" t="s">
        <v>649</v>
      </c>
      <c r="S32" s="232" t="s">
        <v>649</v>
      </c>
      <c r="T32" s="232" t="s">
        <v>649</v>
      </c>
      <c r="U32" s="232" t="s">
        <v>649</v>
      </c>
      <c r="V32" s="232" t="s">
        <v>649</v>
      </c>
      <c r="W32" s="232" t="s">
        <v>649</v>
      </c>
      <c r="X32" s="232" t="s">
        <v>649</v>
      </c>
      <c r="Y32" s="234" t="s">
        <v>649</v>
      </c>
      <c r="Z32" s="236" t="s">
        <v>649</v>
      </c>
      <c r="AA32" s="237" t="s">
        <v>649</v>
      </c>
      <c r="AB32" s="231" t="s">
        <v>649</v>
      </c>
      <c r="AC32" s="234" t="s">
        <v>649</v>
      </c>
    </row>
    <row r="33" spans="1:29" s="70" customFormat="1" ht="39" customHeight="1">
      <c r="A33" s="34" t="s">
        <v>103</v>
      </c>
      <c r="B33" s="34" t="s">
        <v>225</v>
      </c>
      <c r="C33" s="34" t="s">
        <v>136</v>
      </c>
      <c r="D33" s="35" t="s">
        <v>723</v>
      </c>
      <c r="E33" s="231" t="s">
        <v>649</v>
      </c>
      <c r="F33" s="232" t="s">
        <v>649</v>
      </c>
      <c r="G33" s="233" t="s">
        <v>649</v>
      </c>
      <c r="H33" s="231" t="s">
        <v>649</v>
      </c>
      <c r="I33" s="232" t="s">
        <v>649</v>
      </c>
      <c r="J33" s="234" t="s">
        <v>649</v>
      </c>
      <c r="K33" s="231" t="s">
        <v>649</v>
      </c>
      <c r="L33" s="232" t="s">
        <v>649</v>
      </c>
      <c r="M33" s="234" t="s">
        <v>649</v>
      </c>
      <c r="N33" s="235" t="s">
        <v>649</v>
      </c>
      <c r="O33" s="232" t="s">
        <v>649</v>
      </c>
      <c r="P33" s="232" t="s">
        <v>649</v>
      </c>
      <c r="Q33" s="232" t="s">
        <v>649</v>
      </c>
      <c r="R33" s="232" t="s">
        <v>649</v>
      </c>
      <c r="S33" s="232" t="s">
        <v>649</v>
      </c>
      <c r="T33" s="232" t="s">
        <v>649</v>
      </c>
      <c r="U33" s="232" t="s">
        <v>649</v>
      </c>
      <c r="V33" s="232" t="s">
        <v>649</v>
      </c>
      <c r="W33" s="232" t="s">
        <v>649</v>
      </c>
      <c r="X33" s="232" t="s">
        <v>649</v>
      </c>
      <c r="Y33" s="234" t="s">
        <v>649</v>
      </c>
      <c r="Z33" s="236" t="s">
        <v>649</v>
      </c>
      <c r="AA33" s="237" t="s">
        <v>649</v>
      </c>
      <c r="AB33" s="231" t="s">
        <v>649</v>
      </c>
      <c r="AC33" s="234" t="s">
        <v>649</v>
      </c>
    </row>
    <row r="34" spans="1:29" s="70" customFormat="1" ht="39" customHeight="1">
      <c r="A34" s="34" t="s">
        <v>103</v>
      </c>
      <c r="B34" s="34" t="s">
        <v>227</v>
      </c>
      <c r="C34" s="34" t="s">
        <v>136</v>
      </c>
      <c r="D34" s="35" t="s">
        <v>724</v>
      </c>
      <c r="E34" s="231" t="s">
        <v>649</v>
      </c>
      <c r="F34" s="232" t="s">
        <v>649</v>
      </c>
      <c r="G34" s="233" t="s">
        <v>649</v>
      </c>
      <c r="H34" s="231" t="s">
        <v>649</v>
      </c>
      <c r="I34" s="232" t="s">
        <v>649</v>
      </c>
      <c r="J34" s="234" t="s">
        <v>649</v>
      </c>
      <c r="K34" s="231" t="s">
        <v>649</v>
      </c>
      <c r="L34" s="232" t="s">
        <v>649</v>
      </c>
      <c r="M34" s="234" t="s">
        <v>649</v>
      </c>
      <c r="N34" s="235" t="s">
        <v>649</v>
      </c>
      <c r="O34" s="232" t="s">
        <v>649</v>
      </c>
      <c r="P34" s="232" t="s">
        <v>649</v>
      </c>
      <c r="Q34" s="232" t="s">
        <v>649</v>
      </c>
      <c r="R34" s="232" t="s">
        <v>649</v>
      </c>
      <c r="S34" s="232" t="s">
        <v>649</v>
      </c>
      <c r="T34" s="232" t="s">
        <v>649</v>
      </c>
      <c r="U34" s="232" t="s">
        <v>649</v>
      </c>
      <c r="V34" s="232" t="s">
        <v>649</v>
      </c>
      <c r="W34" s="232" t="s">
        <v>649</v>
      </c>
      <c r="X34" s="232" t="s">
        <v>649</v>
      </c>
      <c r="Y34" s="234" t="s">
        <v>649</v>
      </c>
      <c r="Z34" s="236" t="s">
        <v>649</v>
      </c>
      <c r="AA34" s="237" t="s">
        <v>649</v>
      </c>
      <c r="AB34" s="231" t="s">
        <v>649</v>
      </c>
      <c r="AC34" s="234" t="s">
        <v>649</v>
      </c>
    </row>
    <row r="35" spans="1:29" s="70" customFormat="1" ht="39" customHeight="1">
      <c r="A35" s="34" t="s">
        <v>103</v>
      </c>
      <c r="B35" s="34" t="s">
        <v>107</v>
      </c>
      <c r="C35" s="34">
        <v>1655</v>
      </c>
      <c r="D35" s="35" t="s">
        <v>725</v>
      </c>
      <c r="E35" s="231" t="s">
        <v>648</v>
      </c>
      <c r="F35" s="232" t="s">
        <v>648</v>
      </c>
      <c r="G35" s="233" t="s">
        <v>649</v>
      </c>
      <c r="H35" s="231" t="s">
        <v>649</v>
      </c>
      <c r="I35" s="232" t="s">
        <v>648</v>
      </c>
      <c r="J35" s="234" t="s">
        <v>649</v>
      </c>
      <c r="K35" s="231" t="s">
        <v>648</v>
      </c>
      <c r="L35" s="232" t="s">
        <v>649</v>
      </c>
      <c r="M35" s="234" t="s">
        <v>649</v>
      </c>
      <c r="N35" s="235" t="s">
        <v>649</v>
      </c>
      <c r="O35" s="232" t="s">
        <v>649</v>
      </c>
      <c r="P35" s="232" t="s">
        <v>649</v>
      </c>
      <c r="Q35" s="232" t="s">
        <v>649</v>
      </c>
      <c r="R35" s="232" t="s">
        <v>649</v>
      </c>
      <c r="S35" s="232" t="s">
        <v>649</v>
      </c>
      <c r="T35" s="232" t="s">
        <v>648</v>
      </c>
      <c r="U35" s="232" t="s">
        <v>649</v>
      </c>
      <c r="V35" s="232" t="s">
        <v>648</v>
      </c>
      <c r="W35" s="232" t="s">
        <v>649</v>
      </c>
      <c r="X35" s="232" t="s">
        <v>649</v>
      </c>
      <c r="Y35" s="234" t="s">
        <v>649</v>
      </c>
      <c r="Z35" s="236" t="s">
        <v>649</v>
      </c>
      <c r="AA35" s="237" t="s">
        <v>649</v>
      </c>
      <c r="AB35" s="231" t="s">
        <v>649</v>
      </c>
      <c r="AC35" s="234" t="s">
        <v>648</v>
      </c>
    </row>
    <row r="36" spans="1:29" s="70" customFormat="1" ht="39" customHeight="1">
      <c r="A36" s="34" t="s">
        <v>103</v>
      </c>
      <c r="B36" s="34" t="s">
        <v>229</v>
      </c>
      <c r="C36" s="34" t="s">
        <v>136</v>
      </c>
      <c r="D36" s="35" t="s">
        <v>726</v>
      </c>
      <c r="E36" s="231" t="s">
        <v>649</v>
      </c>
      <c r="F36" s="232" t="s">
        <v>649</v>
      </c>
      <c r="G36" s="233" t="s">
        <v>649</v>
      </c>
      <c r="H36" s="231" t="s">
        <v>649</v>
      </c>
      <c r="I36" s="232" t="s">
        <v>649</v>
      </c>
      <c r="J36" s="234" t="s">
        <v>649</v>
      </c>
      <c r="K36" s="231" t="s">
        <v>649</v>
      </c>
      <c r="L36" s="232" t="s">
        <v>649</v>
      </c>
      <c r="M36" s="234" t="s">
        <v>649</v>
      </c>
      <c r="N36" s="235" t="s">
        <v>649</v>
      </c>
      <c r="O36" s="232" t="s">
        <v>649</v>
      </c>
      <c r="P36" s="232" t="s">
        <v>649</v>
      </c>
      <c r="Q36" s="232" t="s">
        <v>649</v>
      </c>
      <c r="R36" s="232" t="s">
        <v>649</v>
      </c>
      <c r="S36" s="232" t="s">
        <v>649</v>
      </c>
      <c r="T36" s="232" t="s">
        <v>649</v>
      </c>
      <c r="U36" s="232" t="s">
        <v>649</v>
      </c>
      <c r="V36" s="232" t="s">
        <v>649</v>
      </c>
      <c r="W36" s="232" t="s">
        <v>649</v>
      </c>
      <c r="X36" s="232" t="s">
        <v>649</v>
      </c>
      <c r="Y36" s="234" t="s">
        <v>649</v>
      </c>
      <c r="Z36" s="236" t="s">
        <v>649</v>
      </c>
      <c r="AA36" s="237" t="s">
        <v>649</v>
      </c>
      <c r="AB36" s="231" t="s">
        <v>649</v>
      </c>
      <c r="AC36" s="234" t="s">
        <v>649</v>
      </c>
    </row>
    <row r="37" spans="1:29" s="70" customFormat="1" ht="39" customHeight="1">
      <c r="A37" s="34" t="s">
        <v>103</v>
      </c>
      <c r="B37" s="34" t="s">
        <v>231</v>
      </c>
      <c r="C37" s="34" t="s">
        <v>136</v>
      </c>
      <c r="D37" s="35" t="s">
        <v>727</v>
      </c>
      <c r="E37" s="231" t="s">
        <v>649</v>
      </c>
      <c r="F37" s="232" t="s">
        <v>649</v>
      </c>
      <c r="G37" s="233" t="s">
        <v>649</v>
      </c>
      <c r="H37" s="231" t="s">
        <v>649</v>
      </c>
      <c r="I37" s="232" t="s">
        <v>649</v>
      </c>
      <c r="J37" s="234" t="s">
        <v>649</v>
      </c>
      <c r="K37" s="231" t="s">
        <v>649</v>
      </c>
      <c r="L37" s="232" t="s">
        <v>649</v>
      </c>
      <c r="M37" s="234" t="s">
        <v>649</v>
      </c>
      <c r="N37" s="235" t="s">
        <v>649</v>
      </c>
      <c r="O37" s="232" t="s">
        <v>649</v>
      </c>
      <c r="P37" s="232" t="s">
        <v>649</v>
      </c>
      <c r="Q37" s="232" t="s">
        <v>649</v>
      </c>
      <c r="R37" s="232" t="s">
        <v>649</v>
      </c>
      <c r="S37" s="232" t="s">
        <v>649</v>
      </c>
      <c r="T37" s="232" t="s">
        <v>649</v>
      </c>
      <c r="U37" s="232" t="s">
        <v>649</v>
      </c>
      <c r="V37" s="232" t="s">
        <v>649</v>
      </c>
      <c r="W37" s="232" t="s">
        <v>649</v>
      </c>
      <c r="X37" s="232" t="s">
        <v>649</v>
      </c>
      <c r="Y37" s="234" t="s">
        <v>649</v>
      </c>
      <c r="Z37" s="236" t="s">
        <v>649</v>
      </c>
      <c r="AA37" s="237" t="s">
        <v>649</v>
      </c>
      <c r="AB37" s="231" t="s">
        <v>649</v>
      </c>
      <c r="AC37" s="234" t="s">
        <v>649</v>
      </c>
    </row>
    <row r="38" spans="1:29" s="70" customFormat="1" ht="39" customHeight="1">
      <c r="A38" s="34" t="s">
        <v>103</v>
      </c>
      <c r="B38" s="34" t="s">
        <v>233</v>
      </c>
      <c r="C38" s="34" t="s">
        <v>136</v>
      </c>
      <c r="D38" s="35" t="s">
        <v>728</v>
      </c>
      <c r="E38" s="231" t="s">
        <v>649</v>
      </c>
      <c r="F38" s="232" t="s">
        <v>649</v>
      </c>
      <c r="G38" s="233" t="s">
        <v>649</v>
      </c>
      <c r="H38" s="231" t="s">
        <v>649</v>
      </c>
      <c r="I38" s="232" t="s">
        <v>649</v>
      </c>
      <c r="J38" s="234" t="s">
        <v>649</v>
      </c>
      <c r="K38" s="231" t="s">
        <v>649</v>
      </c>
      <c r="L38" s="232" t="s">
        <v>649</v>
      </c>
      <c r="M38" s="234" t="s">
        <v>649</v>
      </c>
      <c r="N38" s="235" t="s">
        <v>649</v>
      </c>
      <c r="O38" s="232" t="s">
        <v>649</v>
      </c>
      <c r="P38" s="232" t="s">
        <v>649</v>
      </c>
      <c r="Q38" s="232" t="s">
        <v>649</v>
      </c>
      <c r="R38" s="232" t="s">
        <v>649</v>
      </c>
      <c r="S38" s="232" t="s">
        <v>649</v>
      </c>
      <c r="T38" s="232" t="s">
        <v>649</v>
      </c>
      <c r="U38" s="232" t="s">
        <v>649</v>
      </c>
      <c r="V38" s="232" t="s">
        <v>649</v>
      </c>
      <c r="W38" s="232" t="s">
        <v>649</v>
      </c>
      <c r="X38" s="232" t="s">
        <v>649</v>
      </c>
      <c r="Y38" s="234" t="s">
        <v>649</v>
      </c>
      <c r="Z38" s="236" t="s">
        <v>649</v>
      </c>
      <c r="AA38" s="237" t="s">
        <v>649</v>
      </c>
      <c r="AB38" s="231" t="s">
        <v>649</v>
      </c>
      <c r="AC38" s="234" t="s">
        <v>649</v>
      </c>
    </row>
    <row r="39" spans="1:29" s="70" customFormat="1" ht="39" customHeight="1">
      <c r="A39" s="34" t="s">
        <v>103</v>
      </c>
      <c r="B39" s="34" t="s">
        <v>109</v>
      </c>
      <c r="C39" s="34" t="s">
        <v>311</v>
      </c>
      <c r="D39" s="35" t="s">
        <v>729</v>
      </c>
      <c r="E39" s="231" t="s">
        <v>648</v>
      </c>
      <c r="F39" s="232" t="s">
        <v>649</v>
      </c>
      <c r="G39" s="233" t="s">
        <v>649</v>
      </c>
      <c r="H39" s="231" t="s">
        <v>649</v>
      </c>
      <c r="I39" s="232" t="s">
        <v>648</v>
      </c>
      <c r="J39" s="234" t="s">
        <v>649</v>
      </c>
      <c r="K39" s="231" t="s">
        <v>648</v>
      </c>
      <c r="L39" s="232" t="s">
        <v>649</v>
      </c>
      <c r="M39" s="234" t="s">
        <v>649</v>
      </c>
      <c r="N39" s="235" t="s">
        <v>649</v>
      </c>
      <c r="O39" s="232" t="s">
        <v>649</v>
      </c>
      <c r="P39" s="232" t="s">
        <v>649</v>
      </c>
      <c r="Q39" s="232" t="s">
        <v>648</v>
      </c>
      <c r="R39" s="232" t="s">
        <v>649</v>
      </c>
      <c r="S39" s="232" t="s">
        <v>649</v>
      </c>
      <c r="T39" s="232" t="s">
        <v>649</v>
      </c>
      <c r="U39" s="232" t="s">
        <v>648</v>
      </c>
      <c r="V39" s="232" t="s">
        <v>649</v>
      </c>
      <c r="W39" s="232" t="s">
        <v>649</v>
      </c>
      <c r="X39" s="232" t="s">
        <v>649</v>
      </c>
      <c r="Y39" s="234" t="s">
        <v>649</v>
      </c>
      <c r="Z39" s="236" t="s">
        <v>649</v>
      </c>
      <c r="AA39" s="237" t="s">
        <v>649</v>
      </c>
      <c r="AB39" s="231" t="s">
        <v>649</v>
      </c>
      <c r="AC39" s="234" t="s">
        <v>648</v>
      </c>
    </row>
    <row r="40" spans="1:29" s="70" customFormat="1" ht="39" customHeight="1">
      <c r="A40" s="34" t="s">
        <v>103</v>
      </c>
      <c r="B40" s="34" t="s">
        <v>235</v>
      </c>
      <c r="C40" s="34" t="s">
        <v>136</v>
      </c>
      <c r="D40" s="35" t="s">
        <v>730</v>
      </c>
      <c r="E40" s="231" t="s">
        <v>649</v>
      </c>
      <c r="F40" s="232" t="s">
        <v>649</v>
      </c>
      <c r="G40" s="233" t="s">
        <v>649</v>
      </c>
      <c r="H40" s="231" t="s">
        <v>649</v>
      </c>
      <c r="I40" s="232" t="s">
        <v>649</v>
      </c>
      <c r="J40" s="234" t="s">
        <v>649</v>
      </c>
      <c r="K40" s="231" t="s">
        <v>649</v>
      </c>
      <c r="L40" s="232" t="s">
        <v>649</v>
      </c>
      <c r="M40" s="234" t="s">
        <v>649</v>
      </c>
      <c r="N40" s="235" t="s">
        <v>649</v>
      </c>
      <c r="O40" s="232" t="s">
        <v>649</v>
      </c>
      <c r="P40" s="232" t="s">
        <v>649</v>
      </c>
      <c r="Q40" s="232" t="s">
        <v>649</v>
      </c>
      <c r="R40" s="232" t="s">
        <v>649</v>
      </c>
      <c r="S40" s="232" t="s">
        <v>649</v>
      </c>
      <c r="T40" s="232" t="s">
        <v>649</v>
      </c>
      <c r="U40" s="232" t="s">
        <v>649</v>
      </c>
      <c r="V40" s="232" t="s">
        <v>649</v>
      </c>
      <c r="W40" s="232" t="s">
        <v>649</v>
      </c>
      <c r="X40" s="232" t="s">
        <v>649</v>
      </c>
      <c r="Y40" s="234" t="s">
        <v>649</v>
      </c>
      <c r="Z40" s="236" t="s">
        <v>649</v>
      </c>
      <c r="AA40" s="237" t="s">
        <v>649</v>
      </c>
      <c r="AB40" s="231" t="s">
        <v>649</v>
      </c>
      <c r="AC40" s="234" t="s">
        <v>649</v>
      </c>
    </row>
    <row r="41" spans="1:29" s="70" customFormat="1" ht="39" customHeight="1">
      <c r="A41" s="34" t="s">
        <v>103</v>
      </c>
      <c r="B41" s="34" t="s">
        <v>237</v>
      </c>
      <c r="C41" s="34" t="s">
        <v>136</v>
      </c>
      <c r="D41" s="35" t="s">
        <v>731</v>
      </c>
      <c r="E41" s="231" t="s">
        <v>649</v>
      </c>
      <c r="F41" s="232" t="s">
        <v>649</v>
      </c>
      <c r="G41" s="233" t="s">
        <v>649</v>
      </c>
      <c r="H41" s="231" t="s">
        <v>649</v>
      </c>
      <c r="I41" s="232" t="s">
        <v>649</v>
      </c>
      <c r="J41" s="234" t="s">
        <v>649</v>
      </c>
      <c r="K41" s="231" t="s">
        <v>649</v>
      </c>
      <c r="L41" s="232" t="s">
        <v>649</v>
      </c>
      <c r="M41" s="234" t="s">
        <v>649</v>
      </c>
      <c r="N41" s="235" t="s">
        <v>649</v>
      </c>
      <c r="O41" s="232" t="s">
        <v>649</v>
      </c>
      <c r="P41" s="232" t="s">
        <v>649</v>
      </c>
      <c r="Q41" s="232" t="s">
        <v>649</v>
      </c>
      <c r="R41" s="232" t="s">
        <v>649</v>
      </c>
      <c r="S41" s="232" t="s">
        <v>649</v>
      </c>
      <c r="T41" s="232" t="s">
        <v>649</v>
      </c>
      <c r="U41" s="232" t="s">
        <v>649</v>
      </c>
      <c r="V41" s="232" t="s">
        <v>649</v>
      </c>
      <c r="W41" s="232" t="s">
        <v>649</v>
      </c>
      <c r="X41" s="232" t="s">
        <v>649</v>
      </c>
      <c r="Y41" s="234" t="s">
        <v>649</v>
      </c>
      <c r="Z41" s="236" t="s">
        <v>649</v>
      </c>
      <c r="AA41" s="237" t="s">
        <v>649</v>
      </c>
      <c r="AB41" s="231" t="s">
        <v>649</v>
      </c>
      <c r="AC41" s="234" t="s">
        <v>649</v>
      </c>
    </row>
    <row r="42" spans="1:29" s="70" customFormat="1" ht="39" customHeight="1">
      <c r="A42" s="34" t="s">
        <v>103</v>
      </c>
      <c r="B42" s="34" t="s">
        <v>239</v>
      </c>
      <c r="C42" s="34" t="s">
        <v>136</v>
      </c>
      <c r="D42" s="35" t="s">
        <v>732</v>
      </c>
      <c r="E42" s="231" t="s">
        <v>649</v>
      </c>
      <c r="F42" s="232" t="s">
        <v>649</v>
      </c>
      <c r="G42" s="233" t="s">
        <v>649</v>
      </c>
      <c r="H42" s="231" t="s">
        <v>649</v>
      </c>
      <c r="I42" s="232" t="s">
        <v>649</v>
      </c>
      <c r="J42" s="234" t="s">
        <v>649</v>
      </c>
      <c r="K42" s="231" t="s">
        <v>649</v>
      </c>
      <c r="L42" s="232" t="s">
        <v>649</v>
      </c>
      <c r="M42" s="234" t="s">
        <v>649</v>
      </c>
      <c r="N42" s="235" t="s">
        <v>649</v>
      </c>
      <c r="O42" s="232" t="s">
        <v>649</v>
      </c>
      <c r="P42" s="232" t="s">
        <v>649</v>
      </c>
      <c r="Q42" s="232" t="s">
        <v>649</v>
      </c>
      <c r="R42" s="232" t="s">
        <v>649</v>
      </c>
      <c r="S42" s="232" t="s">
        <v>649</v>
      </c>
      <c r="T42" s="232" t="s">
        <v>649</v>
      </c>
      <c r="U42" s="232" t="s">
        <v>649</v>
      </c>
      <c r="V42" s="232" t="s">
        <v>649</v>
      </c>
      <c r="W42" s="232" t="s">
        <v>649</v>
      </c>
      <c r="X42" s="232" t="s">
        <v>649</v>
      </c>
      <c r="Y42" s="234" t="s">
        <v>86</v>
      </c>
      <c r="Z42" s="236" t="s">
        <v>649</v>
      </c>
      <c r="AA42" s="237" t="s">
        <v>649</v>
      </c>
      <c r="AB42" s="231" t="s">
        <v>649</v>
      </c>
      <c r="AC42" s="234" t="s">
        <v>649</v>
      </c>
    </row>
    <row r="43" spans="1:29" s="70" customFormat="1" ht="39" customHeight="1">
      <c r="A43" s="34" t="s">
        <v>103</v>
      </c>
      <c r="B43" s="34" t="s">
        <v>111</v>
      </c>
      <c r="C43" s="34">
        <v>1679</v>
      </c>
      <c r="D43" s="35" t="s">
        <v>733</v>
      </c>
      <c r="E43" s="231" t="s">
        <v>648</v>
      </c>
      <c r="F43" s="232" t="s">
        <v>648</v>
      </c>
      <c r="G43" s="233" t="s">
        <v>648</v>
      </c>
      <c r="H43" s="231" t="s">
        <v>648</v>
      </c>
      <c r="I43" s="232" t="s">
        <v>649</v>
      </c>
      <c r="J43" s="234" t="s">
        <v>648</v>
      </c>
      <c r="K43" s="231" t="s">
        <v>648</v>
      </c>
      <c r="L43" s="232" t="s">
        <v>649</v>
      </c>
      <c r="M43" s="234" t="s">
        <v>649</v>
      </c>
      <c r="N43" s="235" t="s">
        <v>649</v>
      </c>
      <c r="O43" s="232" t="s">
        <v>649</v>
      </c>
      <c r="P43" s="232" t="s">
        <v>649</v>
      </c>
      <c r="Q43" s="232" t="s">
        <v>648</v>
      </c>
      <c r="R43" s="232" t="s">
        <v>648</v>
      </c>
      <c r="S43" s="232" t="s">
        <v>648</v>
      </c>
      <c r="T43" s="232" t="s">
        <v>648</v>
      </c>
      <c r="U43" s="232" t="s">
        <v>648</v>
      </c>
      <c r="V43" s="232" t="s">
        <v>648</v>
      </c>
      <c r="W43" s="232" t="s">
        <v>648</v>
      </c>
      <c r="X43" s="232" t="s">
        <v>649</v>
      </c>
      <c r="Y43" s="234" t="s">
        <v>649</v>
      </c>
      <c r="Z43" s="236" t="s">
        <v>649</v>
      </c>
      <c r="AA43" s="237" t="s">
        <v>648</v>
      </c>
      <c r="AB43" s="231" t="s">
        <v>649</v>
      </c>
      <c r="AC43" s="234" t="s">
        <v>648</v>
      </c>
    </row>
    <row r="44" spans="1:29" s="70" customFormat="1" ht="39" customHeight="1">
      <c r="A44" s="34" t="s">
        <v>103</v>
      </c>
      <c r="B44" s="34" t="s">
        <v>113</v>
      </c>
      <c r="C44" s="34">
        <v>1684</v>
      </c>
      <c r="D44" s="35" t="s">
        <v>734</v>
      </c>
      <c r="E44" s="231" t="s">
        <v>649</v>
      </c>
      <c r="F44" s="232" t="s">
        <v>648</v>
      </c>
      <c r="G44" s="233" t="s">
        <v>648</v>
      </c>
      <c r="H44" s="231" t="s">
        <v>648</v>
      </c>
      <c r="I44" s="232" t="s">
        <v>648</v>
      </c>
      <c r="J44" s="234" t="s">
        <v>649</v>
      </c>
      <c r="K44" s="231" t="s">
        <v>648</v>
      </c>
      <c r="L44" s="232" t="s">
        <v>648</v>
      </c>
      <c r="M44" s="234" t="s">
        <v>648</v>
      </c>
      <c r="N44" s="235" t="s">
        <v>649</v>
      </c>
      <c r="O44" s="232" t="s">
        <v>649</v>
      </c>
      <c r="P44" s="232" t="s">
        <v>649</v>
      </c>
      <c r="Q44" s="232" t="s">
        <v>648</v>
      </c>
      <c r="R44" s="232" t="s">
        <v>649</v>
      </c>
      <c r="S44" s="232" t="s">
        <v>648</v>
      </c>
      <c r="T44" s="232" t="s">
        <v>648</v>
      </c>
      <c r="U44" s="232" t="s">
        <v>648</v>
      </c>
      <c r="V44" s="232" t="s">
        <v>648</v>
      </c>
      <c r="W44" s="232" t="s">
        <v>648</v>
      </c>
      <c r="X44" s="232" t="s">
        <v>649</v>
      </c>
      <c r="Y44" s="234" t="s">
        <v>649</v>
      </c>
      <c r="Z44" s="236" t="s">
        <v>648</v>
      </c>
      <c r="AA44" s="237" t="s">
        <v>648</v>
      </c>
      <c r="AB44" s="231" t="s">
        <v>649</v>
      </c>
      <c r="AC44" s="234" t="s">
        <v>648</v>
      </c>
    </row>
    <row r="45" spans="1:29" s="70" customFormat="1" ht="39" customHeight="1">
      <c r="A45" s="34" t="s">
        <v>115</v>
      </c>
      <c r="B45" s="34" t="s">
        <v>116</v>
      </c>
      <c r="C45" s="34">
        <v>1744</v>
      </c>
      <c r="D45" s="35" t="s">
        <v>880</v>
      </c>
      <c r="E45" s="231" t="s">
        <v>649</v>
      </c>
      <c r="F45" s="232" t="s">
        <v>649</v>
      </c>
      <c r="G45" s="233" t="s">
        <v>649</v>
      </c>
      <c r="H45" s="231" t="s">
        <v>648</v>
      </c>
      <c r="I45" s="232" t="s">
        <v>649</v>
      </c>
      <c r="J45" s="234" t="s">
        <v>649</v>
      </c>
      <c r="K45" s="231" t="s">
        <v>649</v>
      </c>
      <c r="L45" s="232" t="s">
        <v>649</v>
      </c>
      <c r="M45" s="234" t="s">
        <v>649</v>
      </c>
      <c r="N45" s="235" t="s">
        <v>649</v>
      </c>
      <c r="O45" s="232" t="s">
        <v>649</v>
      </c>
      <c r="P45" s="232" t="s">
        <v>649</v>
      </c>
      <c r="Q45" s="232" t="s">
        <v>648</v>
      </c>
      <c r="R45" s="232" t="s">
        <v>649</v>
      </c>
      <c r="S45" s="232" t="s">
        <v>649</v>
      </c>
      <c r="T45" s="232" t="s">
        <v>649</v>
      </c>
      <c r="U45" s="232" t="s">
        <v>649</v>
      </c>
      <c r="V45" s="232" t="s">
        <v>649</v>
      </c>
      <c r="W45" s="232" t="s">
        <v>648</v>
      </c>
      <c r="X45" s="232" t="s">
        <v>649</v>
      </c>
      <c r="Y45" s="234" t="s">
        <v>86</v>
      </c>
      <c r="Z45" s="236" t="s">
        <v>649</v>
      </c>
      <c r="AA45" s="237" t="s">
        <v>649</v>
      </c>
      <c r="AB45" s="231" t="s">
        <v>649</v>
      </c>
      <c r="AC45" s="234" t="s">
        <v>648</v>
      </c>
    </row>
    <row r="46" spans="1:29" s="70" customFormat="1" ht="39" customHeight="1">
      <c r="A46" s="34" t="s">
        <v>115</v>
      </c>
      <c r="B46" s="34" t="s">
        <v>118</v>
      </c>
      <c r="C46" s="34" t="s">
        <v>136</v>
      </c>
      <c r="D46" s="35" t="s">
        <v>881</v>
      </c>
      <c r="E46" s="231" t="s">
        <v>649</v>
      </c>
      <c r="F46" s="232" t="s">
        <v>649</v>
      </c>
      <c r="G46" s="233" t="s">
        <v>649</v>
      </c>
      <c r="H46" s="231" t="s">
        <v>649</v>
      </c>
      <c r="I46" s="232" t="s">
        <v>649</v>
      </c>
      <c r="J46" s="234" t="s">
        <v>649</v>
      </c>
      <c r="K46" s="231" t="s">
        <v>649</v>
      </c>
      <c r="L46" s="232" t="s">
        <v>649</v>
      </c>
      <c r="M46" s="234" t="s">
        <v>649</v>
      </c>
      <c r="N46" s="235" t="s">
        <v>649</v>
      </c>
      <c r="O46" s="232" t="s">
        <v>649</v>
      </c>
      <c r="P46" s="232" t="s">
        <v>649</v>
      </c>
      <c r="Q46" s="232" t="s">
        <v>649</v>
      </c>
      <c r="R46" s="232" t="s">
        <v>649</v>
      </c>
      <c r="S46" s="232" t="s">
        <v>649</v>
      </c>
      <c r="T46" s="232" t="s">
        <v>649</v>
      </c>
      <c r="U46" s="232" t="s">
        <v>649</v>
      </c>
      <c r="V46" s="232" t="s">
        <v>649</v>
      </c>
      <c r="W46" s="232" t="s">
        <v>649</v>
      </c>
      <c r="X46" s="232" t="s">
        <v>649</v>
      </c>
      <c r="Y46" s="234" t="s">
        <v>86</v>
      </c>
      <c r="Z46" s="236" t="s">
        <v>649</v>
      </c>
      <c r="AA46" s="237" t="s">
        <v>649</v>
      </c>
      <c r="AB46" s="231" t="s">
        <v>649</v>
      </c>
      <c r="AC46" s="234" t="s">
        <v>649</v>
      </c>
    </row>
    <row r="47" spans="1:29" s="70" customFormat="1" ht="39" customHeight="1">
      <c r="A47" s="34" t="s">
        <v>115</v>
      </c>
      <c r="B47" s="34" t="s">
        <v>241</v>
      </c>
      <c r="C47" s="34" t="s">
        <v>136</v>
      </c>
      <c r="D47" s="35" t="s">
        <v>882</v>
      </c>
      <c r="E47" s="231" t="s">
        <v>649</v>
      </c>
      <c r="F47" s="232" t="s">
        <v>649</v>
      </c>
      <c r="G47" s="233" t="s">
        <v>649</v>
      </c>
      <c r="H47" s="231" t="s">
        <v>649</v>
      </c>
      <c r="I47" s="232" t="s">
        <v>649</v>
      </c>
      <c r="J47" s="234" t="s">
        <v>649</v>
      </c>
      <c r="K47" s="231" t="s">
        <v>649</v>
      </c>
      <c r="L47" s="232" t="s">
        <v>649</v>
      </c>
      <c r="M47" s="234" t="s">
        <v>649</v>
      </c>
      <c r="N47" s="235" t="s">
        <v>649</v>
      </c>
      <c r="O47" s="232" t="s">
        <v>649</v>
      </c>
      <c r="P47" s="232" t="s">
        <v>649</v>
      </c>
      <c r="Q47" s="232" t="s">
        <v>649</v>
      </c>
      <c r="R47" s="232" t="s">
        <v>649</v>
      </c>
      <c r="S47" s="232" t="s">
        <v>649</v>
      </c>
      <c r="T47" s="232" t="s">
        <v>649</v>
      </c>
      <c r="U47" s="232" t="s">
        <v>649</v>
      </c>
      <c r="V47" s="232" t="s">
        <v>649</v>
      </c>
      <c r="W47" s="232" t="s">
        <v>649</v>
      </c>
      <c r="X47" s="232" t="s">
        <v>649</v>
      </c>
      <c r="Y47" s="234" t="s">
        <v>86</v>
      </c>
      <c r="Z47" s="236" t="s">
        <v>649</v>
      </c>
      <c r="AA47" s="237" t="s">
        <v>649</v>
      </c>
      <c r="AB47" s="231" t="s">
        <v>649</v>
      </c>
      <c r="AC47" s="234" t="s">
        <v>649</v>
      </c>
    </row>
    <row r="48" spans="1:29" s="70" customFormat="1" ht="39" customHeight="1">
      <c r="A48" s="34" t="s">
        <v>115</v>
      </c>
      <c r="B48" s="34" t="s">
        <v>243</v>
      </c>
      <c r="C48" s="34" t="s">
        <v>136</v>
      </c>
      <c r="D48" s="35" t="s">
        <v>883</v>
      </c>
      <c r="E48" s="231" t="s">
        <v>649</v>
      </c>
      <c r="F48" s="232" t="s">
        <v>649</v>
      </c>
      <c r="G48" s="233" t="s">
        <v>649</v>
      </c>
      <c r="H48" s="231" t="s">
        <v>649</v>
      </c>
      <c r="I48" s="232" t="s">
        <v>649</v>
      </c>
      <c r="J48" s="234" t="s">
        <v>649</v>
      </c>
      <c r="K48" s="231" t="s">
        <v>649</v>
      </c>
      <c r="L48" s="232" t="s">
        <v>649</v>
      </c>
      <c r="M48" s="234" t="s">
        <v>649</v>
      </c>
      <c r="N48" s="235" t="s">
        <v>649</v>
      </c>
      <c r="O48" s="232" t="s">
        <v>649</v>
      </c>
      <c r="P48" s="232" t="s">
        <v>649</v>
      </c>
      <c r="Q48" s="232" t="s">
        <v>649</v>
      </c>
      <c r="R48" s="232" t="s">
        <v>649</v>
      </c>
      <c r="S48" s="232" t="s">
        <v>649</v>
      </c>
      <c r="T48" s="232" t="s">
        <v>649</v>
      </c>
      <c r="U48" s="232" t="s">
        <v>649</v>
      </c>
      <c r="V48" s="232" t="s">
        <v>649</v>
      </c>
      <c r="W48" s="232" t="s">
        <v>649</v>
      </c>
      <c r="X48" s="232" t="s">
        <v>649</v>
      </c>
      <c r="Y48" s="234" t="s">
        <v>86</v>
      </c>
      <c r="Z48" s="236" t="s">
        <v>649</v>
      </c>
      <c r="AA48" s="237" t="s">
        <v>649</v>
      </c>
      <c r="AB48" s="231" t="s">
        <v>649</v>
      </c>
      <c r="AC48" s="234" t="s">
        <v>649</v>
      </c>
    </row>
    <row r="49" spans="1:33" s="70" customFormat="1" ht="39" customHeight="1">
      <c r="A49" s="34" t="s">
        <v>115</v>
      </c>
      <c r="B49" s="34" t="s">
        <v>245</v>
      </c>
      <c r="C49" s="34" t="s">
        <v>136</v>
      </c>
      <c r="D49" s="35" t="s">
        <v>884</v>
      </c>
      <c r="E49" s="231" t="s">
        <v>649</v>
      </c>
      <c r="F49" s="232" t="s">
        <v>649</v>
      </c>
      <c r="G49" s="233" t="s">
        <v>649</v>
      </c>
      <c r="H49" s="231" t="s">
        <v>649</v>
      </c>
      <c r="I49" s="232" t="s">
        <v>649</v>
      </c>
      <c r="J49" s="234" t="s">
        <v>649</v>
      </c>
      <c r="K49" s="231" t="s">
        <v>649</v>
      </c>
      <c r="L49" s="232" t="s">
        <v>649</v>
      </c>
      <c r="M49" s="234" t="s">
        <v>649</v>
      </c>
      <c r="N49" s="235" t="s">
        <v>649</v>
      </c>
      <c r="O49" s="232" t="s">
        <v>649</v>
      </c>
      <c r="P49" s="232" t="s">
        <v>649</v>
      </c>
      <c r="Q49" s="232" t="s">
        <v>649</v>
      </c>
      <c r="R49" s="232" t="s">
        <v>649</v>
      </c>
      <c r="S49" s="232" t="s">
        <v>649</v>
      </c>
      <c r="T49" s="232" t="s">
        <v>649</v>
      </c>
      <c r="U49" s="232" t="s">
        <v>649</v>
      </c>
      <c r="V49" s="232" t="s">
        <v>649</v>
      </c>
      <c r="W49" s="232" t="s">
        <v>649</v>
      </c>
      <c r="X49" s="232" t="s">
        <v>649</v>
      </c>
      <c r="Y49" s="234" t="s">
        <v>86</v>
      </c>
      <c r="Z49" s="236" t="s">
        <v>649</v>
      </c>
      <c r="AA49" s="237" t="s">
        <v>649</v>
      </c>
      <c r="AB49" s="231" t="s">
        <v>649</v>
      </c>
      <c r="AC49" s="234" t="s">
        <v>649</v>
      </c>
    </row>
    <row r="50" spans="1:33" s="70" customFormat="1" ht="39" customHeight="1">
      <c r="A50" s="34" t="s">
        <v>115</v>
      </c>
      <c r="B50" s="34" t="s">
        <v>120</v>
      </c>
      <c r="C50" s="34">
        <v>1750</v>
      </c>
      <c r="D50" s="35" t="s">
        <v>740</v>
      </c>
      <c r="E50" s="231" t="s">
        <v>649</v>
      </c>
      <c r="F50" s="232" t="s">
        <v>649</v>
      </c>
      <c r="G50" s="233" t="s">
        <v>648</v>
      </c>
      <c r="H50" s="231" t="s">
        <v>648</v>
      </c>
      <c r="I50" s="232" t="s">
        <v>649</v>
      </c>
      <c r="J50" s="234" t="s">
        <v>648</v>
      </c>
      <c r="K50" s="231" t="s">
        <v>649</v>
      </c>
      <c r="L50" s="232" t="s">
        <v>649</v>
      </c>
      <c r="M50" s="234" t="s">
        <v>649</v>
      </c>
      <c r="N50" s="235" t="s">
        <v>649</v>
      </c>
      <c r="O50" s="232" t="s">
        <v>649</v>
      </c>
      <c r="P50" s="232" t="s">
        <v>649</v>
      </c>
      <c r="Q50" s="232" t="s">
        <v>648</v>
      </c>
      <c r="R50" s="232" t="s">
        <v>649</v>
      </c>
      <c r="S50" s="232" t="s">
        <v>648</v>
      </c>
      <c r="T50" s="232" t="s">
        <v>648</v>
      </c>
      <c r="U50" s="232" t="s">
        <v>649</v>
      </c>
      <c r="V50" s="232" t="s">
        <v>648</v>
      </c>
      <c r="W50" s="232" t="s">
        <v>648</v>
      </c>
      <c r="X50" s="232" t="s">
        <v>649</v>
      </c>
      <c r="Y50" s="234" t="s">
        <v>86</v>
      </c>
      <c r="Z50" s="236" t="s">
        <v>649</v>
      </c>
      <c r="AA50" s="237" t="s">
        <v>649</v>
      </c>
      <c r="AB50" s="231" t="s">
        <v>649</v>
      </c>
      <c r="AC50" s="234" t="s">
        <v>648</v>
      </c>
    </row>
    <row r="51" spans="1:33" s="70" customFormat="1" ht="39" customHeight="1">
      <c r="A51" s="34" t="s">
        <v>115</v>
      </c>
      <c r="B51" s="34" t="s">
        <v>122</v>
      </c>
      <c r="C51" s="34" t="s">
        <v>136</v>
      </c>
      <c r="D51" s="35" t="s">
        <v>741</v>
      </c>
      <c r="E51" s="231" t="s">
        <v>649</v>
      </c>
      <c r="F51" s="232" t="s">
        <v>649</v>
      </c>
      <c r="G51" s="233" t="s">
        <v>649</v>
      </c>
      <c r="H51" s="231" t="s">
        <v>649</v>
      </c>
      <c r="I51" s="232" t="s">
        <v>649</v>
      </c>
      <c r="J51" s="234" t="s">
        <v>649</v>
      </c>
      <c r="K51" s="231" t="s">
        <v>649</v>
      </c>
      <c r="L51" s="232" t="s">
        <v>649</v>
      </c>
      <c r="M51" s="234" t="s">
        <v>649</v>
      </c>
      <c r="N51" s="235" t="s">
        <v>649</v>
      </c>
      <c r="O51" s="232" t="s">
        <v>649</v>
      </c>
      <c r="P51" s="232" t="s">
        <v>649</v>
      </c>
      <c r="Q51" s="232" t="s">
        <v>649</v>
      </c>
      <c r="R51" s="232" t="s">
        <v>649</v>
      </c>
      <c r="S51" s="232" t="s">
        <v>649</v>
      </c>
      <c r="T51" s="232" t="s">
        <v>649</v>
      </c>
      <c r="U51" s="232" t="s">
        <v>649</v>
      </c>
      <c r="V51" s="232" t="s">
        <v>649</v>
      </c>
      <c r="W51" s="232" t="s">
        <v>649</v>
      </c>
      <c r="X51" s="232" t="s">
        <v>649</v>
      </c>
      <c r="Y51" s="234" t="s">
        <v>86</v>
      </c>
      <c r="Z51" s="236" t="s">
        <v>649</v>
      </c>
      <c r="AA51" s="237" t="s">
        <v>649</v>
      </c>
      <c r="AB51" s="231" t="s">
        <v>649</v>
      </c>
      <c r="AC51" s="234" t="s">
        <v>649</v>
      </c>
    </row>
    <row r="52" spans="1:33" s="70" customFormat="1" ht="39" customHeight="1">
      <c r="A52" s="34" t="s">
        <v>115</v>
      </c>
      <c r="B52" s="34" t="s">
        <v>124</v>
      </c>
      <c r="C52" s="34">
        <v>1754</v>
      </c>
      <c r="D52" s="35" t="s">
        <v>742</v>
      </c>
      <c r="E52" s="231" t="s">
        <v>649</v>
      </c>
      <c r="F52" s="232" t="s">
        <v>649</v>
      </c>
      <c r="G52" s="233" t="s">
        <v>649</v>
      </c>
      <c r="H52" s="231" t="s">
        <v>649</v>
      </c>
      <c r="I52" s="232" t="s">
        <v>648</v>
      </c>
      <c r="J52" s="234" t="s">
        <v>649</v>
      </c>
      <c r="K52" s="231" t="s">
        <v>649</v>
      </c>
      <c r="L52" s="232" t="s">
        <v>649</v>
      </c>
      <c r="M52" s="234" t="s">
        <v>649</v>
      </c>
      <c r="N52" s="235" t="s">
        <v>649</v>
      </c>
      <c r="O52" s="232" t="s">
        <v>649</v>
      </c>
      <c r="P52" s="232" t="s">
        <v>649</v>
      </c>
      <c r="Q52" s="232" t="s">
        <v>649</v>
      </c>
      <c r="R52" s="232" t="s">
        <v>649</v>
      </c>
      <c r="S52" s="232" t="s">
        <v>648</v>
      </c>
      <c r="T52" s="232" t="s">
        <v>649</v>
      </c>
      <c r="U52" s="232" t="s">
        <v>649</v>
      </c>
      <c r="V52" s="232" t="s">
        <v>648</v>
      </c>
      <c r="W52" s="232" t="s">
        <v>648</v>
      </c>
      <c r="X52" s="232" t="s">
        <v>649</v>
      </c>
      <c r="Y52" s="234" t="s">
        <v>86</v>
      </c>
      <c r="Z52" s="236" t="s">
        <v>649</v>
      </c>
      <c r="AA52" s="237" t="s">
        <v>649</v>
      </c>
      <c r="AB52" s="231" t="s">
        <v>649</v>
      </c>
      <c r="AC52" s="234" t="s">
        <v>648</v>
      </c>
    </row>
    <row r="53" spans="1:33" s="70" customFormat="1" ht="39" customHeight="1">
      <c r="A53" s="34" t="s">
        <v>115</v>
      </c>
      <c r="B53" s="34" t="s">
        <v>126</v>
      </c>
      <c r="C53" s="34" t="s">
        <v>136</v>
      </c>
      <c r="D53" s="35" t="s">
        <v>743</v>
      </c>
      <c r="E53" s="231" t="s">
        <v>649</v>
      </c>
      <c r="F53" s="232" t="s">
        <v>649</v>
      </c>
      <c r="G53" s="233" t="s">
        <v>649</v>
      </c>
      <c r="H53" s="231" t="s">
        <v>649</v>
      </c>
      <c r="I53" s="232" t="s">
        <v>649</v>
      </c>
      <c r="J53" s="234" t="s">
        <v>649</v>
      </c>
      <c r="K53" s="231" t="s">
        <v>649</v>
      </c>
      <c r="L53" s="232" t="s">
        <v>649</v>
      </c>
      <c r="M53" s="234" t="s">
        <v>649</v>
      </c>
      <c r="N53" s="235" t="s">
        <v>649</v>
      </c>
      <c r="O53" s="232" t="s">
        <v>649</v>
      </c>
      <c r="P53" s="232" t="s">
        <v>649</v>
      </c>
      <c r="Q53" s="232" t="s">
        <v>649</v>
      </c>
      <c r="R53" s="232" t="s">
        <v>649</v>
      </c>
      <c r="S53" s="232" t="s">
        <v>649</v>
      </c>
      <c r="T53" s="232" t="s">
        <v>649</v>
      </c>
      <c r="U53" s="232" t="s">
        <v>649</v>
      </c>
      <c r="V53" s="232" t="s">
        <v>649</v>
      </c>
      <c r="W53" s="232" t="s">
        <v>649</v>
      </c>
      <c r="X53" s="232" t="s">
        <v>649</v>
      </c>
      <c r="Y53" s="234" t="s">
        <v>649</v>
      </c>
      <c r="Z53" s="236" t="s">
        <v>649</v>
      </c>
      <c r="AA53" s="237" t="s">
        <v>649</v>
      </c>
      <c r="AB53" s="231" t="s">
        <v>649</v>
      </c>
      <c r="AC53" s="234" t="s">
        <v>649</v>
      </c>
    </row>
    <row r="54" spans="1:33" s="70" customFormat="1" ht="39" customHeight="1">
      <c r="A54" s="34" t="s">
        <v>128</v>
      </c>
      <c r="B54" s="34" t="s">
        <v>130</v>
      </c>
      <c r="C54" s="34">
        <v>1775</v>
      </c>
      <c r="D54" s="35" t="s">
        <v>746</v>
      </c>
      <c r="E54" s="231" t="s">
        <v>648</v>
      </c>
      <c r="F54" s="232" t="s">
        <v>649</v>
      </c>
      <c r="G54" s="233" t="s">
        <v>649</v>
      </c>
      <c r="H54" s="231" t="s">
        <v>649</v>
      </c>
      <c r="I54" s="232" t="s">
        <v>648</v>
      </c>
      <c r="J54" s="234" t="s">
        <v>648</v>
      </c>
      <c r="K54" s="231" t="s">
        <v>649</v>
      </c>
      <c r="L54" s="232" t="s">
        <v>649</v>
      </c>
      <c r="M54" s="234" t="s">
        <v>649</v>
      </c>
      <c r="N54" s="235" t="s">
        <v>649</v>
      </c>
      <c r="O54" s="232" t="s">
        <v>649</v>
      </c>
      <c r="P54" s="232" t="s">
        <v>648</v>
      </c>
      <c r="Q54" s="232" t="s">
        <v>648</v>
      </c>
      <c r="R54" s="232" t="s">
        <v>648</v>
      </c>
      <c r="S54" s="232" t="s">
        <v>648</v>
      </c>
      <c r="T54" s="232" t="s">
        <v>649</v>
      </c>
      <c r="U54" s="232" t="s">
        <v>648</v>
      </c>
      <c r="V54" s="232" t="s">
        <v>648</v>
      </c>
      <c r="W54" s="232" t="s">
        <v>649</v>
      </c>
      <c r="X54" s="232" t="s">
        <v>649</v>
      </c>
      <c r="Y54" s="234" t="s">
        <v>86</v>
      </c>
      <c r="Z54" s="236" t="s">
        <v>649</v>
      </c>
      <c r="AA54" s="237" t="s">
        <v>648</v>
      </c>
      <c r="AB54" s="231" t="s">
        <v>649</v>
      </c>
      <c r="AC54" s="234" t="s">
        <v>648</v>
      </c>
    </row>
    <row r="55" spans="1:33" s="70" customFormat="1" ht="39" customHeight="1">
      <c r="A55" s="34" t="s">
        <v>248</v>
      </c>
      <c r="B55" s="34" t="s">
        <v>249</v>
      </c>
      <c r="C55" s="34" t="s">
        <v>136</v>
      </c>
      <c r="D55" s="35" t="s">
        <v>749</v>
      </c>
      <c r="E55" s="231" t="s">
        <v>649</v>
      </c>
      <c r="F55" s="232" t="s">
        <v>649</v>
      </c>
      <c r="G55" s="233" t="s">
        <v>649</v>
      </c>
      <c r="H55" s="231" t="s">
        <v>649</v>
      </c>
      <c r="I55" s="232" t="s">
        <v>649</v>
      </c>
      <c r="J55" s="234" t="s">
        <v>649</v>
      </c>
      <c r="K55" s="231" t="s">
        <v>649</v>
      </c>
      <c r="L55" s="232" t="s">
        <v>649</v>
      </c>
      <c r="M55" s="234" t="s">
        <v>649</v>
      </c>
      <c r="N55" s="235" t="s">
        <v>649</v>
      </c>
      <c r="O55" s="232" t="s">
        <v>649</v>
      </c>
      <c r="P55" s="232" t="s">
        <v>649</v>
      </c>
      <c r="Q55" s="232" t="s">
        <v>649</v>
      </c>
      <c r="R55" s="232" t="s">
        <v>649</v>
      </c>
      <c r="S55" s="232" t="s">
        <v>649</v>
      </c>
      <c r="T55" s="232" t="s">
        <v>649</v>
      </c>
      <c r="U55" s="232" t="s">
        <v>649</v>
      </c>
      <c r="V55" s="232" t="s">
        <v>649</v>
      </c>
      <c r="W55" s="232" t="s">
        <v>649</v>
      </c>
      <c r="X55" s="232" t="s">
        <v>649</v>
      </c>
      <c r="Y55" s="234" t="s">
        <v>86</v>
      </c>
      <c r="Z55" s="236" t="s">
        <v>649</v>
      </c>
      <c r="AA55" s="237" t="s">
        <v>649</v>
      </c>
      <c r="AB55" s="231" t="s">
        <v>649</v>
      </c>
      <c r="AC55" s="234" t="s">
        <v>649</v>
      </c>
    </row>
    <row r="56" spans="1:33" s="70" customFormat="1" ht="39" customHeight="1">
      <c r="A56" s="20" t="s">
        <v>312</v>
      </c>
      <c r="B56" s="166"/>
      <c r="C56" s="166"/>
      <c r="D56" s="167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67"/>
      <c r="AC56" s="139"/>
      <c r="AD56" s="139"/>
      <c r="AE56" s="139"/>
      <c r="AF56" s="139"/>
      <c r="AG56" s="139"/>
    </row>
    <row r="57" spans="1:33" s="70" customFormat="1" ht="39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84"/>
      <c r="AE57" s="184"/>
      <c r="AF57" s="184"/>
      <c r="AG57" s="184"/>
    </row>
    <row r="58" spans="1:33" s="70" customFormat="1" ht="39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84"/>
      <c r="AE58" s="184"/>
      <c r="AF58" s="184"/>
      <c r="AG58" s="184"/>
    </row>
    <row r="59" spans="1:33" s="70" customFormat="1" ht="39" customHeight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84"/>
      <c r="AE59" s="184"/>
      <c r="AF59" s="184"/>
      <c r="AG59" s="184"/>
    </row>
    <row r="60" spans="1:33" s="70" customFormat="1" ht="39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84"/>
      <c r="AE60" s="184"/>
      <c r="AF60" s="184"/>
      <c r="AG60" s="184"/>
    </row>
    <row r="61" spans="1:33" s="70" customFormat="1" ht="39" customHeight="1">
      <c r="A61" s="184"/>
      <c r="B61" s="184"/>
      <c r="C61" s="184"/>
      <c r="D61" s="184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  <c r="AC61" s="207"/>
      <c r="AD61" s="184"/>
      <c r="AE61" s="184"/>
      <c r="AF61" s="184"/>
      <c r="AG61" s="184"/>
    </row>
    <row r="62" spans="1:33" s="70" customFormat="1" ht="39" customHeight="1">
      <c r="A62" s="184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</row>
    <row r="63" spans="1:33" s="70" customFormat="1" ht="39" customHeight="1">
      <c r="A63" s="184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</row>
    <row r="64" spans="1:33" s="70" customFormat="1" ht="39" customHeight="1">
      <c r="A64" s="184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</row>
    <row r="65" spans="1:33" s="70" customFormat="1" ht="39" customHeight="1">
      <c r="A65" s="184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</row>
    <row r="66" spans="1:33" s="70" customFormat="1" ht="39" customHeight="1">
      <c r="A66" s="184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</row>
    <row r="67" spans="1:33" s="70" customFormat="1" ht="39" customHeight="1">
      <c r="A67" s="184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</row>
    <row r="68" spans="1:33" s="70" customFormat="1" ht="39" customHeight="1">
      <c r="A68" s="184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</row>
    <row r="69" spans="1:33" s="70" customFormat="1" ht="39" customHeight="1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</row>
    <row r="70" spans="1:33" s="70" customFormat="1" ht="39" customHeight="1">
      <c r="A70" s="184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</row>
    <row r="71" spans="1:33" s="70" customFormat="1" ht="39" customHeight="1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</row>
    <row r="72" spans="1:33" s="70" customFormat="1" ht="39" customHeight="1">
      <c r="A72" s="184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</row>
    <row r="73" spans="1:33" s="70" customFormat="1" ht="39" customHeight="1">
      <c r="A73" s="184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</row>
    <row r="74" spans="1:33" s="70" customFormat="1" ht="39" customHeight="1">
      <c r="A74" s="184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</row>
    <row r="75" spans="1:33" s="70" customFormat="1" ht="39" customHeight="1">
      <c r="A75" s="184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</row>
    <row r="76" spans="1:33" s="70" customFormat="1" ht="39" customHeight="1">
      <c r="A76" s="184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</row>
    <row r="77" spans="1:33" s="70" customFormat="1" ht="39" customHeight="1">
      <c r="A77" s="184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</row>
    <row r="78" spans="1:33" s="70" customFormat="1" ht="39" customHeight="1">
      <c r="A78" s="184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</row>
    <row r="79" spans="1:33" s="70" customFormat="1" ht="39" customHeight="1">
      <c r="A79" s="184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</row>
    <row r="80" spans="1:33" s="70" customFormat="1" ht="39" customHeight="1">
      <c r="A80" s="184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</row>
    <row r="81" spans="1:33" s="70" customFormat="1" ht="39" customHeight="1">
      <c r="A81" s="184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</row>
    <row r="82" spans="1:33" s="70" customFormat="1" ht="39" customHeight="1">
      <c r="A82" s="184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</row>
    <row r="83" spans="1:33" s="70" customFormat="1" ht="39" customHeight="1">
      <c r="A83" s="184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</row>
    <row r="84" spans="1:33" s="70" customFormat="1" ht="39" customHeight="1">
      <c r="A84" s="184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</row>
    <row r="85" spans="1:33" s="70" customFormat="1" ht="39" customHeight="1">
      <c r="A85" s="184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</row>
    <row r="86" spans="1:33" s="70" customFormat="1" ht="39" customHeight="1">
      <c r="A86" s="184"/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</row>
    <row r="87" spans="1:33" s="139" customFormat="1">
      <c r="A87" s="184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</row>
  </sheetData>
  <autoFilter ref="A7:AC55"/>
  <phoneticPr fontId="2"/>
  <pageMargins left="0.70866141732283472" right="0.70866141732283472" top="0.74803149606299213" bottom="0.74803149606299213" header="0.31496062992125984" footer="0.31496062992125984"/>
  <pageSetup paperSize="8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2"/>
  <sheetViews>
    <sheetView topLeftCell="A7" zoomScale="80" zoomScaleNormal="80" zoomScaleSheetLayoutView="80" workbookViewId="0">
      <selection activeCell="A4" sqref="A4"/>
    </sheetView>
  </sheetViews>
  <sheetFormatPr defaultRowHeight="12"/>
  <cols>
    <col min="1" max="1" width="6.625" style="2" customWidth="1"/>
    <col min="2" max="2" width="7.875" style="2" customWidth="1"/>
    <col min="3" max="3" width="7.625" style="2" customWidth="1"/>
    <col min="4" max="4" width="35.625" style="79" customWidth="1"/>
    <col min="5" max="96" width="6.625" style="70" customWidth="1"/>
    <col min="97" max="16384" width="9" style="70"/>
  </cols>
  <sheetData>
    <row r="1" spans="1:27" ht="12.95" customHeight="1"/>
    <row r="2" spans="1:27" ht="50.1" customHeight="1">
      <c r="A2" s="72" t="s">
        <v>313</v>
      </c>
      <c r="H2" s="184"/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X2" s="76"/>
      <c r="Y2" s="181"/>
      <c r="Z2" s="181"/>
      <c r="AA2" s="73" t="s">
        <v>637</v>
      </c>
    </row>
    <row r="3" spans="1:27" s="74" customFormat="1" ht="50.1" customHeight="1">
      <c r="A3" s="72" t="s">
        <v>914</v>
      </c>
      <c r="B3" s="7"/>
      <c r="C3" s="7"/>
      <c r="D3" s="169"/>
      <c r="H3" s="194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</row>
    <row r="4" spans="1:27" s="79" customFormat="1" ht="15" customHeight="1">
      <c r="A4" s="132"/>
      <c r="B4" s="132"/>
      <c r="C4" s="132"/>
    </row>
    <row r="5" spans="1:27" s="79" customFormat="1" ht="99" customHeight="1">
      <c r="A5" s="22" t="s">
        <v>314</v>
      </c>
      <c r="B5" s="22" t="s">
        <v>315</v>
      </c>
      <c r="C5" s="22" t="s">
        <v>841</v>
      </c>
      <c r="D5" s="80" t="s">
        <v>317</v>
      </c>
      <c r="E5" s="84" t="s">
        <v>321</v>
      </c>
      <c r="F5" s="82" t="s">
        <v>322</v>
      </c>
      <c r="G5" s="83" t="s">
        <v>631</v>
      </c>
      <c r="H5" s="84" t="s">
        <v>323</v>
      </c>
      <c r="I5" s="82" t="s">
        <v>324</v>
      </c>
      <c r="J5" s="85" t="s">
        <v>325</v>
      </c>
      <c r="K5" s="84" t="s">
        <v>326</v>
      </c>
      <c r="L5" s="82" t="s">
        <v>327</v>
      </c>
      <c r="M5" s="170" t="s">
        <v>640</v>
      </c>
      <c r="N5" s="81" t="s">
        <v>632</v>
      </c>
      <c r="O5" s="82" t="s">
        <v>329</v>
      </c>
      <c r="P5" s="82" t="s">
        <v>330</v>
      </c>
      <c r="Q5" s="215" t="s">
        <v>331</v>
      </c>
      <c r="R5" s="82" t="s">
        <v>332</v>
      </c>
      <c r="S5" s="82" t="s">
        <v>333</v>
      </c>
      <c r="T5" s="82" t="s">
        <v>334</v>
      </c>
      <c r="U5" s="82" t="s">
        <v>335</v>
      </c>
      <c r="V5" s="82" t="s">
        <v>336</v>
      </c>
      <c r="W5" s="82" t="s">
        <v>337</v>
      </c>
      <c r="X5" s="82" t="s">
        <v>338</v>
      </c>
      <c r="Y5" s="85" t="s">
        <v>902</v>
      </c>
      <c r="Z5" s="80" t="s">
        <v>339</v>
      </c>
      <c r="AA5" s="80" t="s">
        <v>340</v>
      </c>
    </row>
    <row r="6" spans="1:27" s="79" customFormat="1" ht="24">
      <c r="A6" s="22"/>
      <c r="B6" s="22"/>
      <c r="C6" s="22"/>
      <c r="D6" s="87" t="s">
        <v>22</v>
      </c>
      <c r="E6" s="84" t="s">
        <v>287</v>
      </c>
      <c r="F6" s="82" t="s">
        <v>288</v>
      </c>
      <c r="G6" s="83" t="s">
        <v>289</v>
      </c>
      <c r="H6" s="84" t="s">
        <v>290</v>
      </c>
      <c r="I6" s="82" t="s">
        <v>291</v>
      </c>
      <c r="J6" s="85" t="s">
        <v>292</v>
      </c>
      <c r="K6" s="84" t="s">
        <v>293</v>
      </c>
      <c r="L6" s="82" t="s">
        <v>294</v>
      </c>
      <c r="M6" s="85" t="s">
        <v>295</v>
      </c>
      <c r="N6" s="81" t="s">
        <v>296</v>
      </c>
      <c r="O6" s="82" t="s">
        <v>297</v>
      </c>
      <c r="P6" s="82" t="s">
        <v>298</v>
      </c>
      <c r="Q6" s="82" t="s">
        <v>299</v>
      </c>
      <c r="R6" s="82" t="s">
        <v>300</v>
      </c>
      <c r="S6" s="82" t="s">
        <v>301</v>
      </c>
      <c r="T6" s="82" t="s">
        <v>302</v>
      </c>
      <c r="U6" s="82" t="s">
        <v>303</v>
      </c>
      <c r="V6" s="82" t="s">
        <v>304</v>
      </c>
      <c r="W6" s="82" t="s">
        <v>305</v>
      </c>
      <c r="X6" s="82" t="s">
        <v>306</v>
      </c>
      <c r="Y6" s="85" t="s">
        <v>307</v>
      </c>
      <c r="Z6" s="80" t="s">
        <v>342</v>
      </c>
      <c r="AA6" s="80" t="s">
        <v>309</v>
      </c>
    </row>
    <row r="7" spans="1:27" s="79" customFormat="1" ht="30" customHeight="1" thickBot="1">
      <c r="A7" s="88"/>
      <c r="B7" s="88"/>
      <c r="C7" s="88"/>
      <c r="D7" s="89" t="s">
        <v>646</v>
      </c>
      <c r="E7" s="94" t="s">
        <v>79</v>
      </c>
      <c r="F7" s="92" t="s">
        <v>79</v>
      </c>
      <c r="G7" s="93" t="s">
        <v>79</v>
      </c>
      <c r="H7" s="94" t="s">
        <v>79</v>
      </c>
      <c r="I7" s="92" t="s">
        <v>79</v>
      </c>
      <c r="J7" s="95" t="s">
        <v>79</v>
      </c>
      <c r="K7" s="94" t="s">
        <v>79</v>
      </c>
      <c r="L7" s="92" t="s">
        <v>79</v>
      </c>
      <c r="M7" s="95" t="s">
        <v>79</v>
      </c>
      <c r="N7" s="91" t="s">
        <v>79</v>
      </c>
      <c r="O7" s="92" t="s">
        <v>79</v>
      </c>
      <c r="P7" s="92" t="s">
        <v>79</v>
      </c>
      <c r="Q7" s="92" t="s">
        <v>79</v>
      </c>
      <c r="R7" s="92" t="s">
        <v>79</v>
      </c>
      <c r="S7" s="92" t="s">
        <v>79</v>
      </c>
      <c r="T7" s="92" t="s">
        <v>79</v>
      </c>
      <c r="U7" s="92" t="s">
        <v>79</v>
      </c>
      <c r="V7" s="92" t="s">
        <v>79</v>
      </c>
      <c r="W7" s="92" t="s">
        <v>79</v>
      </c>
      <c r="X7" s="92" t="s">
        <v>79</v>
      </c>
      <c r="Y7" s="95" t="s">
        <v>79</v>
      </c>
      <c r="Z7" s="90" t="s">
        <v>79</v>
      </c>
      <c r="AA7" s="90" t="s">
        <v>79</v>
      </c>
    </row>
    <row r="8" spans="1:27" s="79" customFormat="1" ht="37.5" customHeight="1" thickTop="1">
      <c r="A8" s="98" t="s">
        <v>81</v>
      </c>
      <c r="B8" s="98" t="s">
        <v>82</v>
      </c>
      <c r="C8" s="98">
        <v>26</v>
      </c>
      <c r="D8" s="162" t="s">
        <v>843</v>
      </c>
      <c r="E8" s="240" t="s">
        <v>648</v>
      </c>
      <c r="F8" s="241" t="s">
        <v>648</v>
      </c>
      <c r="G8" s="242" t="s">
        <v>648</v>
      </c>
      <c r="H8" s="240" t="s">
        <v>648</v>
      </c>
      <c r="I8" s="241" t="s">
        <v>648</v>
      </c>
      <c r="J8" s="243" t="s">
        <v>648</v>
      </c>
      <c r="K8" s="240" t="s">
        <v>648</v>
      </c>
      <c r="L8" s="241" t="s">
        <v>649</v>
      </c>
      <c r="M8" s="243" t="s">
        <v>649</v>
      </c>
      <c r="N8" s="244" t="s">
        <v>649</v>
      </c>
      <c r="O8" s="241" t="s">
        <v>649</v>
      </c>
      <c r="P8" s="241" t="s">
        <v>649</v>
      </c>
      <c r="Q8" s="241" t="s">
        <v>648</v>
      </c>
      <c r="R8" s="241" t="s">
        <v>648</v>
      </c>
      <c r="S8" s="241" t="s">
        <v>649</v>
      </c>
      <c r="T8" s="241" t="s">
        <v>649</v>
      </c>
      <c r="U8" s="241" t="s">
        <v>648</v>
      </c>
      <c r="V8" s="241" t="s">
        <v>649</v>
      </c>
      <c r="W8" s="241" t="s">
        <v>648</v>
      </c>
      <c r="X8" s="241" t="s">
        <v>649</v>
      </c>
      <c r="Y8" s="243" t="s">
        <v>86</v>
      </c>
      <c r="Z8" s="245" t="s">
        <v>648</v>
      </c>
      <c r="AA8" s="245" t="s">
        <v>649</v>
      </c>
    </row>
    <row r="9" spans="1:27" ht="37.5" customHeight="1">
      <c r="A9" s="101" t="s">
        <v>81</v>
      </c>
      <c r="B9" s="101" t="s">
        <v>135</v>
      </c>
      <c r="C9" s="101" t="s">
        <v>136</v>
      </c>
      <c r="D9" s="196" t="s">
        <v>844</v>
      </c>
      <c r="E9" s="231" t="s">
        <v>649</v>
      </c>
      <c r="F9" s="232" t="s">
        <v>649</v>
      </c>
      <c r="G9" s="233" t="s">
        <v>649</v>
      </c>
      <c r="H9" s="231" t="s">
        <v>649</v>
      </c>
      <c r="I9" s="232" t="s">
        <v>649</v>
      </c>
      <c r="J9" s="234" t="s">
        <v>649</v>
      </c>
      <c r="K9" s="231" t="s">
        <v>649</v>
      </c>
      <c r="L9" s="232" t="s">
        <v>649</v>
      </c>
      <c r="M9" s="234" t="s">
        <v>649</v>
      </c>
      <c r="N9" s="235" t="s">
        <v>649</v>
      </c>
      <c r="O9" s="232" t="s">
        <v>649</v>
      </c>
      <c r="P9" s="232" t="s">
        <v>649</v>
      </c>
      <c r="Q9" s="232" t="s">
        <v>649</v>
      </c>
      <c r="R9" s="232" t="s">
        <v>649</v>
      </c>
      <c r="S9" s="232" t="s">
        <v>649</v>
      </c>
      <c r="T9" s="232" t="s">
        <v>649</v>
      </c>
      <c r="U9" s="232" t="s">
        <v>649</v>
      </c>
      <c r="V9" s="232" t="s">
        <v>649</v>
      </c>
      <c r="W9" s="232" t="s">
        <v>649</v>
      </c>
      <c r="X9" s="232" t="s">
        <v>649</v>
      </c>
      <c r="Y9" s="234" t="s">
        <v>86</v>
      </c>
      <c r="Z9" s="236" t="s">
        <v>649</v>
      </c>
      <c r="AA9" s="236" t="s">
        <v>649</v>
      </c>
    </row>
    <row r="10" spans="1:27" ht="37.5" customHeight="1">
      <c r="A10" s="101" t="s">
        <v>81</v>
      </c>
      <c r="B10" s="101" t="s">
        <v>138</v>
      </c>
      <c r="C10" s="101" t="s">
        <v>136</v>
      </c>
      <c r="D10" s="196" t="s">
        <v>845</v>
      </c>
      <c r="E10" s="231" t="s">
        <v>649</v>
      </c>
      <c r="F10" s="232" t="s">
        <v>649</v>
      </c>
      <c r="G10" s="233" t="s">
        <v>649</v>
      </c>
      <c r="H10" s="231" t="s">
        <v>649</v>
      </c>
      <c r="I10" s="232" t="s">
        <v>649</v>
      </c>
      <c r="J10" s="234" t="s">
        <v>649</v>
      </c>
      <c r="K10" s="231" t="s">
        <v>649</v>
      </c>
      <c r="L10" s="232" t="s">
        <v>649</v>
      </c>
      <c r="M10" s="234" t="s">
        <v>649</v>
      </c>
      <c r="N10" s="235" t="s">
        <v>649</v>
      </c>
      <c r="O10" s="232" t="s">
        <v>649</v>
      </c>
      <c r="P10" s="232" t="s">
        <v>649</v>
      </c>
      <c r="Q10" s="232" t="s">
        <v>649</v>
      </c>
      <c r="R10" s="232" t="s">
        <v>649</v>
      </c>
      <c r="S10" s="232" t="s">
        <v>649</v>
      </c>
      <c r="T10" s="232" t="s">
        <v>649</v>
      </c>
      <c r="U10" s="232" t="s">
        <v>649</v>
      </c>
      <c r="V10" s="232" t="s">
        <v>649</v>
      </c>
      <c r="W10" s="232" t="s">
        <v>649</v>
      </c>
      <c r="X10" s="232" t="s">
        <v>649</v>
      </c>
      <c r="Y10" s="234" t="s">
        <v>86</v>
      </c>
      <c r="Z10" s="236" t="s">
        <v>649</v>
      </c>
      <c r="AA10" s="236" t="s">
        <v>649</v>
      </c>
    </row>
    <row r="11" spans="1:27" ht="37.5" customHeight="1">
      <c r="A11" s="101" t="s">
        <v>150</v>
      </c>
      <c r="B11" s="101" t="s">
        <v>151</v>
      </c>
      <c r="C11" s="101" t="s">
        <v>136</v>
      </c>
      <c r="D11" s="196" t="s">
        <v>846</v>
      </c>
      <c r="E11" s="231" t="s">
        <v>649</v>
      </c>
      <c r="F11" s="232" t="s">
        <v>649</v>
      </c>
      <c r="G11" s="233" t="s">
        <v>649</v>
      </c>
      <c r="H11" s="231" t="s">
        <v>649</v>
      </c>
      <c r="I11" s="232" t="s">
        <v>649</v>
      </c>
      <c r="J11" s="234" t="s">
        <v>649</v>
      </c>
      <c r="K11" s="231" t="s">
        <v>649</v>
      </c>
      <c r="L11" s="232" t="s">
        <v>649</v>
      </c>
      <c r="M11" s="234" t="s">
        <v>649</v>
      </c>
      <c r="N11" s="235" t="s">
        <v>649</v>
      </c>
      <c r="O11" s="232" t="s">
        <v>649</v>
      </c>
      <c r="P11" s="232" t="s">
        <v>649</v>
      </c>
      <c r="Q11" s="232" t="s">
        <v>649</v>
      </c>
      <c r="R11" s="232" t="s">
        <v>649</v>
      </c>
      <c r="S11" s="232" t="s">
        <v>649</v>
      </c>
      <c r="T11" s="232" t="s">
        <v>649</v>
      </c>
      <c r="U11" s="232" t="s">
        <v>649</v>
      </c>
      <c r="V11" s="232" t="s">
        <v>649</v>
      </c>
      <c r="W11" s="232" t="s">
        <v>649</v>
      </c>
      <c r="X11" s="232" t="s">
        <v>649</v>
      </c>
      <c r="Y11" s="234" t="s">
        <v>86</v>
      </c>
      <c r="Z11" s="236" t="s">
        <v>649</v>
      </c>
      <c r="AA11" s="236" t="s">
        <v>649</v>
      </c>
    </row>
    <row r="12" spans="1:27" ht="37.5" customHeight="1">
      <c r="A12" s="101" t="s">
        <v>150</v>
      </c>
      <c r="B12" s="101" t="s">
        <v>153</v>
      </c>
      <c r="C12" s="101" t="s">
        <v>136</v>
      </c>
      <c r="D12" s="196" t="s">
        <v>847</v>
      </c>
      <c r="E12" s="231" t="s">
        <v>649</v>
      </c>
      <c r="F12" s="232" t="s">
        <v>649</v>
      </c>
      <c r="G12" s="233" t="s">
        <v>649</v>
      </c>
      <c r="H12" s="231" t="s">
        <v>649</v>
      </c>
      <c r="I12" s="232" t="s">
        <v>649</v>
      </c>
      <c r="J12" s="234" t="s">
        <v>649</v>
      </c>
      <c r="K12" s="231" t="s">
        <v>649</v>
      </c>
      <c r="L12" s="232" t="s">
        <v>649</v>
      </c>
      <c r="M12" s="234" t="s">
        <v>649</v>
      </c>
      <c r="N12" s="235" t="s">
        <v>649</v>
      </c>
      <c r="O12" s="232" t="s">
        <v>649</v>
      </c>
      <c r="P12" s="232" t="s">
        <v>649</v>
      </c>
      <c r="Q12" s="232" t="s">
        <v>649</v>
      </c>
      <c r="R12" s="232" t="s">
        <v>649</v>
      </c>
      <c r="S12" s="232" t="s">
        <v>649</v>
      </c>
      <c r="T12" s="232" t="s">
        <v>649</v>
      </c>
      <c r="U12" s="232" t="s">
        <v>649</v>
      </c>
      <c r="V12" s="232" t="s">
        <v>649</v>
      </c>
      <c r="W12" s="232" t="s">
        <v>649</v>
      </c>
      <c r="X12" s="232" t="s">
        <v>649</v>
      </c>
      <c r="Y12" s="234" t="s">
        <v>86</v>
      </c>
      <c r="Z12" s="236" t="s">
        <v>649</v>
      </c>
      <c r="AA12" s="236" t="s">
        <v>649</v>
      </c>
    </row>
    <row r="13" spans="1:27" ht="37.5" customHeight="1">
      <c r="A13" s="101" t="s">
        <v>87</v>
      </c>
      <c r="B13" s="101" t="s">
        <v>160</v>
      </c>
      <c r="C13" s="101" t="s">
        <v>136</v>
      </c>
      <c r="D13" s="196" t="s">
        <v>848</v>
      </c>
      <c r="E13" s="231" t="s">
        <v>649</v>
      </c>
      <c r="F13" s="232" t="s">
        <v>649</v>
      </c>
      <c r="G13" s="233" t="s">
        <v>649</v>
      </c>
      <c r="H13" s="231" t="s">
        <v>649</v>
      </c>
      <c r="I13" s="232" t="s">
        <v>649</v>
      </c>
      <c r="J13" s="234" t="s">
        <v>649</v>
      </c>
      <c r="K13" s="231" t="s">
        <v>649</v>
      </c>
      <c r="L13" s="232" t="s">
        <v>649</v>
      </c>
      <c r="M13" s="234" t="s">
        <v>649</v>
      </c>
      <c r="N13" s="235" t="s">
        <v>649</v>
      </c>
      <c r="O13" s="232" t="s">
        <v>649</v>
      </c>
      <c r="P13" s="232" t="s">
        <v>649</v>
      </c>
      <c r="Q13" s="232" t="s">
        <v>649</v>
      </c>
      <c r="R13" s="232" t="s">
        <v>649</v>
      </c>
      <c r="S13" s="232" t="s">
        <v>649</v>
      </c>
      <c r="T13" s="232" t="s">
        <v>649</v>
      </c>
      <c r="U13" s="232" t="s">
        <v>649</v>
      </c>
      <c r="V13" s="232" t="s">
        <v>649</v>
      </c>
      <c r="W13" s="232" t="s">
        <v>649</v>
      </c>
      <c r="X13" s="232" t="s">
        <v>649</v>
      </c>
      <c r="Y13" s="234" t="s">
        <v>86</v>
      </c>
      <c r="Z13" s="236" t="s">
        <v>649</v>
      </c>
      <c r="AA13" s="236" t="s">
        <v>649</v>
      </c>
    </row>
    <row r="14" spans="1:27" ht="37.5" customHeight="1">
      <c r="A14" s="101" t="s">
        <v>87</v>
      </c>
      <c r="B14" s="101" t="s">
        <v>162</v>
      </c>
      <c r="C14" s="101" t="s">
        <v>136</v>
      </c>
      <c r="D14" s="196" t="s">
        <v>849</v>
      </c>
      <c r="E14" s="231" t="s">
        <v>649</v>
      </c>
      <c r="F14" s="232" t="s">
        <v>649</v>
      </c>
      <c r="G14" s="233" t="s">
        <v>649</v>
      </c>
      <c r="H14" s="231" t="s">
        <v>649</v>
      </c>
      <c r="I14" s="232" t="s">
        <v>649</v>
      </c>
      <c r="J14" s="234" t="s">
        <v>649</v>
      </c>
      <c r="K14" s="231" t="s">
        <v>649</v>
      </c>
      <c r="L14" s="232" t="s">
        <v>649</v>
      </c>
      <c r="M14" s="234" t="s">
        <v>649</v>
      </c>
      <c r="N14" s="235" t="s">
        <v>649</v>
      </c>
      <c r="O14" s="232" t="s">
        <v>649</v>
      </c>
      <c r="P14" s="232" t="s">
        <v>649</v>
      </c>
      <c r="Q14" s="232" t="s">
        <v>649</v>
      </c>
      <c r="R14" s="232" t="s">
        <v>649</v>
      </c>
      <c r="S14" s="232" t="s">
        <v>649</v>
      </c>
      <c r="T14" s="232" t="s">
        <v>649</v>
      </c>
      <c r="U14" s="232" t="s">
        <v>649</v>
      </c>
      <c r="V14" s="232" t="s">
        <v>649</v>
      </c>
      <c r="W14" s="232" t="s">
        <v>649</v>
      </c>
      <c r="X14" s="232" t="s">
        <v>649</v>
      </c>
      <c r="Y14" s="234" t="s">
        <v>86</v>
      </c>
      <c r="Z14" s="236" t="s">
        <v>649</v>
      </c>
      <c r="AA14" s="236" t="s">
        <v>649</v>
      </c>
    </row>
    <row r="15" spans="1:27" ht="37.5" customHeight="1">
      <c r="A15" s="101" t="s">
        <v>87</v>
      </c>
      <c r="B15" s="101" t="s">
        <v>88</v>
      </c>
      <c r="C15" s="101">
        <v>277</v>
      </c>
      <c r="D15" s="196" t="s">
        <v>850</v>
      </c>
      <c r="E15" s="231" t="s">
        <v>649</v>
      </c>
      <c r="F15" s="232" t="s">
        <v>649</v>
      </c>
      <c r="G15" s="233" t="s">
        <v>648</v>
      </c>
      <c r="H15" s="231" t="s">
        <v>649</v>
      </c>
      <c r="I15" s="232" t="s">
        <v>649</v>
      </c>
      <c r="J15" s="234" t="s">
        <v>649</v>
      </c>
      <c r="K15" s="231" t="s">
        <v>649</v>
      </c>
      <c r="L15" s="232" t="s">
        <v>649</v>
      </c>
      <c r="M15" s="234" t="s">
        <v>649</v>
      </c>
      <c r="N15" s="235" t="s">
        <v>649</v>
      </c>
      <c r="O15" s="232" t="s">
        <v>648</v>
      </c>
      <c r="P15" s="232" t="s">
        <v>649</v>
      </c>
      <c r="Q15" s="232" t="s">
        <v>649</v>
      </c>
      <c r="R15" s="232" t="s">
        <v>649</v>
      </c>
      <c r="S15" s="232" t="s">
        <v>648</v>
      </c>
      <c r="T15" s="232" t="s">
        <v>649</v>
      </c>
      <c r="U15" s="232" t="s">
        <v>649</v>
      </c>
      <c r="V15" s="232" t="s">
        <v>648</v>
      </c>
      <c r="W15" s="232" t="s">
        <v>649</v>
      </c>
      <c r="X15" s="232" t="s">
        <v>649</v>
      </c>
      <c r="Y15" s="234" t="s">
        <v>86</v>
      </c>
      <c r="Z15" s="236" t="s">
        <v>649</v>
      </c>
      <c r="AA15" s="236" t="s">
        <v>649</v>
      </c>
    </row>
    <row r="16" spans="1:27" ht="37.5" customHeight="1">
      <c r="A16" s="101" t="s">
        <v>87</v>
      </c>
      <c r="B16" s="101" t="s">
        <v>164</v>
      </c>
      <c r="C16" s="101" t="s">
        <v>136</v>
      </c>
      <c r="D16" s="196" t="s">
        <v>851</v>
      </c>
      <c r="E16" s="231" t="s">
        <v>649</v>
      </c>
      <c r="F16" s="232" t="s">
        <v>649</v>
      </c>
      <c r="G16" s="233" t="s">
        <v>649</v>
      </c>
      <c r="H16" s="231" t="s">
        <v>649</v>
      </c>
      <c r="I16" s="232" t="s">
        <v>649</v>
      </c>
      <c r="J16" s="234" t="s">
        <v>649</v>
      </c>
      <c r="K16" s="231" t="s">
        <v>649</v>
      </c>
      <c r="L16" s="232" t="s">
        <v>649</v>
      </c>
      <c r="M16" s="234" t="s">
        <v>649</v>
      </c>
      <c r="N16" s="235" t="s">
        <v>649</v>
      </c>
      <c r="O16" s="232" t="s">
        <v>649</v>
      </c>
      <c r="P16" s="232" t="s">
        <v>649</v>
      </c>
      <c r="Q16" s="232" t="s">
        <v>649</v>
      </c>
      <c r="R16" s="232" t="s">
        <v>649</v>
      </c>
      <c r="S16" s="232" t="s">
        <v>649</v>
      </c>
      <c r="T16" s="232" t="s">
        <v>649</v>
      </c>
      <c r="U16" s="232" t="s">
        <v>649</v>
      </c>
      <c r="V16" s="232" t="s">
        <v>649</v>
      </c>
      <c r="W16" s="232" t="s">
        <v>649</v>
      </c>
      <c r="X16" s="232" t="s">
        <v>649</v>
      </c>
      <c r="Y16" s="234" t="s">
        <v>86</v>
      </c>
      <c r="Z16" s="236" t="s">
        <v>649</v>
      </c>
      <c r="AA16" s="236" t="s">
        <v>649</v>
      </c>
    </row>
    <row r="17" spans="1:27" ht="37.5" customHeight="1">
      <c r="A17" s="101" t="s">
        <v>168</v>
      </c>
      <c r="B17" s="101" t="s">
        <v>169</v>
      </c>
      <c r="C17" s="101" t="s">
        <v>136</v>
      </c>
      <c r="D17" s="196" t="s">
        <v>852</v>
      </c>
      <c r="E17" s="231" t="s">
        <v>649</v>
      </c>
      <c r="F17" s="232" t="s">
        <v>649</v>
      </c>
      <c r="G17" s="233" t="s">
        <v>649</v>
      </c>
      <c r="H17" s="231" t="s">
        <v>649</v>
      </c>
      <c r="I17" s="232" t="s">
        <v>649</v>
      </c>
      <c r="J17" s="234" t="s">
        <v>649</v>
      </c>
      <c r="K17" s="231" t="s">
        <v>649</v>
      </c>
      <c r="L17" s="232" t="s">
        <v>649</v>
      </c>
      <c r="M17" s="234" t="s">
        <v>649</v>
      </c>
      <c r="N17" s="235" t="s">
        <v>649</v>
      </c>
      <c r="O17" s="232" t="s">
        <v>649</v>
      </c>
      <c r="P17" s="232" t="s">
        <v>649</v>
      </c>
      <c r="Q17" s="232" t="s">
        <v>649</v>
      </c>
      <c r="R17" s="232" t="s">
        <v>649</v>
      </c>
      <c r="S17" s="232" t="s">
        <v>649</v>
      </c>
      <c r="T17" s="232" t="s">
        <v>649</v>
      </c>
      <c r="U17" s="232" t="s">
        <v>649</v>
      </c>
      <c r="V17" s="232" t="s">
        <v>649</v>
      </c>
      <c r="W17" s="232" t="s">
        <v>649</v>
      </c>
      <c r="X17" s="232" t="s">
        <v>649</v>
      </c>
      <c r="Y17" s="234" t="s">
        <v>86</v>
      </c>
      <c r="Z17" s="236" t="s">
        <v>649</v>
      </c>
      <c r="AA17" s="236" t="s">
        <v>649</v>
      </c>
    </row>
    <row r="18" spans="1:27" ht="37.5" customHeight="1">
      <c r="A18" s="101" t="s">
        <v>168</v>
      </c>
      <c r="B18" s="101" t="s">
        <v>171</v>
      </c>
      <c r="C18" s="101" t="s">
        <v>136</v>
      </c>
      <c r="D18" s="196" t="s">
        <v>853</v>
      </c>
      <c r="E18" s="231" t="s">
        <v>649</v>
      </c>
      <c r="F18" s="232" t="s">
        <v>649</v>
      </c>
      <c r="G18" s="233" t="s">
        <v>649</v>
      </c>
      <c r="H18" s="231" t="s">
        <v>649</v>
      </c>
      <c r="I18" s="232" t="s">
        <v>649</v>
      </c>
      <c r="J18" s="234" t="s">
        <v>649</v>
      </c>
      <c r="K18" s="231" t="s">
        <v>649</v>
      </c>
      <c r="L18" s="232" t="s">
        <v>649</v>
      </c>
      <c r="M18" s="234" t="s">
        <v>649</v>
      </c>
      <c r="N18" s="235" t="s">
        <v>649</v>
      </c>
      <c r="O18" s="232" t="s">
        <v>649</v>
      </c>
      <c r="P18" s="232" t="s">
        <v>649</v>
      </c>
      <c r="Q18" s="232" t="s">
        <v>649</v>
      </c>
      <c r="R18" s="232" t="s">
        <v>649</v>
      </c>
      <c r="S18" s="232" t="s">
        <v>649</v>
      </c>
      <c r="T18" s="232" t="s">
        <v>649</v>
      </c>
      <c r="U18" s="232" t="s">
        <v>649</v>
      </c>
      <c r="V18" s="232" t="s">
        <v>649</v>
      </c>
      <c r="W18" s="232" t="s">
        <v>649</v>
      </c>
      <c r="X18" s="232" t="s">
        <v>649</v>
      </c>
      <c r="Y18" s="234" t="s">
        <v>86</v>
      </c>
      <c r="Z18" s="236" t="s">
        <v>649</v>
      </c>
      <c r="AA18" s="236" t="s">
        <v>649</v>
      </c>
    </row>
    <row r="19" spans="1:27" ht="37.5" customHeight="1">
      <c r="A19" s="101" t="s">
        <v>90</v>
      </c>
      <c r="B19" s="101" t="s">
        <v>181</v>
      </c>
      <c r="C19" s="101" t="s">
        <v>136</v>
      </c>
      <c r="D19" s="196" t="s">
        <v>854</v>
      </c>
      <c r="E19" s="231" t="s">
        <v>649</v>
      </c>
      <c r="F19" s="232" t="s">
        <v>649</v>
      </c>
      <c r="G19" s="233" t="s">
        <v>649</v>
      </c>
      <c r="H19" s="231" t="s">
        <v>649</v>
      </c>
      <c r="I19" s="232" t="s">
        <v>649</v>
      </c>
      <c r="J19" s="234" t="s">
        <v>649</v>
      </c>
      <c r="K19" s="231" t="s">
        <v>649</v>
      </c>
      <c r="L19" s="232" t="s">
        <v>649</v>
      </c>
      <c r="M19" s="234" t="s">
        <v>649</v>
      </c>
      <c r="N19" s="235" t="s">
        <v>649</v>
      </c>
      <c r="O19" s="232" t="s">
        <v>649</v>
      </c>
      <c r="P19" s="232" t="s">
        <v>649</v>
      </c>
      <c r="Q19" s="232" t="s">
        <v>649</v>
      </c>
      <c r="R19" s="232" t="s">
        <v>649</v>
      </c>
      <c r="S19" s="232" t="s">
        <v>649</v>
      </c>
      <c r="T19" s="232" t="s">
        <v>649</v>
      </c>
      <c r="U19" s="232" t="s">
        <v>649</v>
      </c>
      <c r="V19" s="232" t="s">
        <v>649</v>
      </c>
      <c r="W19" s="232" t="s">
        <v>649</v>
      </c>
      <c r="X19" s="232" t="s">
        <v>649</v>
      </c>
      <c r="Y19" s="234" t="s">
        <v>86</v>
      </c>
      <c r="Z19" s="236" t="s">
        <v>649</v>
      </c>
      <c r="AA19" s="236" t="s">
        <v>649</v>
      </c>
    </row>
    <row r="20" spans="1:27" ht="37.5" customHeight="1">
      <c r="A20" s="101" t="s">
        <v>95</v>
      </c>
      <c r="B20" s="101" t="s">
        <v>192</v>
      </c>
      <c r="C20" s="101" t="s">
        <v>136</v>
      </c>
      <c r="D20" s="196" t="s">
        <v>855</v>
      </c>
      <c r="E20" s="231" t="s">
        <v>649</v>
      </c>
      <c r="F20" s="232" t="s">
        <v>649</v>
      </c>
      <c r="G20" s="233" t="s">
        <v>649</v>
      </c>
      <c r="H20" s="231" t="s">
        <v>649</v>
      </c>
      <c r="I20" s="232" t="s">
        <v>649</v>
      </c>
      <c r="J20" s="234" t="s">
        <v>649</v>
      </c>
      <c r="K20" s="231" t="s">
        <v>649</v>
      </c>
      <c r="L20" s="232" t="s">
        <v>649</v>
      </c>
      <c r="M20" s="234" t="s">
        <v>649</v>
      </c>
      <c r="N20" s="235" t="s">
        <v>649</v>
      </c>
      <c r="O20" s="232" t="s">
        <v>649</v>
      </c>
      <c r="P20" s="232" t="s">
        <v>649</v>
      </c>
      <c r="Q20" s="232" t="s">
        <v>649</v>
      </c>
      <c r="R20" s="232" t="s">
        <v>649</v>
      </c>
      <c r="S20" s="232" t="s">
        <v>649</v>
      </c>
      <c r="T20" s="232" t="s">
        <v>649</v>
      </c>
      <c r="U20" s="232" t="s">
        <v>649</v>
      </c>
      <c r="V20" s="232" t="s">
        <v>649</v>
      </c>
      <c r="W20" s="232" t="s">
        <v>649</v>
      </c>
      <c r="X20" s="232" t="s">
        <v>649</v>
      </c>
      <c r="Y20" s="234" t="s">
        <v>86</v>
      </c>
      <c r="Z20" s="236" t="s">
        <v>649</v>
      </c>
      <c r="AA20" s="236" t="s">
        <v>649</v>
      </c>
    </row>
    <row r="21" spans="1:27" ht="37.5" customHeight="1">
      <c r="A21" s="101" t="s">
        <v>95</v>
      </c>
      <c r="B21" s="101" t="s">
        <v>195</v>
      </c>
      <c r="C21" s="101" t="s">
        <v>136</v>
      </c>
      <c r="D21" s="196" t="s">
        <v>856</v>
      </c>
      <c r="E21" s="231" t="s">
        <v>649</v>
      </c>
      <c r="F21" s="232" t="s">
        <v>649</v>
      </c>
      <c r="G21" s="233" t="s">
        <v>649</v>
      </c>
      <c r="H21" s="231" t="s">
        <v>649</v>
      </c>
      <c r="I21" s="232" t="s">
        <v>649</v>
      </c>
      <c r="J21" s="234" t="s">
        <v>649</v>
      </c>
      <c r="K21" s="231" t="s">
        <v>649</v>
      </c>
      <c r="L21" s="232" t="s">
        <v>649</v>
      </c>
      <c r="M21" s="234" t="s">
        <v>649</v>
      </c>
      <c r="N21" s="235" t="s">
        <v>649</v>
      </c>
      <c r="O21" s="232" t="s">
        <v>649</v>
      </c>
      <c r="P21" s="232" t="s">
        <v>649</v>
      </c>
      <c r="Q21" s="232" t="s">
        <v>649</v>
      </c>
      <c r="R21" s="232" t="s">
        <v>649</v>
      </c>
      <c r="S21" s="232" t="s">
        <v>649</v>
      </c>
      <c r="T21" s="232" t="s">
        <v>649</v>
      </c>
      <c r="U21" s="232" t="s">
        <v>649</v>
      </c>
      <c r="V21" s="232" t="s">
        <v>649</v>
      </c>
      <c r="W21" s="232" t="s">
        <v>649</v>
      </c>
      <c r="X21" s="232" t="s">
        <v>649</v>
      </c>
      <c r="Y21" s="234" t="s">
        <v>86</v>
      </c>
      <c r="Z21" s="236" t="s">
        <v>649</v>
      </c>
      <c r="AA21" s="236" t="s">
        <v>649</v>
      </c>
    </row>
    <row r="22" spans="1:27" ht="37.5" customHeight="1">
      <c r="A22" s="101" t="s">
        <v>97</v>
      </c>
      <c r="B22" s="101" t="s">
        <v>198</v>
      </c>
      <c r="C22" s="101" t="s">
        <v>136</v>
      </c>
      <c r="D22" s="196" t="s">
        <v>857</v>
      </c>
      <c r="E22" s="231" t="s">
        <v>649</v>
      </c>
      <c r="F22" s="232" t="s">
        <v>649</v>
      </c>
      <c r="G22" s="233" t="s">
        <v>649</v>
      </c>
      <c r="H22" s="231" t="s">
        <v>649</v>
      </c>
      <c r="I22" s="232" t="s">
        <v>649</v>
      </c>
      <c r="J22" s="234" t="s">
        <v>649</v>
      </c>
      <c r="K22" s="231" t="s">
        <v>649</v>
      </c>
      <c r="L22" s="232" t="s">
        <v>649</v>
      </c>
      <c r="M22" s="234" t="s">
        <v>649</v>
      </c>
      <c r="N22" s="235" t="s">
        <v>649</v>
      </c>
      <c r="O22" s="232" t="s">
        <v>649</v>
      </c>
      <c r="P22" s="232" t="s">
        <v>649</v>
      </c>
      <c r="Q22" s="232" t="s">
        <v>649</v>
      </c>
      <c r="R22" s="232" t="s">
        <v>649</v>
      </c>
      <c r="S22" s="232" t="s">
        <v>649</v>
      </c>
      <c r="T22" s="232" t="s">
        <v>649</v>
      </c>
      <c r="U22" s="232" t="s">
        <v>649</v>
      </c>
      <c r="V22" s="232" t="s">
        <v>649</v>
      </c>
      <c r="W22" s="232" t="s">
        <v>649</v>
      </c>
      <c r="X22" s="232" t="s">
        <v>649</v>
      </c>
      <c r="Y22" s="234" t="s">
        <v>86</v>
      </c>
      <c r="Z22" s="236" t="s">
        <v>649</v>
      </c>
      <c r="AA22" s="236" t="s">
        <v>649</v>
      </c>
    </row>
    <row r="23" spans="1:27" ht="37.5" customHeight="1">
      <c r="A23" s="101" t="s">
        <v>101</v>
      </c>
      <c r="B23" s="101" t="s">
        <v>205</v>
      </c>
      <c r="C23" s="101" t="s">
        <v>136</v>
      </c>
      <c r="D23" s="196" t="s">
        <v>858</v>
      </c>
      <c r="E23" s="231" t="s">
        <v>649</v>
      </c>
      <c r="F23" s="232" t="s">
        <v>649</v>
      </c>
      <c r="G23" s="233" t="s">
        <v>649</v>
      </c>
      <c r="H23" s="231" t="s">
        <v>649</v>
      </c>
      <c r="I23" s="232" t="s">
        <v>649</v>
      </c>
      <c r="J23" s="234" t="s">
        <v>649</v>
      </c>
      <c r="K23" s="231" t="s">
        <v>649</v>
      </c>
      <c r="L23" s="232" t="s">
        <v>649</v>
      </c>
      <c r="M23" s="234" t="s">
        <v>649</v>
      </c>
      <c r="N23" s="235" t="s">
        <v>649</v>
      </c>
      <c r="O23" s="232" t="s">
        <v>649</v>
      </c>
      <c r="P23" s="232" t="s">
        <v>649</v>
      </c>
      <c r="Q23" s="232" t="s">
        <v>649</v>
      </c>
      <c r="R23" s="232" t="s">
        <v>649</v>
      </c>
      <c r="S23" s="232" t="s">
        <v>649</v>
      </c>
      <c r="T23" s="232" t="s">
        <v>649</v>
      </c>
      <c r="U23" s="232" t="s">
        <v>649</v>
      </c>
      <c r="V23" s="232" t="s">
        <v>649</v>
      </c>
      <c r="W23" s="232" t="s">
        <v>649</v>
      </c>
      <c r="X23" s="232" t="s">
        <v>649</v>
      </c>
      <c r="Y23" s="234" t="s">
        <v>649</v>
      </c>
      <c r="Z23" s="236" t="s">
        <v>649</v>
      </c>
      <c r="AA23" s="236" t="s">
        <v>649</v>
      </c>
    </row>
    <row r="24" spans="1:27" ht="37.5" customHeight="1">
      <c r="A24" s="101" t="s">
        <v>101</v>
      </c>
      <c r="B24" s="101" t="s">
        <v>207</v>
      </c>
      <c r="C24" s="101" t="s">
        <v>136</v>
      </c>
      <c r="D24" s="196" t="s">
        <v>859</v>
      </c>
      <c r="E24" s="231" t="s">
        <v>649</v>
      </c>
      <c r="F24" s="232" t="s">
        <v>649</v>
      </c>
      <c r="G24" s="233" t="s">
        <v>649</v>
      </c>
      <c r="H24" s="231" t="s">
        <v>649</v>
      </c>
      <c r="I24" s="232" t="s">
        <v>649</v>
      </c>
      <c r="J24" s="234" t="s">
        <v>649</v>
      </c>
      <c r="K24" s="231" t="s">
        <v>649</v>
      </c>
      <c r="L24" s="232" t="s">
        <v>649</v>
      </c>
      <c r="M24" s="234" t="s">
        <v>649</v>
      </c>
      <c r="N24" s="235" t="s">
        <v>649</v>
      </c>
      <c r="O24" s="232" t="s">
        <v>649</v>
      </c>
      <c r="P24" s="232" t="s">
        <v>649</v>
      </c>
      <c r="Q24" s="232" t="s">
        <v>649</v>
      </c>
      <c r="R24" s="232" t="s">
        <v>649</v>
      </c>
      <c r="S24" s="232" t="s">
        <v>649</v>
      </c>
      <c r="T24" s="232" t="s">
        <v>649</v>
      </c>
      <c r="U24" s="232" t="s">
        <v>649</v>
      </c>
      <c r="V24" s="232" t="s">
        <v>649</v>
      </c>
      <c r="W24" s="232" t="s">
        <v>649</v>
      </c>
      <c r="X24" s="232" t="s">
        <v>649</v>
      </c>
      <c r="Y24" s="234" t="s">
        <v>649</v>
      </c>
      <c r="Z24" s="236" t="s">
        <v>649</v>
      </c>
      <c r="AA24" s="236" t="s">
        <v>649</v>
      </c>
    </row>
    <row r="25" spans="1:27" ht="37.5" customHeight="1">
      <c r="A25" s="101" t="s">
        <v>101</v>
      </c>
      <c r="B25" s="101" t="s">
        <v>209</v>
      </c>
      <c r="C25" s="101" t="s">
        <v>136</v>
      </c>
      <c r="D25" s="196" t="s">
        <v>860</v>
      </c>
      <c r="E25" s="231" t="s">
        <v>649</v>
      </c>
      <c r="F25" s="232" t="s">
        <v>649</v>
      </c>
      <c r="G25" s="233" t="s">
        <v>649</v>
      </c>
      <c r="H25" s="231" t="s">
        <v>649</v>
      </c>
      <c r="I25" s="232" t="s">
        <v>649</v>
      </c>
      <c r="J25" s="234" t="s">
        <v>649</v>
      </c>
      <c r="K25" s="231" t="s">
        <v>649</v>
      </c>
      <c r="L25" s="232" t="s">
        <v>649</v>
      </c>
      <c r="M25" s="234" t="s">
        <v>649</v>
      </c>
      <c r="N25" s="235" t="s">
        <v>649</v>
      </c>
      <c r="O25" s="232" t="s">
        <v>649</v>
      </c>
      <c r="P25" s="232" t="s">
        <v>649</v>
      </c>
      <c r="Q25" s="232" t="s">
        <v>649</v>
      </c>
      <c r="R25" s="232" t="s">
        <v>649</v>
      </c>
      <c r="S25" s="232" t="s">
        <v>649</v>
      </c>
      <c r="T25" s="232" t="s">
        <v>649</v>
      </c>
      <c r="U25" s="232" t="s">
        <v>649</v>
      </c>
      <c r="V25" s="232" t="s">
        <v>649</v>
      </c>
      <c r="W25" s="232" t="s">
        <v>649</v>
      </c>
      <c r="X25" s="232" t="s">
        <v>649</v>
      </c>
      <c r="Y25" s="234" t="s">
        <v>649</v>
      </c>
      <c r="Z25" s="236" t="s">
        <v>649</v>
      </c>
      <c r="AA25" s="236" t="s">
        <v>649</v>
      </c>
    </row>
    <row r="26" spans="1:27" ht="37.5" customHeight="1">
      <c r="A26" s="101" t="s">
        <v>101</v>
      </c>
      <c r="B26" s="101" t="s">
        <v>211</v>
      </c>
      <c r="C26" s="101" t="s">
        <v>136</v>
      </c>
      <c r="D26" s="196" t="s">
        <v>861</v>
      </c>
      <c r="E26" s="231" t="s">
        <v>649</v>
      </c>
      <c r="F26" s="232" t="s">
        <v>649</v>
      </c>
      <c r="G26" s="233" t="s">
        <v>649</v>
      </c>
      <c r="H26" s="231" t="s">
        <v>649</v>
      </c>
      <c r="I26" s="232" t="s">
        <v>649</v>
      </c>
      <c r="J26" s="234" t="s">
        <v>649</v>
      </c>
      <c r="K26" s="231" t="s">
        <v>649</v>
      </c>
      <c r="L26" s="232" t="s">
        <v>649</v>
      </c>
      <c r="M26" s="234" t="s">
        <v>649</v>
      </c>
      <c r="N26" s="235" t="s">
        <v>649</v>
      </c>
      <c r="O26" s="232" t="s">
        <v>649</v>
      </c>
      <c r="P26" s="232" t="s">
        <v>649</v>
      </c>
      <c r="Q26" s="232" t="s">
        <v>649</v>
      </c>
      <c r="R26" s="232" t="s">
        <v>649</v>
      </c>
      <c r="S26" s="232" t="s">
        <v>649</v>
      </c>
      <c r="T26" s="232" t="s">
        <v>649</v>
      </c>
      <c r="U26" s="232" t="s">
        <v>649</v>
      </c>
      <c r="V26" s="232" t="s">
        <v>649</v>
      </c>
      <c r="W26" s="232" t="s">
        <v>649</v>
      </c>
      <c r="X26" s="232" t="s">
        <v>649</v>
      </c>
      <c r="Y26" s="234" t="s">
        <v>649</v>
      </c>
      <c r="Z26" s="236" t="s">
        <v>649</v>
      </c>
      <c r="AA26" s="236" t="s">
        <v>649</v>
      </c>
    </row>
    <row r="27" spans="1:27" ht="37.5" customHeight="1">
      <c r="A27" s="101" t="s">
        <v>101</v>
      </c>
      <c r="B27" s="101" t="s">
        <v>213</v>
      </c>
      <c r="C27" s="101" t="s">
        <v>136</v>
      </c>
      <c r="D27" s="196" t="s">
        <v>862</v>
      </c>
      <c r="E27" s="231" t="s">
        <v>649</v>
      </c>
      <c r="F27" s="232" t="s">
        <v>649</v>
      </c>
      <c r="G27" s="233" t="s">
        <v>649</v>
      </c>
      <c r="H27" s="231" t="s">
        <v>649</v>
      </c>
      <c r="I27" s="232" t="s">
        <v>649</v>
      </c>
      <c r="J27" s="234" t="s">
        <v>649</v>
      </c>
      <c r="K27" s="231" t="s">
        <v>649</v>
      </c>
      <c r="L27" s="232" t="s">
        <v>649</v>
      </c>
      <c r="M27" s="234" t="s">
        <v>649</v>
      </c>
      <c r="N27" s="235" t="s">
        <v>649</v>
      </c>
      <c r="O27" s="232" t="s">
        <v>649</v>
      </c>
      <c r="P27" s="232" t="s">
        <v>649</v>
      </c>
      <c r="Q27" s="232" t="s">
        <v>649</v>
      </c>
      <c r="R27" s="232" t="s">
        <v>649</v>
      </c>
      <c r="S27" s="232" t="s">
        <v>649</v>
      </c>
      <c r="T27" s="232" t="s">
        <v>649</v>
      </c>
      <c r="U27" s="232" t="s">
        <v>649</v>
      </c>
      <c r="V27" s="232" t="s">
        <v>649</v>
      </c>
      <c r="W27" s="232" t="s">
        <v>649</v>
      </c>
      <c r="X27" s="232" t="s">
        <v>649</v>
      </c>
      <c r="Y27" s="234" t="s">
        <v>649</v>
      </c>
      <c r="Z27" s="236" t="s">
        <v>649</v>
      </c>
      <c r="AA27" s="236" t="s">
        <v>649</v>
      </c>
    </row>
    <row r="28" spans="1:27" ht="37.5" customHeight="1">
      <c r="A28" s="101" t="s">
        <v>101</v>
      </c>
      <c r="B28" s="101" t="s">
        <v>215</v>
      </c>
      <c r="C28" s="101" t="s">
        <v>136</v>
      </c>
      <c r="D28" s="196" t="s">
        <v>863</v>
      </c>
      <c r="E28" s="231" t="s">
        <v>649</v>
      </c>
      <c r="F28" s="232" t="s">
        <v>649</v>
      </c>
      <c r="G28" s="233" t="s">
        <v>649</v>
      </c>
      <c r="H28" s="231" t="s">
        <v>649</v>
      </c>
      <c r="I28" s="232" t="s">
        <v>649</v>
      </c>
      <c r="J28" s="234" t="s">
        <v>649</v>
      </c>
      <c r="K28" s="231" t="s">
        <v>649</v>
      </c>
      <c r="L28" s="232" t="s">
        <v>649</v>
      </c>
      <c r="M28" s="234" t="s">
        <v>649</v>
      </c>
      <c r="N28" s="235" t="s">
        <v>649</v>
      </c>
      <c r="O28" s="232" t="s">
        <v>649</v>
      </c>
      <c r="P28" s="232" t="s">
        <v>649</v>
      </c>
      <c r="Q28" s="232" t="s">
        <v>649</v>
      </c>
      <c r="R28" s="232" t="s">
        <v>649</v>
      </c>
      <c r="S28" s="232" t="s">
        <v>649</v>
      </c>
      <c r="T28" s="232" t="s">
        <v>649</v>
      </c>
      <c r="U28" s="232" t="s">
        <v>649</v>
      </c>
      <c r="V28" s="232" t="s">
        <v>649</v>
      </c>
      <c r="W28" s="232" t="s">
        <v>649</v>
      </c>
      <c r="X28" s="232" t="s">
        <v>649</v>
      </c>
      <c r="Y28" s="234" t="s">
        <v>649</v>
      </c>
      <c r="Z28" s="236" t="s">
        <v>649</v>
      </c>
      <c r="AA28" s="236" t="s">
        <v>649</v>
      </c>
    </row>
    <row r="29" spans="1:27" ht="37.5" customHeight="1">
      <c r="A29" s="101" t="s">
        <v>101</v>
      </c>
      <c r="B29" s="101" t="s">
        <v>217</v>
      </c>
      <c r="C29" s="101" t="s">
        <v>136</v>
      </c>
      <c r="D29" s="196" t="s">
        <v>864</v>
      </c>
      <c r="E29" s="231" t="s">
        <v>649</v>
      </c>
      <c r="F29" s="232" t="s">
        <v>649</v>
      </c>
      <c r="G29" s="233" t="s">
        <v>649</v>
      </c>
      <c r="H29" s="231" t="s">
        <v>649</v>
      </c>
      <c r="I29" s="232" t="s">
        <v>649</v>
      </c>
      <c r="J29" s="234" t="s">
        <v>649</v>
      </c>
      <c r="K29" s="231" t="s">
        <v>649</v>
      </c>
      <c r="L29" s="232" t="s">
        <v>649</v>
      </c>
      <c r="M29" s="234" t="s">
        <v>649</v>
      </c>
      <c r="N29" s="235" t="s">
        <v>649</v>
      </c>
      <c r="O29" s="232" t="s">
        <v>649</v>
      </c>
      <c r="P29" s="232" t="s">
        <v>649</v>
      </c>
      <c r="Q29" s="232" t="s">
        <v>649</v>
      </c>
      <c r="R29" s="232" t="s">
        <v>649</v>
      </c>
      <c r="S29" s="232" t="s">
        <v>649</v>
      </c>
      <c r="T29" s="232" t="s">
        <v>649</v>
      </c>
      <c r="U29" s="232" t="s">
        <v>649</v>
      </c>
      <c r="V29" s="232" t="s">
        <v>649</v>
      </c>
      <c r="W29" s="232" t="s">
        <v>649</v>
      </c>
      <c r="X29" s="232" t="s">
        <v>649</v>
      </c>
      <c r="Y29" s="234" t="s">
        <v>649</v>
      </c>
      <c r="Z29" s="236" t="s">
        <v>649</v>
      </c>
      <c r="AA29" s="236" t="s">
        <v>649</v>
      </c>
    </row>
    <row r="30" spans="1:27" ht="37.5" customHeight="1">
      <c r="A30" s="101" t="s">
        <v>101</v>
      </c>
      <c r="B30" s="101" t="s">
        <v>219</v>
      </c>
      <c r="C30" s="101" t="s">
        <v>136</v>
      </c>
      <c r="D30" s="196" t="s">
        <v>865</v>
      </c>
      <c r="E30" s="231" t="s">
        <v>649</v>
      </c>
      <c r="F30" s="232" t="s">
        <v>649</v>
      </c>
      <c r="G30" s="233" t="s">
        <v>649</v>
      </c>
      <c r="H30" s="231" t="s">
        <v>649</v>
      </c>
      <c r="I30" s="232" t="s">
        <v>649</v>
      </c>
      <c r="J30" s="234" t="s">
        <v>649</v>
      </c>
      <c r="K30" s="231" t="s">
        <v>649</v>
      </c>
      <c r="L30" s="232" t="s">
        <v>649</v>
      </c>
      <c r="M30" s="234" t="s">
        <v>649</v>
      </c>
      <c r="N30" s="235" t="s">
        <v>649</v>
      </c>
      <c r="O30" s="232" t="s">
        <v>649</v>
      </c>
      <c r="P30" s="232" t="s">
        <v>649</v>
      </c>
      <c r="Q30" s="232" t="s">
        <v>649</v>
      </c>
      <c r="R30" s="232" t="s">
        <v>649</v>
      </c>
      <c r="S30" s="232" t="s">
        <v>649</v>
      </c>
      <c r="T30" s="232" t="s">
        <v>649</v>
      </c>
      <c r="U30" s="232" t="s">
        <v>649</v>
      </c>
      <c r="V30" s="232" t="s">
        <v>649</v>
      </c>
      <c r="W30" s="232" t="s">
        <v>649</v>
      </c>
      <c r="X30" s="232" t="s">
        <v>649</v>
      </c>
      <c r="Y30" s="234" t="s">
        <v>649</v>
      </c>
      <c r="Z30" s="236" t="s">
        <v>649</v>
      </c>
      <c r="AA30" s="236" t="s">
        <v>649</v>
      </c>
    </row>
    <row r="31" spans="1:27" ht="37.5" customHeight="1">
      <c r="A31" s="101" t="s">
        <v>101</v>
      </c>
      <c r="B31" s="101" t="s">
        <v>221</v>
      </c>
      <c r="C31" s="101" t="s">
        <v>136</v>
      </c>
      <c r="D31" s="196" t="s">
        <v>866</v>
      </c>
      <c r="E31" s="231" t="s">
        <v>649</v>
      </c>
      <c r="F31" s="232" t="s">
        <v>649</v>
      </c>
      <c r="G31" s="233" t="s">
        <v>649</v>
      </c>
      <c r="H31" s="231" t="s">
        <v>649</v>
      </c>
      <c r="I31" s="232" t="s">
        <v>649</v>
      </c>
      <c r="J31" s="234" t="s">
        <v>649</v>
      </c>
      <c r="K31" s="231" t="s">
        <v>649</v>
      </c>
      <c r="L31" s="232" t="s">
        <v>649</v>
      </c>
      <c r="M31" s="234" t="s">
        <v>649</v>
      </c>
      <c r="N31" s="235" t="s">
        <v>649</v>
      </c>
      <c r="O31" s="232" t="s">
        <v>649</v>
      </c>
      <c r="P31" s="232" t="s">
        <v>649</v>
      </c>
      <c r="Q31" s="232" t="s">
        <v>649</v>
      </c>
      <c r="R31" s="232" t="s">
        <v>649</v>
      </c>
      <c r="S31" s="232" t="s">
        <v>649</v>
      </c>
      <c r="T31" s="232" t="s">
        <v>649</v>
      </c>
      <c r="U31" s="232" t="s">
        <v>649</v>
      </c>
      <c r="V31" s="232" t="s">
        <v>649</v>
      </c>
      <c r="W31" s="232" t="s">
        <v>649</v>
      </c>
      <c r="X31" s="232" t="s">
        <v>649</v>
      </c>
      <c r="Y31" s="234" t="s">
        <v>649</v>
      </c>
      <c r="Z31" s="236" t="s">
        <v>649</v>
      </c>
      <c r="AA31" s="236" t="s">
        <v>649</v>
      </c>
    </row>
    <row r="32" spans="1:27" ht="37.5" customHeight="1">
      <c r="A32" s="101" t="s">
        <v>103</v>
      </c>
      <c r="B32" s="101" t="s">
        <v>105</v>
      </c>
      <c r="C32" s="101" t="s">
        <v>136</v>
      </c>
      <c r="D32" s="196" t="s">
        <v>867</v>
      </c>
      <c r="E32" s="231" t="s">
        <v>649</v>
      </c>
      <c r="F32" s="232" t="s">
        <v>649</v>
      </c>
      <c r="G32" s="233" t="s">
        <v>649</v>
      </c>
      <c r="H32" s="231" t="s">
        <v>649</v>
      </c>
      <c r="I32" s="232" t="s">
        <v>649</v>
      </c>
      <c r="J32" s="234" t="s">
        <v>649</v>
      </c>
      <c r="K32" s="231" t="s">
        <v>649</v>
      </c>
      <c r="L32" s="232" t="s">
        <v>649</v>
      </c>
      <c r="M32" s="234" t="s">
        <v>649</v>
      </c>
      <c r="N32" s="235" t="s">
        <v>649</v>
      </c>
      <c r="O32" s="232" t="s">
        <v>649</v>
      </c>
      <c r="P32" s="232" t="s">
        <v>649</v>
      </c>
      <c r="Q32" s="232" t="s">
        <v>649</v>
      </c>
      <c r="R32" s="232" t="s">
        <v>649</v>
      </c>
      <c r="S32" s="232" t="s">
        <v>649</v>
      </c>
      <c r="T32" s="232" t="s">
        <v>649</v>
      </c>
      <c r="U32" s="232" t="s">
        <v>649</v>
      </c>
      <c r="V32" s="232" t="s">
        <v>649</v>
      </c>
      <c r="W32" s="232" t="s">
        <v>649</v>
      </c>
      <c r="X32" s="232" t="s">
        <v>649</v>
      </c>
      <c r="Y32" s="234" t="s">
        <v>649</v>
      </c>
      <c r="Z32" s="236" t="s">
        <v>649</v>
      </c>
      <c r="AA32" s="236" t="s">
        <v>649</v>
      </c>
    </row>
    <row r="33" spans="1:27" ht="37.5" customHeight="1">
      <c r="A33" s="101" t="s">
        <v>103</v>
      </c>
      <c r="B33" s="101" t="s">
        <v>225</v>
      </c>
      <c r="C33" s="101" t="s">
        <v>136</v>
      </c>
      <c r="D33" s="196" t="s">
        <v>868</v>
      </c>
      <c r="E33" s="231" t="s">
        <v>649</v>
      </c>
      <c r="F33" s="232" t="s">
        <v>649</v>
      </c>
      <c r="G33" s="233" t="s">
        <v>649</v>
      </c>
      <c r="H33" s="231" t="s">
        <v>649</v>
      </c>
      <c r="I33" s="232" t="s">
        <v>649</v>
      </c>
      <c r="J33" s="234" t="s">
        <v>649</v>
      </c>
      <c r="K33" s="231" t="s">
        <v>649</v>
      </c>
      <c r="L33" s="232" t="s">
        <v>649</v>
      </c>
      <c r="M33" s="234" t="s">
        <v>649</v>
      </c>
      <c r="N33" s="235" t="s">
        <v>649</v>
      </c>
      <c r="O33" s="232" t="s">
        <v>649</v>
      </c>
      <c r="P33" s="232" t="s">
        <v>649</v>
      </c>
      <c r="Q33" s="232" t="s">
        <v>649</v>
      </c>
      <c r="R33" s="232" t="s">
        <v>649</v>
      </c>
      <c r="S33" s="232" t="s">
        <v>649</v>
      </c>
      <c r="T33" s="232" t="s">
        <v>649</v>
      </c>
      <c r="U33" s="232" t="s">
        <v>649</v>
      </c>
      <c r="V33" s="232" t="s">
        <v>649</v>
      </c>
      <c r="W33" s="232" t="s">
        <v>649</v>
      </c>
      <c r="X33" s="232" t="s">
        <v>649</v>
      </c>
      <c r="Y33" s="234" t="s">
        <v>649</v>
      </c>
      <c r="Z33" s="236" t="s">
        <v>649</v>
      </c>
      <c r="AA33" s="236" t="s">
        <v>649</v>
      </c>
    </row>
    <row r="34" spans="1:27" ht="37.5" customHeight="1">
      <c r="A34" s="101" t="s">
        <v>103</v>
      </c>
      <c r="B34" s="101" t="s">
        <v>227</v>
      </c>
      <c r="C34" s="101" t="s">
        <v>136</v>
      </c>
      <c r="D34" s="196" t="s">
        <v>869</v>
      </c>
      <c r="E34" s="231" t="s">
        <v>649</v>
      </c>
      <c r="F34" s="232" t="s">
        <v>649</v>
      </c>
      <c r="G34" s="233" t="s">
        <v>649</v>
      </c>
      <c r="H34" s="231" t="s">
        <v>649</v>
      </c>
      <c r="I34" s="232" t="s">
        <v>649</v>
      </c>
      <c r="J34" s="234" t="s">
        <v>649</v>
      </c>
      <c r="K34" s="231" t="s">
        <v>649</v>
      </c>
      <c r="L34" s="232" t="s">
        <v>649</v>
      </c>
      <c r="M34" s="234" t="s">
        <v>649</v>
      </c>
      <c r="N34" s="235" t="s">
        <v>649</v>
      </c>
      <c r="O34" s="232" t="s">
        <v>649</v>
      </c>
      <c r="P34" s="232" t="s">
        <v>649</v>
      </c>
      <c r="Q34" s="232" t="s">
        <v>649</v>
      </c>
      <c r="R34" s="232" t="s">
        <v>649</v>
      </c>
      <c r="S34" s="232" t="s">
        <v>649</v>
      </c>
      <c r="T34" s="232" t="s">
        <v>649</v>
      </c>
      <c r="U34" s="232" t="s">
        <v>649</v>
      </c>
      <c r="V34" s="232" t="s">
        <v>649</v>
      </c>
      <c r="W34" s="232" t="s">
        <v>649</v>
      </c>
      <c r="X34" s="232" t="s">
        <v>649</v>
      </c>
      <c r="Y34" s="234" t="s">
        <v>649</v>
      </c>
      <c r="Z34" s="236" t="s">
        <v>649</v>
      </c>
      <c r="AA34" s="236" t="s">
        <v>649</v>
      </c>
    </row>
    <row r="35" spans="1:27" ht="37.5" customHeight="1">
      <c r="A35" s="101" t="s">
        <v>103</v>
      </c>
      <c r="B35" s="101" t="s">
        <v>107</v>
      </c>
      <c r="C35" s="101">
        <v>1655</v>
      </c>
      <c r="D35" s="196" t="s">
        <v>870</v>
      </c>
      <c r="E35" s="231" t="s">
        <v>649</v>
      </c>
      <c r="F35" s="232" t="s">
        <v>649</v>
      </c>
      <c r="G35" s="233" t="s">
        <v>649</v>
      </c>
      <c r="H35" s="231" t="s">
        <v>649</v>
      </c>
      <c r="I35" s="232" t="s">
        <v>649</v>
      </c>
      <c r="J35" s="234" t="s">
        <v>649</v>
      </c>
      <c r="K35" s="231" t="s">
        <v>649</v>
      </c>
      <c r="L35" s="232" t="s">
        <v>649</v>
      </c>
      <c r="M35" s="234" t="s">
        <v>649</v>
      </c>
      <c r="N35" s="235" t="s">
        <v>648</v>
      </c>
      <c r="O35" s="232" t="s">
        <v>649</v>
      </c>
      <c r="P35" s="232" t="s">
        <v>649</v>
      </c>
      <c r="Q35" s="232" t="s">
        <v>648</v>
      </c>
      <c r="R35" s="232" t="s">
        <v>649</v>
      </c>
      <c r="S35" s="232" t="s">
        <v>649</v>
      </c>
      <c r="T35" s="232" t="s">
        <v>648</v>
      </c>
      <c r="U35" s="232" t="s">
        <v>649</v>
      </c>
      <c r="V35" s="232" t="s">
        <v>649</v>
      </c>
      <c r="W35" s="232" t="s">
        <v>649</v>
      </c>
      <c r="X35" s="232" t="s">
        <v>649</v>
      </c>
      <c r="Y35" s="234" t="s">
        <v>649</v>
      </c>
      <c r="Z35" s="236" t="s">
        <v>648</v>
      </c>
      <c r="AA35" s="236" t="s">
        <v>648</v>
      </c>
    </row>
    <row r="36" spans="1:27" ht="37.5" customHeight="1">
      <c r="A36" s="101" t="s">
        <v>103</v>
      </c>
      <c r="B36" s="101" t="s">
        <v>229</v>
      </c>
      <c r="C36" s="101" t="s">
        <v>136</v>
      </c>
      <c r="D36" s="196" t="s">
        <v>871</v>
      </c>
      <c r="E36" s="231" t="s">
        <v>649</v>
      </c>
      <c r="F36" s="232" t="s">
        <v>649</v>
      </c>
      <c r="G36" s="233" t="s">
        <v>649</v>
      </c>
      <c r="H36" s="231" t="s">
        <v>649</v>
      </c>
      <c r="I36" s="232" t="s">
        <v>649</v>
      </c>
      <c r="J36" s="234" t="s">
        <v>649</v>
      </c>
      <c r="K36" s="231" t="s">
        <v>649</v>
      </c>
      <c r="L36" s="232" t="s">
        <v>649</v>
      </c>
      <c r="M36" s="234" t="s">
        <v>649</v>
      </c>
      <c r="N36" s="235" t="s">
        <v>649</v>
      </c>
      <c r="O36" s="232" t="s">
        <v>649</v>
      </c>
      <c r="P36" s="232" t="s">
        <v>649</v>
      </c>
      <c r="Q36" s="232" t="s">
        <v>649</v>
      </c>
      <c r="R36" s="232" t="s">
        <v>649</v>
      </c>
      <c r="S36" s="232" t="s">
        <v>649</v>
      </c>
      <c r="T36" s="232" t="s">
        <v>649</v>
      </c>
      <c r="U36" s="232" t="s">
        <v>649</v>
      </c>
      <c r="V36" s="232" t="s">
        <v>649</v>
      </c>
      <c r="W36" s="232" t="s">
        <v>649</v>
      </c>
      <c r="X36" s="232" t="s">
        <v>649</v>
      </c>
      <c r="Y36" s="234" t="s">
        <v>649</v>
      </c>
      <c r="Z36" s="236" t="s">
        <v>649</v>
      </c>
      <c r="AA36" s="236" t="s">
        <v>649</v>
      </c>
    </row>
    <row r="37" spans="1:27" ht="37.5" customHeight="1">
      <c r="A37" s="101" t="s">
        <v>103</v>
      </c>
      <c r="B37" s="101" t="s">
        <v>231</v>
      </c>
      <c r="C37" s="101" t="s">
        <v>136</v>
      </c>
      <c r="D37" s="196" t="s">
        <v>872</v>
      </c>
      <c r="E37" s="231" t="s">
        <v>649</v>
      </c>
      <c r="F37" s="232" t="s">
        <v>649</v>
      </c>
      <c r="G37" s="233" t="s">
        <v>649</v>
      </c>
      <c r="H37" s="231" t="s">
        <v>649</v>
      </c>
      <c r="I37" s="232" t="s">
        <v>649</v>
      </c>
      <c r="J37" s="234" t="s">
        <v>649</v>
      </c>
      <c r="K37" s="231" t="s">
        <v>649</v>
      </c>
      <c r="L37" s="232" t="s">
        <v>649</v>
      </c>
      <c r="M37" s="234" t="s">
        <v>649</v>
      </c>
      <c r="N37" s="235" t="s">
        <v>649</v>
      </c>
      <c r="O37" s="232" t="s">
        <v>649</v>
      </c>
      <c r="P37" s="232" t="s">
        <v>649</v>
      </c>
      <c r="Q37" s="232" t="s">
        <v>649</v>
      </c>
      <c r="R37" s="232" t="s">
        <v>649</v>
      </c>
      <c r="S37" s="232" t="s">
        <v>649</v>
      </c>
      <c r="T37" s="232" t="s">
        <v>649</v>
      </c>
      <c r="U37" s="232" t="s">
        <v>649</v>
      </c>
      <c r="V37" s="232" t="s">
        <v>649</v>
      </c>
      <c r="W37" s="232" t="s">
        <v>649</v>
      </c>
      <c r="X37" s="232" t="s">
        <v>649</v>
      </c>
      <c r="Y37" s="234" t="s">
        <v>649</v>
      </c>
      <c r="Z37" s="236" t="s">
        <v>649</v>
      </c>
      <c r="AA37" s="236" t="s">
        <v>649</v>
      </c>
    </row>
    <row r="38" spans="1:27" ht="37.5" customHeight="1">
      <c r="A38" s="101" t="s">
        <v>103</v>
      </c>
      <c r="B38" s="101" t="s">
        <v>233</v>
      </c>
      <c r="C38" s="101" t="s">
        <v>136</v>
      </c>
      <c r="D38" s="196" t="s">
        <v>873</v>
      </c>
      <c r="E38" s="231" t="s">
        <v>649</v>
      </c>
      <c r="F38" s="232" t="s">
        <v>649</v>
      </c>
      <c r="G38" s="233" t="s">
        <v>649</v>
      </c>
      <c r="H38" s="231" t="s">
        <v>649</v>
      </c>
      <c r="I38" s="232" t="s">
        <v>649</v>
      </c>
      <c r="J38" s="234" t="s">
        <v>649</v>
      </c>
      <c r="K38" s="231" t="s">
        <v>649</v>
      </c>
      <c r="L38" s="232" t="s">
        <v>649</v>
      </c>
      <c r="M38" s="234" t="s">
        <v>649</v>
      </c>
      <c r="N38" s="235" t="s">
        <v>649</v>
      </c>
      <c r="O38" s="232" t="s">
        <v>649</v>
      </c>
      <c r="P38" s="232" t="s">
        <v>649</v>
      </c>
      <c r="Q38" s="232" t="s">
        <v>649</v>
      </c>
      <c r="R38" s="232" t="s">
        <v>649</v>
      </c>
      <c r="S38" s="232" t="s">
        <v>649</v>
      </c>
      <c r="T38" s="232" t="s">
        <v>649</v>
      </c>
      <c r="U38" s="232" t="s">
        <v>649</v>
      </c>
      <c r="V38" s="232" t="s">
        <v>649</v>
      </c>
      <c r="W38" s="232" t="s">
        <v>649</v>
      </c>
      <c r="X38" s="232" t="s">
        <v>649</v>
      </c>
      <c r="Y38" s="234" t="s">
        <v>649</v>
      </c>
      <c r="Z38" s="236" t="s">
        <v>649</v>
      </c>
      <c r="AA38" s="236" t="s">
        <v>649</v>
      </c>
    </row>
    <row r="39" spans="1:27" ht="37.5" customHeight="1">
      <c r="A39" s="101" t="s">
        <v>103</v>
      </c>
      <c r="B39" s="101" t="s">
        <v>109</v>
      </c>
      <c r="C39" s="101" t="s">
        <v>311</v>
      </c>
      <c r="D39" s="196" t="s">
        <v>874</v>
      </c>
      <c r="E39" s="231" t="s">
        <v>649</v>
      </c>
      <c r="F39" s="232" t="s">
        <v>649</v>
      </c>
      <c r="G39" s="233" t="s">
        <v>649</v>
      </c>
      <c r="H39" s="231" t="s">
        <v>649</v>
      </c>
      <c r="I39" s="232" t="s">
        <v>648</v>
      </c>
      <c r="J39" s="234" t="s">
        <v>649</v>
      </c>
      <c r="K39" s="231" t="s">
        <v>649</v>
      </c>
      <c r="L39" s="232" t="s">
        <v>649</v>
      </c>
      <c r="M39" s="234" t="s">
        <v>648</v>
      </c>
      <c r="N39" s="235" t="s">
        <v>649</v>
      </c>
      <c r="O39" s="232" t="s">
        <v>648</v>
      </c>
      <c r="P39" s="232" t="s">
        <v>649</v>
      </c>
      <c r="Q39" s="232" t="s">
        <v>649</v>
      </c>
      <c r="R39" s="232" t="s">
        <v>648</v>
      </c>
      <c r="S39" s="232" t="s">
        <v>649</v>
      </c>
      <c r="T39" s="232" t="s">
        <v>649</v>
      </c>
      <c r="U39" s="232" t="s">
        <v>649</v>
      </c>
      <c r="V39" s="232" t="s">
        <v>649</v>
      </c>
      <c r="W39" s="232" t="s">
        <v>649</v>
      </c>
      <c r="X39" s="232" t="s">
        <v>649</v>
      </c>
      <c r="Y39" s="234" t="s">
        <v>649</v>
      </c>
      <c r="Z39" s="236" t="s">
        <v>648</v>
      </c>
      <c r="AA39" s="236" t="s">
        <v>648</v>
      </c>
    </row>
    <row r="40" spans="1:27" ht="37.5" customHeight="1">
      <c r="A40" s="101" t="s">
        <v>103</v>
      </c>
      <c r="B40" s="101" t="s">
        <v>235</v>
      </c>
      <c r="C40" s="101" t="s">
        <v>136</v>
      </c>
      <c r="D40" s="196" t="s">
        <v>875</v>
      </c>
      <c r="E40" s="231" t="s">
        <v>649</v>
      </c>
      <c r="F40" s="232" t="s">
        <v>649</v>
      </c>
      <c r="G40" s="233" t="s">
        <v>649</v>
      </c>
      <c r="H40" s="231" t="s">
        <v>649</v>
      </c>
      <c r="I40" s="232" t="s">
        <v>649</v>
      </c>
      <c r="J40" s="234" t="s">
        <v>649</v>
      </c>
      <c r="K40" s="231" t="s">
        <v>649</v>
      </c>
      <c r="L40" s="232" t="s">
        <v>649</v>
      </c>
      <c r="M40" s="234" t="s">
        <v>649</v>
      </c>
      <c r="N40" s="235" t="s">
        <v>649</v>
      </c>
      <c r="O40" s="232" t="s">
        <v>649</v>
      </c>
      <c r="P40" s="232" t="s">
        <v>649</v>
      </c>
      <c r="Q40" s="232" t="s">
        <v>649</v>
      </c>
      <c r="R40" s="232" t="s">
        <v>649</v>
      </c>
      <c r="S40" s="232" t="s">
        <v>649</v>
      </c>
      <c r="T40" s="232" t="s">
        <v>649</v>
      </c>
      <c r="U40" s="232" t="s">
        <v>649</v>
      </c>
      <c r="V40" s="232" t="s">
        <v>649</v>
      </c>
      <c r="W40" s="232" t="s">
        <v>649</v>
      </c>
      <c r="X40" s="232" t="s">
        <v>649</v>
      </c>
      <c r="Y40" s="234" t="s">
        <v>649</v>
      </c>
      <c r="Z40" s="236" t="s">
        <v>649</v>
      </c>
      <c r="AA40" s="236" t="s">
        <v>649</v>
      </c>
    </row>
    <row r="41" spans="1:27" ht="37.5" customHeight="1">
      <c r="A41" s="101" t="s">
        <v>103</v>
      </c>
      <c r="B41" s="101" t="s">
        <v>237</v>
      </c>
      <c r="C41" s="101" t="s">
        <v>136</v>
      </c>
      <c r="D41" s="196" t="s">
        <v>876</v>
      </c>
      <c r="E41" s="231" t="s">
        <v>649</v>
      </c>
      <c r="F41" s="232" t="s">
        <v>649</v>
      </c>
      <c r="G41" s="233" t="s">
        <v>649</v>
      </c>
      <c r="H41" s="231" t="s">
        <v>649</v>
      </c>
      <c r="I41" s="232" t="s">
        <v>649</v>
      </c>
      <c r="J41" s="234" t="s">
        <v>649</v>
      </c>
      <c r="K41" s="231" t="s">
        <v>649</v>
      </c>
      <c r="L41" s="232" t="s">
        <v>649</v>
      </c>
      <c r="M41" s="234" t="s">
        <v>649</v>
      </c>
      <c r="N41" s="235" t="s">
        <v>649</v>
      </c>
      <c r="O41" s="232" t="s">
        <v>649</v>
      </c>
      <c r="P41" s="232" t="s">
        <v>649</v>
      </c>
      <c r="Q41" s="232" t="s">
        <v>649</v>
      </c>
      <c r="R41" s="232" t="s">
        <v>649</v>
      </c>
      <c r="S41" s="232" t="s">
        <v>649</v>
      </c>
      <c r="T41" s="232" t="s">
        <v>649</v>
      </c>
      <c r="U41" s="232" t="s">
        <v>649</v>
      </c>
      <c r="V41" s="232" t="s">
        <v>649</v>
      </c>
      <c r="W41" s="232" t="s">
        <v>649</v>
      </c>
      <c r="X41" s="232" t="s">
        <v>649</v>
      </c>
      <c r="Y41" s="234" t="s">
        <v>649</v>
      </c>
      <c r="Z41" s="236" t="s">
        <v>649</v>
      </c>
      <c r="AA41" s="236" t="s">
        <v>649</v>
      </c>
    </row>
    <row r="42" spans="1:27" ht="37.5" customHeight="1">
      <c r="A42" s="101" t="s">
        <v>103</v>
      </c>
      <c r="B42" s="101" t="s">
        <v>239</v>
      </c>
      <c r="C42" s="101" t="s">
        <v>136</v>
      </c>
      <c r="D42" s="196" t="s">
        <v>877</v>
      </c>
      <c r="E42" s="231" t="s">
        <v>649</v>
      </c>
      <c r="F42" s="232" t="s">
        <v>649</v>
      </c>
      <c r="G42" s="233" t="s">
        <v>649</v>
      </c>
      <c r="H42" s="231" t="s">
        <v>649</v>
      </c>
      <c r="I42" s="232" t="s">
        <v>649</v>
      </c>
      <c r="J42" s="234" t="s">
        <v>649</v>
      </c>
      <c r="K42" s="231" t="s">
        <v>649</v>
      </c>
      <c r="L42" s="232" t="s">
        <v>649</v>
      </c>
      <c r="M42" s="234" t="s">
        <v>649</v>
      </c>
      <c r="N42" s="235" t="s">
        <v>649</v>
      </c>
      <c r="O42" s="232" t="s">
        <v>649</v>
      </c>
      <c r="P42" s="232" t="s">
        <v>649</v>
      </c>
      <c r="Q42" s="232" t="s">
        <v>649</v>
      </c>
      <c r="R42" s="232" t="s">
        <v>649</v>
      </c>
      <c r="S42" s="232" t="s">
        <v>649</v>
      </c>
      <c r="T42" s="232" t="s">
        <v>649</v>
      </c>
      <c r="U42" s="232" t="s">
        <v>649</v>
      </c>
      <c r="V42" s="232" t="s">
        <v>649</v>
      </c>
      <c r="W42" s="232" t="s">
        <v>649</v>
      </c>
      <c r="X42" s="232" t="s">
        <v>649</v>
      </c>
      <c r="Y42" s="234" t="s">
        <v>649</v>
      </c>
      <c r="Z42" s="236" t="s">
        <v>649</v>
      </c>
      <c r="AA42" s="236" t="s">
        <v>649</v>
      </c>
    </row>
    <row r="43" spans="1:27" ht="37.5" customHeight="1">
      <c r="A43" s="101" t="s">
        <v>103</v>
      </c>
      <c r="B43" s="101" t="s">
        <v>111</v>
      </c>
      <c r="C43" s="101">
        <v>1679</v>
      </c>
      <c r="D43" s="196" t="s">
        <v>878</v>
      </c>
      <c r="E43" s="231" t="s">
        <v>649</v>
      </c>
      <c r="F43" s="232" t="s">
        <v>649</v>
      </c>
      <c r="G43" s="233" t="s">
        <v>649</v>
      </c>
      <c r="H43" s="231" t="s">
        <v>648</v>
      </c>
      <c r="I43" s="232" t="s">
        <v>648</v>
      </c>
      <c r="J43" s="234" t="s">
        <v>649</v>
      </c>
      <c r="K43" s="231" t="s">
        <v>649</v>
      </c>
      <c r="L43" s="232" t="s">
        <v>649</v>
      </c>
      <c r="M43" s="234" t="s">
        <v>648</v>
      </c>
      <c r="N43" s="235" t="s">
        <v>649</v>
      </c>
      <c r="O43" s="232" t="s">
        <v>648</v>
      </c>
      <c r="P43" s="232" t="s">
        <v>648</v>
      </c>
      <c r="Q43" s="232" t="s">
        <v>649</v>
      </c>
      <c r="R43" s="232" t="s">
        <v>649</v>
      </c>
      <c r="S43" s="232" t="s">
        <v>649</v>
      </c>
      <c r="T43" s="232" t="s">
        <v>648</v>
      </c>
      <c r="U43" s="232" t="s">
        <v>649</v>
      </c>
      <c r="V43" s="232" t="s">
        <v>648</v>
      </c>
      <c r="W43" s="232" t="s">
        <v>648</v>
      </c>
      <c r="X43" s="232" t="s">
        <v>649</v>
      </c>
      <c r="Y43" s="234" t="s">
        <v>649</v>
      </c>
      <c r="Z43" s="236" t="s">
        <v>649</v>
      </c>
      <c r="AA43" s="236" t="s">
        <v>649</v>
      </c>
    </row>
    <row r="44" spans="1:27" ht="37.5" customHeight="1">
      <c r="A44" s="101" t="s">
        <v>103</v>
      </c>
      <c r="B44" s="101" t="s">
        <v>113</v>
      </c>
      <c r="C44" s="101">
        <v>1684</v>
      </c>
      <c r="D44" s="196" t="s">
        <v>879</v>
      </c>
      <c r="E44" s="231" t="s">
        <v>649</v>
      </c>
      <c r="F44" s="232" t="s">
        <v>649</v>
      </c>
      <c r="G44" s="233" t="s">
        <v>648</v>
      </c>
      <c r="H44" s="231" t="s">
        <v>648</v>
      </c>
      <c r="I44" s="232" t="s">
        <v>648</v>
      </c>
      <c r="J44" s="234" t="s">
        <v>648</v>
      </c>
      <c r="K44" s="231" t="s">
        <v>648</v>
      </c>
      <c r="L44" s="232" t="s">
        <v>649</v>
      </c>
      <c r="M44" s="234" t="s">
        <v>649</v>
      </c>
      <c r="N44" s="235" t="s">
        <v>649</v>
      </c>
      <c r="O44" s="232" t="s">
        <v>648</v>
      </c>
      <c r="P44" s="232" t="s">
        <v>649</v>
      </c>
      <c r="Q44" s="232" t="s">
        <v>649</v>
      </c>
      <c r="R44" s="232" t="s">
        <v>648</v>
      </c>
      <c r="S44" s="232" t="s">
        <v>649</v>
      </c>
      <c r="T44" s="232" t="s">
        <v>648</v>
      </c>
      <c r="U44" s="232" t="s">
        <v>648</v>
      </c>
      <c r="V44" s="232" t="s">
        <v>648</v>
      </c>
      <c r="W44" s="232" t="s">
        <v>649</v>
      </c>
      <c r="X44" s="232" t="s">
        <v>649</v>
      </c>
      <c r="Y44" s="234" t="s">
        <v>648</v>
      </c>
      <c r="Z44" s="236" t="s">
        <v>649</v>
      </c>
      <c r="AA44" s="236" t="s">
        <v>648</v>
      </c>
    </row>
    <row r="45" spans="1:27" ht="37.5" customHeight="1">
      <c r="A45" s="101" t="s">
        <v>115</v>
      </c>
      <c r="B45" s="101" t="s">
        <v>116</v>
      </c>
      <c r="C45" s="101">
        <v>1744</v>
      </c>
      <c r="D45" s="196" t="s">
        <v>880</v>
      </c>
      <c r="E45" s="231" t="s">
        <v>649</v>
      </c>
      <c r="F45" s="232" t="s">
        <v>648</v>
      </c>
      <c r="G45" s="233" t="s">
        <v>649</v>
      </c>
      <c r="H45" s="231" t="s">
        <v>649</v>
      </c>
      <c r="I45" s="232" t="s">
        <v>649</v>
      </c>
      <c r="J45" s="234" t="s">
        <v>649</v>
      </c>
      <c r="K45" s="231" t="s">
        <v>649</v>
      </c>
      <c r="L45" s="232" t="s">
        <v>649</v>
      </c>
      <c r="M45" s="234" t="s">
        <v>648</v>
      </c>
      <c r="N45" s="235" t="s">
        <v>649</v>
      </c>
      <c r="O45" s="232" t="s">
        <v>648</v>
      </c>
      <c r="P45" s="232" t="s">
        <v>649</v>
      </c>
      <c r="Q45" s="232" t="s">
        <v>648</v>
      </c>
      <c r="R45" s="232" t="s">
        <v>649</v>
      </c>
      <c r="S45" s="232" t="s">
        <v>649</v>
      </c>
      <c r="T45" s="232" t="s">
        <v>649</v>
      </c>
      <c r="U45" s="232" t="s">
        <v>648</v>
      </c>
      <c r="V45" s="232" t="s">
        <v>649</v>
      </c>
      <c r="W45" s="232" t="s">
        <v>649</v>
      </c>
      <c r="X45" s="232" t="s">
        <v>649</v>
      </c>
      <c r="Y45" s="234" t="s">
        <v>86</v>
      </c>
      <c r="Z45" s="236" t="s">
        <v>648</v>
      </c>
      <c r="AA45" s="236" t="s">
        <v>648</v>
      </c>
    </row>
    <row r="46" spans="1:27" ht="37.5" customHeight="1">
      <c r="A46" s="101" t="s">
        <v>115</v>
      </c>
      <c r="B46" s="101" t="s">
        <v>118</v>
      </c>
      <c r="C46" s="101" t="s">
        <v>136</v>
      </c>
      <c r="D46" s="196" t="s">
        <v>881</v>
      </c>
      <c r="E46" s="231" t="s">
        <v>649</v>
      </c>
      <c r="F46" s="232" t="s">
        <v>649</v>
      </c>
      <c r="G46" s="233" t="s">
        <v>649</v>
      </c>
      <c r="H46" s="231" t="s">
        <v>649</v>
      </c>
      <c r="I46" s="232" t="s">
        <v>649</v>
      </c>
      <c r="J46" s="234" t="s">
        <v>649</v>
      </c>
      <c r="K46" s="231" t="s">
        <v>649</v>
      </c>
      <c r="L46" s="232" t="s">
        <v>649</v>
      </c>
      <c r="M46" s="234" t="s">
        <v>649</v>
      </c>
      <c r="N46" s="235" t="s">
        <v>649</v>
      </c>
      <c r="O46" s="232" t="s">
        <v>649</v>
      </c>
      <c r="P46" s="232" t="s">
        <v>649</v>
      </c>
      <c r="Q46" s="232" t="s">
        <v>649</v>
      </c>
      <c r="R46" s="232" t="s">
        <v>649</v>
      </c>
      <c r="S46" s="232" t="s">
        <v>649</v>
      </c>
      <c r="T46" s="232" t="s">
        <v>649</v>
      </c>
      <c r="U46" s="232" t="s">
        <v>649</v>
      </c>
      <c r="V46" s="232" t="s">
        <v>649</v>
      </c>
      <c r="W46" s="232" t="s">
        <v>649</v>
      </c>
      <c r="X46" s="232" t="s">
        <v>649</v>
      </c>
      <c r="Y46" s="234" t="s">
        <v>86</v>
      </c>
      <c r="Z46" s="236" t="s">
        <v>649</v>
      </c>
      <c r="AA46" s="236" t="s">
        <v>649</v>
      </c>
    </row>
    <row r="47" spans="1:27" ht="37.5" customHeight="1">
      <c r="A47" s="101" t="s">
        <v>115</v>
      </c>
      <c r="B47" s="101" t="s">
        <v>241</v>
      </c>
      <c r="C47" s="101" t="s">
        <v>136</v>
      </c>
      <c r="D47" s="196" t="s">
        <v>882</v>
      </c>
      <c r="E47" s="231" t="s">
        <v>649</v>
      </c>
      <c r="F47" s="232" t="s">
        <v>649</v>
      </c>
      <c r="G47" s="233" t="s">
        <v>649</v>
      </c>
      <c r="H47" s="231" t="s">
        <v>649</v>
      </c>
      <c r="I47" s="232" t="s">
        <v>649</v>
      </c>
      <c r="J47" s="234" t="s">
        <v>649</v>
      </c>
      <c r="K47" s="231" t="s">
        <v>649</v>
      </c>
      <c r="L47" s="232" t="s">
        <v>649</v>
      </c>
      <c r="M47" s="234" t="s">
        <v>649</v>
      </c>
      <c r="N47" s="235" t="s">
        <v>649</v>
      </c>
      <c r="O47" s="232" t="s">
        <v>649</v>
      </c>
      <c r="P47" s="232" t="s">
        <v>649</v>
      </c>
      <c r="Q47" s="232" t="s">
        <v>649</v>
      </c>
      <c r="R47" s="232" t="s">
        <v>649</v>
      </c>
      <c r="S47" s="232" t="s">
        <v>649</v>
      </c>
      <c r="T47" s="232" t="s">
        <v>649</v>
      </c>
      <c r="U47" s="232" t="s">
        <v>649</v>
      </c>
      <c r="V47" s="232" t="s">
        <v>649</v>
      </c>
      <c r="W47" s="232" t="s">
        <v>649</v>
      </c>
      <c r="X47" s="232" t="s">
        <v>649</v>
      </c>
      <c r="Y47" s="234" t="s">
        <v>86</v>
      </c>
      <c r="Z47" s="236" t="s">
        <v>649</v>
      </c>
      <c r="AA47" s="236" t="s">
        <v>649</v>
      </c>
    </row>
    <row r="48" spans="1:27" ht="37.5" customHeight="1">
      <c r="A48" s="101" t="s">
        <v>115</v>
      </c>
      <c r="B48" s="101" t="s">
        <v>243</v>
      </c>
      <c r="C48" s="101" t="s">
        <v>136</v>
      </c>
      <c r="D48" s="196" t="s">
        <v>883</v>
      </c>
      <c r="E48" s="231" t="s">
        <v>649</v>
      </c>
      <c r="F48" s="232" t="s">
        <v>649</v>
      </c>
      <c r="G48" s="233" t="s">
        <v>649</v>
      </c>
      <c r="H48" s="231" t="s">
        <v>649</v>
      </c>
      <c r="I48" s="232" t="s">
        <v>649</v>
      </c>
      <c r="J48" s="234" t="s">
        <v>649</v>
      </c>
      <c r="K48" s="231" t="s">
        <v>649</v>
      </c>
      <c r="L48" s="232" t="s">
        <v>649</v>
      </c>
      <c r="M48" s="234" t="s">
        <v>649</v>
      </c>
      <c r="N48" s="235" t="s">
        <v>649</v>
      </c>
      <c r="O48" s="232" t="s">
        <v>649</v>
      </c>
      <c r="P48" s="232" t="s">
        <v>649</v>
      </c>
      <c r="Q48" s="232" t="s">
        <v>649</v>
      </c>
      <c r="R48" s="232" t="s">
        <v>649</v>
      </c>
      <c r="S48" s="232" t="s">
        <v>649</v>
      </c>
      <c r="T48" s="232" t="s">
        <v>649</v>
      </c>
      <c r="U48" s="232" t="s">
        <v>649</v>
      </c>
      <c r="V48" s="232" t="s">
        <v>649</v>
      </c>
      <c r="W48" s="232" t="s">
        <v>649</v>
      </c>
      <c r="X48" s="232" t="s">
        <v>649</v>
      </c>
      <c r="Y48" s="234" t="s">
        <v>86</v>
      </c>
      <c r="Z48" s="236" t="s">
        <v>649</v>
      </c>
      <c r="AA48" s="236" t="s">
        <v>649</v>
      </c>
    </row>
    <row r="49" spans="1:27" ht="37.5" customHeight="1">
      <c r="A49" s="101" t="s">
        <v>115</v>
      </c>
      <c r="B49" s="101" t="s">
        <v>245</v>
      </c>
      <c r="C49" s="101" t="s">
        <v>136</v>
      </c>
      <c r="D49" s="196" t="s">
        <v>884</v>
      </c>
      <c r="E49" s="231" t="s">
        <v>649</v>
      </c>
      <c r="F49" s="232" t="s">
        <v>649</v>
      </c>
      <c r="G49" s="233" t="s">
        <v>649</v>
      </c>
      <c r="H49" s="231" t="s">
        <v>649</v>
      </c>
      <c r="I49" s="232" t="s">
        <v>649</v>
      </c>
      <c r="J49" s="234" t="s">
        <v>649</v>
      </c>
      <c r="K49" s="231" t="s">
        <v>649</v>
      </c>
      <c r="L49" s="232" t="s">
        <v>649</v>
      </c>
      <c r="M49" s="234" t="s">
        <v>649</v>
      </c>
      <c r="N49" s="235" t="s">
        <v>649</v>
      </c>
      <c r="O49" s="232" t="s">
        <v>649</v>
      </c>
      <c r="P49" s="232" t="s">
        <v>649</v>
      </c>
      <c r="Q49" s="232" t="s">
        <v>649</v>
      </c>
      <c r="R49" s="232" t="s">
        <v>649</v>
      </c>
      <c r="S49" s="232" t="s">
        <v>649</v>
      </c>
      <c r="T49" s="232" t="s">
        <v>649</v>
      </c>
      <c r="U49" s="232" t="s">
        <v>649</v>
      </c>
      <c r="V49" s="232" t="s">
        <v>649</v>
      </c>
      <c r="W49" s="232" t="s">
        <v>649</v>
      </c>
      <c r="X49" s="232" t="s">
        <v>649</v>
      </c>
      <c r="Y49" s="234" t="s">
        <v>86</v>
      </c>
      <c r="Z49" s="236" t="s">
        <v>649</v>
      </c>
      <c r="AA49" s="236" t="s">
        <v>649</v>
      </c>
    </row>
    <row r="50" spans="1:27" ht="37.5" customHeight="1">
      <c r="A50" s="101" t="s">
        <v>115</v>
      </c>
      <c r="B50" s="101" t="s">
        <v>120</v>
      </c>
      <c r="C50" s="101">
        <v>1750</v>
      </c>
      <c r="D50" s="196" t="s">
        <v>885</v>
      </c>
      <c r="E50" s="231" t="s">
        <v>649</v>
      </c>
      <c r="F50" s="232" t="s">
        <v>648</v>
      </c>
      <c r="G50" s="233" t="s">
        <v>649</v>
      </c>
      <c r="H50" s="231" t="s">
        <v>649</v>
      </c>
      <c r="I50" s="232" t="s">
        <v>648</v>
      </c>
      <c r="J50" s="234" t="s">
        <v>649</v>
      </c>
      <c r="K50" s="231" t="s">
        <v>649</v>
      </c>
      <c r="L50" s="232" t="s">
        <v>649</v>
      </c>
      <c r="M50" s="234" t="s">
        <v>648</v>
      </c>
      <c r="N50" s="235" t="s">
        <v>649</v>
      </c>
      <c r="O50" s="232" t="s">
        <v>648</v>
      </c>
      <c r="P50" s="232" t="s">
        <v>649</v>
      </c>
      <c r="Q50" s="232" t="s">
        <v>648</v>
      </c>
      <c r="R50" s="232" t="s">
        <v>649</v>
      </c>
      <c r="S50" s="232" t="s">
        <v>649</v>
      </c>
      <c r="T50" s="232" t="s">
        <v>648</v>
      </c>
      <c r="U50" s="232" t="s">
        <v>648</v>
      </c>
      <c r="V50" s="232" t="s">
        <v>648</v>
      </c>
      <c r="W50" s="232" t="s">
        <v>649</v>
      </c>
      <c r="X50" s="232" t="s">
        <v>649</v>
      </c>
      <c r="Y50" s="234" t="s">
        <v>86</v>
      </c>
      <c r="Z50" s="236" t="s">
        <v>648</v>
      </c>
      <c r="AA50" s="236" t="s">
        <v>648</v>
      </c>
    </row>
    <row r="51" spans="1:27" ht="37.5" customHeight="1">
      <c r="A51" s="101" t="s">
        <v>115</v>
      </c>
      <c r="B51" s="101" t="s">
        <v>122</v>
      </c>
      <c r="C51" s="101" t="s">
        <v>136</v>
      </c>
      <c r="D51" s="196" t="s">
        <v>886</v>
      </c>
      <c r="E51" s="231" t="s">
        <v>649</v>
      </c>
      <c r="F51" s="232" t="s">
        <v>649</v>
      </c>
      <c r="G51" s="233" t="s">
        <v>649</v>
      </c>
      <c r="H51" s="231" t="s">
        <v>649</v>
      </c>
      <c r="I51" s="232" t="s">
        <v>649</v>
      </c>
      <c r="J51" s="234" t="s">
        <v>649</v>
      </c>
      <c r="K51" s="231" t="s">
        <v>649</v>
      </c>
      <c r="L51" s="232" t="s">
        <v>649</v>
      </c>
      <c r="M51" s="234" t="s">
        <v>649</v>
      </c>
      <c r="N51" s="235" t="s">
        <v>649</v>
      </c>
      <c r="O51" s="232" t="s">
        <v>649</v>
      </c>
      <c r="P51" s="232" t="s">
        <v>649</v>
      </c>
      <c r="Q51" s="232" t="s">
        <v>649</v>
      </c>
      <c r="R51" s="232" t="s">
        <v>649</v>
      </c>
      <c r="S51" s="232" t="s">
        <v>649</v>
      </c>
      <c r="T51" s="232" t="s">
        <v>649</v>
      </c>
      <c r="U51" s="232" t="s">
        <v>649</v>
      </c>
      <c r="V51" s="232" t="s">
        <v>649</v>
      </c>
      <c r="W51" s="232" t="s">
        <v>649</v>
      </c>
      <c r="X51" s="232" t="s">
        <v>649</v>
      </c>
      <c r="Y51" s="234" t="s">
        <v>86</v>
      </c>
      <c r="Z51" s="236" t="s">
        <v>649</v>
      </c>
      <c r="AA51" s="236" t="s">
        <v>649</v>
      </c>
    </row>
    <row r="52" spans="1:27" ht="37.5" customHeight="1">
      <c r="A52" s="101" t="s">
        <v>115</v>
      </c>
      <c r="B52" s="101" t="s">
        <v>124</v>
      </c>
      <c r="C52" s="101">
        <v>1754</v>
      </c>
      <c r="D52" s="196" t="s">
        <v>887</v>
      </c>
      <c r="E52" s="231" t="s">
        <v>649</v>
      </c>
      <c r="F52" s="232" t="s">
        <v>649</v>
      </c>
      <c r="G52" s="233" t="s">
        <v>649</v>
      </c>
      <c r="H52" s="231" t="s">
        <v>649</v>
      </c>
      <c r="I52" s="232" t="s">
        <v>649</v>
      </c>
      <c r="J52" s="234" t="s">
        <v>649</v>
      </c>
      <c r="K52" s="231" t="s">
        <v>648</v>
      </c>
      <c r="L52" s="232" t="s">
        <v>649</v>
      </c>
      <c r="M52" s="234" t="s">
        <v>648</v>
      </c>
      <c r="N52" s="235" t="s">
        <v>649</v>
      </c>
      <c r="O52" s="232" t="s">
        <v>648</v>
      </c>
      <c r="P52" s="232" t="s">
        <v>649</v>
      </c>
      <c r="Q52" s="232" t="s">
        <v>648</v>
      </c>
      <c r="R52" s="232" t="s">
        <v>648</v>
      </c>
      <c r="S52" s="232" t="s">
        <v>649</v>
      </c>
      <c r="T52" s="232" t="s">
        <v>648</v>
      </c>
      <c r="U52" s="232" t="s">
        <v>648</v>
      </c>
      <c r="V52" s="232" t="s">
        <v>649</v>
      </c>
      <c r="W52" s="232" t="s">
        <v>649</v>
      </c>
      <c r="X52" s="232" t="s">
        <v>649</v>
      </c>
      <c r="Y52" s="234" t="s">
        <v>86</v>
      </c>
      <c r="Z52" s="236" t="s">
        <v>648</v>
      </c>
      <c r="AA52" s="236" t="s">
        <v>648</v>
      </c>
    </row>
    <row r="53" spans="1:27" ht="37.5" customHeight="1">
      <c r="A53" s="101" t="s">
        <v>115</v>
      </c>
      <c r="B53" s="101" t="s">
        <v>126</v>
      </c>
      <c r="C53" s="101" t="s">
        <v>136</v>
      </c>
      <c r="D53" s="196" t="s">
        <v>888</v>
      </c>
      <c r="E53" s="231" t="s">
        <v>649</v>
      </c>
      <c r="F53" s="232" t="s">
        <v>649</v>
      </c>
      <c r="G53" s="233" t="s">
        <v>649</v>
      </c>
      <c r="H53" s="231" t="s">
        <v>649</v>
      </c>
      <c r="I53" s="232" t="s">
        <v>649</v>
      </c>
      <c r="J53" s="234" t="s">
        <v>649</v>
      </c>
      <c r="K53" s="231" t="s">
        <v>649</v>
      </c>
      <c r="L53" s="232" t="s">
        <v>649</v>
      </c>
      <c r="M53" s="234" t="s">
        <v>649</v>
      </c>
      <c r="N53" s="235" t="s">
        <v>649</v>
      </c>
      <c r="O53" s="232" t="s">
        <v>649</v>
      </c>
      <c r="P53" s="232" t="s">
        <v>649</v>
      </c>
      <c r="Q53" s="232" t="s">
        <v>649</v>
      </c>
      <c r="R53" s="232" t="s">
        <v>649</v>
      </c>
      <c r="S53" s="232" t="s">
        <v>649</v>
      </c>
      <c r="T53" s="232" t="s">
        <v>649</v>
      </c>
      <c r="U53" s="232" t="s">
        <v>649</v>
      </c>
      <c r="V53" s="232" t="s">
        <v>649</v>
      </c>
      <c r="W53" s="232" t="s">
        <v>649</v>
      </c>
      <c r="X53" s="232" t="s">
        <v>649</v>
      </c>
      <c r="Y53" s="234" t="s">
        <v>86</v>
      </c>
      <c r="Z53" s="236" t="s">
        <v>649</v>
      </c>
      <c r="AA53" s="236" t="s">
        <v>649</v>
      </c>
    </row>
    <row r="54" spans="1:27" ht="37.5" customHeight="1">
      <c r="A54" s="101" t="s">
        <v>128</v>
      </c>
      <c r="B54" s="101" t="s">
        <v>130</v>
      </c>
      <c r="C54" s="101">
        <v>1775</v>
      </c>
      <c r="D54" s="196" t="s">
        <v>889</v>
      </c>
      <c r="E54" s="231" t="s">
        <v>648</v>
      </c>
      <c r="F54" s="232" t="s">
        <v>648</v>
      </c>
      <c r="G54" s="233" t="s">
        <v>649</v>
      </c>
      <c r="H54" s="231" t="s">
        <v>649</v>
      </c>
      <c r="I54" s="232" t="s">
        <v>648</v>
      </c>
      <c r="J54" s="234" t="s">
        <v>649</v>
      </c>
      <c r="K54" s="231" t="s">
        <v>649</v>
      </c>
      <c r="L54" s="232" t="s">
        <v>649</v>
      </c>
      <c r="M54" s="234" t="s">
        <v>648</v>
      </c>
      <c r="N54" s="235" t="s">
        <v>649</v>
      </c>
      <c r="O54" s="232" t="s">
        <v>649</v>
      </c>
      <c r="P54" s="232" t="s">
        <v>649</v>
      </c>
      <c r="Q54" s="232" t="s">
        <v>649</v>
      </c>
      <c r="R54" s="232" t="s">
        <v>648</v>
      </c>
      <c r="S54" s="232" t="s">
        <v>649</v>
      </c>
      <c r="T54" s="232" t="s">
        <v>649</v>
      </c>
      <c r="U54" s="232" t="s">
        <v>649</v>
      </c>
      <c r="V54" s="232" t="s">
        <v>649</v>
      </c>
      <c r="W54" s="232" t="s">
        <v>649</v>
      </c>
      <c r="X54" s="232" t="s">
        <v>649</v>
      </c>
      <c r="Y54" s="234" t="s">
        <v>86</v>
      </c>
      <c r="Z54" s="236" t="s">
        <v>648</v>
      </c>
      <c r="AA54" s="236" t="s">
        <v>649</v>
      </c>
    </row>
    <row r="55" spans="1:27" ht="37.5" customHeight="1">
      <c r="A55" s="101" t="s">
        <v>248</v>
      </c>
      <c r="B55" s="101" t="s">
        <v>249</v>
      </c>
      <c r="C55" s="101" t="s">
        <v>136</v>
      </c>
      <c r="D55" s="196" t="s">
        <v>890</v>
      </c>
      <c r="E55" s="231" t="s">
        <v>649</v>
      </c>
      <c r="F55" s="232" t="s">
        <v>649</v>
      </c>
      <c r="G55" s="233" t="s">
        <v>649</v>
      </c>
      <c r="H55" s="231" t="s">
        <v>649</v>
      </c>
      <c r="I55" s="232" t="s">
        <v>649</v>
      </c>
      <c r="J55" s="234" t="s">
        <v>649</v>
      </c>
      <c r="K55" s="231" t="s">
        <v>649</v>
      </c>
      <c r="L55" s="232" t="s">
        <v>649</v>
      </c>
      <c r="M55" s="234" t="s">
        <v>649</v>
      </c>
      <c r="N55" s="235" t="s">
        <v>649</v>
      </c>
      <c r="O55" s="232" t="s">
        <v>649</v>
      </c>
      <c r="P55" s="232" t="s">
        <v>649</v>
      </c>
      <c r="Q55" s="232" t="s">
        <v>649</v>
      </c>
      <c r="R55" s="232" t="s">
        <v>649</v>
      </c>
      <c r="S55" s="232" t="s">
        <v>649</v>
      </c>
      <c r="T55" s="232" t="s">
        <v>649</v>
      </c>
      <c r="U55" s="232" t="s">
        <v>649</v>
      </c>
      <c r="V55" s="232" t="s">
        <v>649</v>
      </c>
      <c r="W55" s="232" t="s">
        <v>649</v>
      </c>
      <c r="X55" s="232" t="s">
        <v>649</v>
      </c>
      <c r="Y55" s="234" t="s">
        <v>86</v>
      </c>
      <c r="Z55" s="236" t="s">
        <v>649</v>
      </c>
      <c r="AA55" s="236" t="s">
        <v>649</v>
      </c>
    </row>
    <row r="56" spans="1:27" ht="37.5" customHeight="1">
      <c r="A56" s="20" t="s">
        <v>312</v>
      </c>
      <c r="B56" s="166"/>
      <c r="C56" s="166"/>
      <c r="D56" s="167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</row>
    <row r="57" spans="1:27" ht="37.5" customHeight="1">
      <c r="A57" s="146"/>
      <c r="B57" s="146"/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</row>
    <row r="58" spans="1:27" ht="37.5" customHeight="1">
      <c r="A58" s="146"/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</row>
    <row r="59" spans="1:27" ht="37.5" customHeight="1">
      <c r="A59" s="146"/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</row>
    <row r="60" spans="1:27" ht="37.5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</row>
    <row r="61" spans="1:27" ht="37.5" customHeight="1">
      <c r="A61" s="184"/>
      <c r="B61" s="184"/>
      <c r="C61" s="184"/>
      <c r="D61" s="184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</row>
    <row r="62" spans="1:27" ht="37.5" customHeight="1"/>
    <row r="63" spans="1:27" ht="37.5" customHeight="1"/>
    <row r="64" spans="1:27" ht="37.5" customHeight="1"/>
    <row r="65" ht="37.5" customHeight="1"/>
    <row r="66" ht="37.5" customHeight="1"/>
    <row r="67" ht="37.5" customHeight="1"/>
    <row r="68" ht="37.5" customHeight="1"/>
    <row r="69" ht="37.5" customHeight="1"/>
    <row r="70" ht="37.5" customHeight="1"/>
    <row r="71" ht="37.5" customHeight="1"/>
    <row r="72" ht="37.5" customHeight="1"/>
    <row r="73" ht="37.5" customHeight="1"/>
    <row r="74" ht="37.5" customHeight="1"/>
    <row r="75" ht="37.5" customHeight="1"/>
    <row r="76" ht="37.5" customHeight="1"/>
    <row r="77" ht="37.5" customHeight="1"/>
    <row r="78" ht="37.5" customHeight="1"/>
    <row r="79" ht="37.5" customHeight="1"/>
    <row r="80" ht="37.5" customHeight="1"/>
    <row r="81" spans="1:28" ht="37.5" customHeight="1"/>
    <row r="82" spans="1:28" ht="37.5" customHeight="1"/>
    <row r="83" spans="1:28" ht="37.5" customHeight="1"/>
    <row r="84" spans="1:28" ht="37.5" customHeight="1"/>
    <row r="85" spans="1:28" ht="37.5" customHeight="1"/>
    <row r="86" spans="1:28" ht="37.5" customHeight="1"/>
    <row r="87" spans="1:28" s="139" customFormat="1">
      <c r="A87" s="2"/>
      <c r="B87" s="2"/>
      <c r="C87" s="2"/>
      <c r="D87" s="79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</row>
    <row r="88" spans="1:28" s="184" customFormat="1" ht="15">
      <c r="A88" s="2"/>
      <c r="B88" s="2"/>
      <c r="C88" s="2"/>
      <c r="D88" s="79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184">
        <v>0</v>
      </c>
    </row>
    <row r="89" spans="1:28" s="184" customFormat="1" ht="15">
      <c r="A89" s="2"/>
      <c r="B89" s="2"/>
      <c r="C89" s="2"/>
      <c r="D89" s="79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184">
        <v>0</v>
      </c>
    </row>
    <row r="90" spans="1:28" s="184" customFormat="1" ht="15">
      <c r="A90" s="2"/>
      <c r="B90" s="2"/>
      <c r="C90" s="2"/>
      <c r="D90" s="79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184">
        <v>0</v>
      </c>
    </row>
    <row r="91" spans="1:28" s="184" customFormat="1" ht="15">
      <c r="A91" s="2"/>
      <c r="B91" s="2"/>
      <c r="C91" s="2"/>
      <c r="D91" s="79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184">
        <v>0</v>
      </c>
    </row>
    <row r="92" spans="1:28" s="184" customFormat="1" ht="15">
      <c r="A92" s="2"/>
      <c r="B92" s="2"/>
      <c r="C92" s="2"/>
      <c r="D92" s="79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207" t="s">
        <v>891</v>
      </c>
    </row>
  </sheetData>
  <autoFilter ref="A7:AA7"/>
  <phoneticPr fontId="2"/>
  <pageMargins left="0.7" right="0.7" top="0.75" bottom="0.75" header="0.3" footer="0.3"/>
  <pageSetup paperSize="8" scale="65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AF93"/>
  <sheetViews>
    <sheetView view="pageBreakPreview" zoomScale="90" zoomScaleNormal="100" zoomScaleSheetLayoutView="90" workbookViewId="0">
      <selection activeCell="N20" sqref="N20"/>
    </sheetView>
  </sheetViews>
  <sheetFormatPr defaultRowHeight="12"/>
  <cols>
    <col min="1" max="1" width="9" style="4" customWidth="1"/>
    <col min="2" max="2" width="5" style="1" customWidth="1"/>
    <col min="3" max="3" width="7.875" style="1" customWidth="1"/>
    <col min="4" max="4" width="6.625" style="1" customWidth="1"/>
    <col min="5" max="5" width="35.625" style="3" customWidth="1"/>
    <col min="6" max="28" width="6.25" style="4" customWidth="1"/>
    <col min="29" max="29" width="34.75" style="3" customWidth="1"/>
    <col min="30" max="31" width="8.75" style="4" customWidth="1"/>
    <col min="32" max="53" width="6.25" style="4" customWidth="1"/>
    <col min="54" max="16384" width="9" style="4"/>
  </cols>
  <sheetData>
    <row r="2" spans="1:31" ht="50.1" customHeight="1">
      <c r="B2" s="112" t="s">
        <v>313</v>
      </c>
      <c r="I2" s="41"/>
      <c r="L2" s="42" t="s">
        <v>258</v>
      </c>
      <c r="M2" s="43" t="s">
        <v>0</v>
      </c>
      <c r="N2" s="11"/>
      <c r="O2" s="11"/>
      <c r="P2" s="12"/>
      <c r="Q2" s="13"/>
      <c r="R2" s="13"/>
      <c r="S2" s="13"/>
      <c r="T2" s="13"/>
      <c r="U2" s="13"/>
      <c r="V2" s="14"/>
      <c r="Y2" s="113" t="s">
        <v>259</v>
      </c>
      <c r="Z2" s="114"/>
      <c r="AA2" s="114"/>
      <c r="AB2" s="114"/>
    </row>
    <row r="3" spans="1:31" s="10" customFormat="1" ht="50.1" customHeight="1">
      <c r="B3" s="6" t="s">
        <v>348</v>
      </c>
      <c r="C3" s="8"/>
      <c r="D3" s="8"/>
      <c r="E3" s="9"/>
      <c r="I3" s="115"/>
      <c r="J3" s="47"/>
      <c r="L3" s="15"/>
      <c r="M3" s="48" t="s">
        <v>261</v>
      </c>
      <c r="N3" s="16"/>
      <c r="O3" s="16"/>
      <c r="P3" s="17"/>
      <c r="Q3" s="18"/>
      <c r="R3" s="18"/>
      <c r="S3" s="18"/>
      <c r="T3" s="18"/>
      <c r="U3" s="18"/>
      <c r="V3" s="19"/>
      <c r="AC3" s="9"/>
    </row>
    <row r="4" spans="1:31" s="10" customFormat="1" ht="15.75">
      <c r="B4" s="8"/>
      <c r="C4" s="8"/>
      <c r="D4" s="8"/>
      <c r="E4" s="9"/>
      <c r="AC4" s="9"/>
    </row>
    <row r="5" spans="1:31" s="3" customFormat="1">
      <c r="B5" s="49"/>
      <c r="C5" s="49"/>
      <c r="D5" s="49"/>
    </row>
    <row r="6" spans="1:31" s="3" customFormat="1" ht="45">
      <c r="B6" s="23" t="s">
        <v>262</v>
      </c>
      <c r="C6" s="23" t="s">
        <v>263</v>
      </c>
      <c r="D6" s="50" t="s">
        <v>349</v>
      </c>
      <c r="E6" s="28" t="s">
        <v>264</v>
      </c>
      <c r="F6" s="24" t="s">
        <v>265</v>
      </c>
      <c r="G6" s="26" t="s">
        <v>266</v>
      </c>
      <c r="H6" s="51" t="s">
        <v>267</v>
      </c>
      <c r="I6" s="24" t="s">
        <v>268</v>
      </c>
      <c r="J6" s="26" t="s">
        <v>269</v>
      </c>
      <c r="K6" s="25" t="s">
        <v>270</v>
      </c>
      <c r="L6" s="24" t="s">
        <v>271</v>
      </c>
      <c r="M6" s="26" t="s">
        <v>272</v>
      </c>
      <c r="N6" s="25" t="s">
        <v>273</v>
      </c>
      <c r="O6" s="52" t="s">
        <v>350</v>
      </c>
      <c r="P6" s="26" t="s">
        <v>274</v>
      </c>
      <c r="Q6" s="26" t="s">
        <v>275</v>
      </c>
      <c r="R6" s="26" t="s">
        <v>276</v>
      </c>
      <c r="S6" s="26" t="s">
        <v>277</v>
      </c>
      <c r="T6" s="26" t="s">
        <v>278</v>
      </c>
      <c r="U6" s="26" t="s">
        <v>279</v>
      </c>
      <c r="V6" s="26" t="s">
        <v>280</v>
      </c>
      <c r="W6" s="26" t="s">
        <v>281</v>
      </c>
      <c r="X6" s="26" t="s">
        <v>282</v>
      </c>
      <c r="Y6" s="26" t="s">
        <v>283</v>
      </c>
      <c r="Z6" s="25" t="s">
        <v>351</v>
      </c>
      <c r="AA6" s="28" t="s">
        <v>284</v>
      </c>
      <c r="AB6" s="28" t="s">
        <v>285</v>
      </c>
      <c r="AC6" s="28" t="s">
        <v>286</v>
      </c>
    </row>
    <row r="7" spans="1:31" s="3" customFormat="1" ht="24">
      <c r="B7" s="23"/>
      <c r="C7" s="23"/>
      <c r="D7" s="23"/>
      <c r="E7" s="53" t="s">
        <v>22</v>
      </c>
      <c r="F7" s="24" t="s">
        <v>287</v>
      </c>
      <c r="G7" s="26" t="s">
        <v>288</v>
      </c>
      <c r="H7" s="51" t="s">
        <v>289</v>
      </c>
      <c r="I7" s="24" t="s">
        <v>290</v>
      </c>
      <c r="J7" s="26" t="s">
        <v>291</v>
      </c>
      <c r="K7" s="25" t="s">
        <v>292</v>
      </c>
      <c r="L7" s="24" t="s">
        <v>293</v>
      </c>
      <c r="M7" s="26" t="s">
        <v>294</v>
      </c>
      <c r="N7" s="25" t="s">
        <v>295</v>
      </c>
      <c r="O7" s="52" t="s">
        <v>296</v>
      </c>
      <c r="P7" s="26" t="s">
        <v>297</v>
      </c>
      <c r="Q7" s="26" t="s">
        <v>298</v>
      </c>
      <c r="R7" s="26" t="s">
        <v>299</v>
      </c>
      <c r="S7" s="26" t="s">
        <v>300</v>
      </c>
      <c r="T7" s="26" t="s">
        <v>301</v>
      </c>
      <c r="U7" s="26" t="s">
        <v>302</v>
      </c>
      <c r="V7" s="26" t="s">
        <v>303</v>
      </c>
      <c r="W7" s="26" t="s">
        <v>304</v>
      </c>
      <c r="X7" s="26" t="s">
        <v>305</v>
      </c>
      <c r="Y7" s="26" t="s">
        <v>306</v>
      </c>
      <c r="Z7" s="25" t="s">
        <v>307</v>
      </c>
      <c r="AA7" s="28" t="s">
        <v>308</v>
      </c>
      <c r="AB7" s="28" t="s">
        <v>309</v>
      </c>
      <c r="AC7" s="28"/>
    </row>
    <row r="8" spans="1:31" s="3" customFormat="1" ht="12.75" thickBot="1">
      <c r="B8" s="29"/>
      <c r="C8" s="29"/>
      <c r="D8" s="29"/>
      <c r="E8" s="116" t="s">
        <v>310</v>
      </c>
      <c r="F8" s="30" t="s">
        <v>79</v>
      </c>
      <c r="G8" s="32" t="s">
        <v>79</v>
      </c>
      <c r="H8" s="117" t="s">
        <v>79</v>
      </c>
      <c r="I8" s="30" t="s">
        <v>79</v>
      </c>
      <c r="J8" s="32" t="s">
        <v>79</v>
      </c>
      <c r="K8" s="31" t="s">
        <v>79</v>
      </c>
      <c r="L8" s="30" t="s">
        <v>79</v>
      </c>
      <c r="M8" s="32" t="s">
        <v>79</v>
      </c>
      <c r="N8" s="31" t="s">
        <v>79</v>
      </c>
      <c r="O8" s="118" t="s">
        <v>79</v>
      </c>
      <c r="P8" s="32" t="s">
        <v>79</v>
      </c>
      <c r="Q8" s="32" t="s">
        <v>79</v>
      </c>
      <c r="R8" s="32" t="s">
        <v>79</v>
      </c>
      <c r="S8" s="32" t="s">
        <v>79</v>
      </c>
      <c r="T8" s="32" t="s">
        <v>79</v>
      </c>
      <c r="U8" s="32" t="s">
        <v>79</v>
      </c>
      <c r="V8" s="32" t="s">
        <v>79</v>
      </c>
      <c r="W8" s="32" t="s">
        <v>79</v>
      </c>
      <c r="X8" s="32" t="s">
        <v>79</v>
      </c>
      <c r="Y8" s="32" t="s">
        <v>79</v>
      </c>
      <c r="Z8" s="31" t="s">
        <v>79</v>
      </c>
      <c r="AA8" s="33" t="s">
        <v>79</v>
      </c>
      <c r="AB8" s="33" t="s">
        <v>79</v>
      </c>
      <c r="AC8" s="119"/>
    </row>
    <row r="9" spans="1:31" s="3" customFormat="1" ht="37.5" customHeight="1" thickTop="1">
      <c r="A9" s="120" t="s">
        <v>82</v>
      </c>
      <c r="B9" s="121" t="s">
        <v>81</v>
      </c>
      <c r="C9" s="121" t="s">
        <v>82</v>
      </c>
      <c r="D9" s="121">
        <v>26</v>
      </c>
      <c r="E9" s="122" t="s">
        <v>352</v>
      </c>
      <c r="F9" s="123" t="s">
        <v>84</v>
      </c>
      <c r="G9" s="124" t="s">
        <v>84</v>
      </c>
      <c r="H9" s="125" t="s">
        <v>84</v>
      </c>
      <c r="I9" s="123" t="s">
        <v>84</v>
      </c>
      <c r="J9" s="124" t="s">
        <v>84</v>
      </c>
      <c r="K9" s="126" t="s">
        <v>84</v>
      </c>
      <c r="L9" s="123" t="s">
        <v>84</v>
      </c>
      <c r="M9" s="124" t="s">
        <v>85</v>
      </c>
      <c r="N9" s="126" t="s">
        <v>85</v>
      </c>
      <c r="O9" s="127" t="s">
        <v>85</v>
      </c>
      <c r="P9" s="124" t="s">
        <v>85</v>
      </c>
      <c r="Q9" s="124" t="s">
        <v>85</v>
      </c>
      <c r="R9" s="124" t="s">
        <v>84</v>
      </c>
      <c r="S9" s="124" t="s">
        <v>84</v>
      </c>
      <c r="T9" s="124" t="s">
        <v>85</v>
      </c>
      <c r="U9" s="124" t="s">
        <v>85</v>
      </c>
      <c r="V9" s="124" t="s">
        <v>84</v>
      </c>
      <c r="W9" s="124" t="s">
        <v>85</v>
      </c>
      <c r="X9" s="124" t="s">
        <v>84</v>
      </c>
      <c r="Y9" s="124" t="s">
        <v>85</v>
      </c>
      <c r="Z9" s="126" t="s">
        <v>86</v>
      </c>
      <c r="AA9" s="128" t="s">
        <v>84</v>
      </c>
      <c r="AB9" s="128" t="s">
        <v>85</v>
      </c>
      <c r="AC9" s="129" t="str">
        <f>IF(VLOOKUP(C9,'[1]第3表 アミノ酸組成によるたんぱく質 1 g 当たり'!$B$10:$AB$57,27,FALSE)="","",VLOOKUP(C9,'[1]第3表 アミノ酸組成によるたんぱく質 1 g 当たり'!$B$10:$AB$57,27,FALSE))</f>
        <v/>
      </c>
      <c r="AD9" s="3">
        <f>VLOOKUP(A9,'[1]第3表 アミノ酸組成によるたんぱく質 1 g 当たり'!$B$10:$AC$57,28,FALSE)</f>
        <v>1</v>
      </c>
    </row>
    <row r="10" spans="1:31" ht="37.5" customHeight="1">
      <c r="A10" s="69" t="s">
        <v>135</v>
      </c>
      <c r="B10" s="130" t="s">
        <v>81</v>
      </c>
      <c r="C10" s="130" t="s">
        <v>135</v>
      </c>
      <c r="D10" s="130" t="s">
        <v>136</v>
      </c>
      <c r="E10" s="131" t="s">
        <v>353</v>
      </c>
      <c r="F10" s="105" t="s">
        <v>85</v>
      </c>
      <c r="G10" s="106" t="s">
        <v>85</v>
      </c>
      <c r="H10" s="107" t="s">
        <v>85</v>
      </c>
      <c r="I10" s="105" t="s">
        <v>85</v>
      </c>
      <c r="J10" s="106" t="s">
        <v>85</v>
      </c>
      <c r="K10" s="108" t="s">
        <v>85</v>
      </c>
      <c r="L10" s="105" t="s">
        <v>85</v>
      </c>
      <c r="M10" s="106" t="s">
        <v>85</v>
      </c>
      <c r="N10" s="108" t="s">
        <v>85</v>
      </c>
      <c r="O10" s="109" t="s">
        <v>85</v>
      </c>
      <c r="P10" s="106" t="s">
        <v>85</v>
      </c>
      <c r="Q10" s="106" t="s">
        <v>85</v>
      </c>
      <c r="R10" s="106" t="s">
        <v>85</v>
      </c>
      <c r="S10" s="106" t="s">
        <v>85</v>
      </c>
      <c r="T10" s="106" t="s">
        <v>85</v>
      </c>
      <c r="U10" s="106" t="s">
        <v>85</v>
      </c>
      <c r="V10" s="106" t="s">
        <v>85</v>
      </c>
      <c r="W10" s="106" t="s">
        <v>85</v>
      </c>
      <c r="X10" s="106" t="s">
        <v>85</v>
      </c>
      <c r="Y10" s="106" t="s">
        <v>85</v>
      </c>
      <c r="Z10" s="108" t="s">
        <v>86</v>
      </c>
      <c r="AA10" s="110" t="s">
        <v>85</v>
      </c>
      <c r="AB10" s="110" t="s">
        <v>85</v>
      </c>
      <c r="AC10" s="68" t="str">
        <f>IF(VLOOKUP(C10,'[1]第3表 アミノ酸組成によるたんぱく質 1 g 当たり'!$B$10:$AB$57,27,FALSE)="","",VLOOKUP(C10,'[1]第3表 アミノ酸組成によるたんぱく質 1 g 当たり'!$B$10:$AB$57,27,FALSE))</f>
        <v/>
      </c>
      <c r="AD10" s="3">
        <f>VLOOKUP(A10,'[1]第3表 アミノ酸組成によるたんぱく質 1 g 当たり'!$B$10:$AC$57,28,FALSE)</f>
        <v>2</v>
      </c>
      <c r="AE10" s="3"/>
    </row>
    <row r="11" spans="1:31" ht="37.5" customHeight="1">
      <c r="A11" s="69" t="s">
        <v>138</v>
      </c>
      <c r="B11" s="130" t="s">
        <v>81</v>
      </c>
      <c r="C11" s="130" t="s">
        <v>138</v>
      </c>
      <c r="D11" s="130" t="s">
        <v>136</v>
      </c>
      <c r="E11" s="131" t="s">
        <v>354</v>
      </c>
      <c r="F11" s="105" t="s">
        <v>85</v>
      </c>
      <c r="G11" s="106" t="s">
        <v>85</v>
      </c>
      <c r="H11" s="107" t="s">
        <v>85</v>
      </c>
      <c r="I11" s="105" t="s">
        <v>85</v>
      </c>
      <c r="J11" s="106" t="s">
        <v>85</v>
      </c>
      <c r="K11" s="108" t="s">
        <v>85</v>
      </c>
      <c r="L11" s="105" t="s">
        <v>85</v>
      </c>
      <c r="M11" s="106" t="s">
        <v>85</v>
      </c>
      <c r="N11" s="108" t="s">
        <v>85</v>
      </c>
      <c r="O11" s="109" t="s">
        <v>85</v>
      </c>
      <c r="P11" s="106" t="s">
        <v>85</v>
      </c>
      <c r="Q11" s="106" t="s">
        <v>85</v>
      </c>
      <c r="R11" s="106" t="s">
        <v>85</v>
      </c>
      <c r="S11" s="106" t="s">
        <v>85</v>
      </c>
      <c r="T11" s="106" t="s">
        <v>85</v>
      </c>
      <c r="U11" s="106" t="s">
        <v>85</v>
      </c>
      <c r="V11" s="106" t="s">
        <v>85</v>
      </c>
      <c r="W11" s="106" t="s">
        <v>85</v>
      </c>
      <c r="X11" s="106" t="s">
        <v>85</v>
      </c>
      <c r="Y11" s="106" t="s">
        <v>85</v>
      </c>
      <c r="Z11" s="108" t="s">
        <v>86</v>
      </c>
      <c r="AA11" s="110" t="s">
        <v>85</v>
      </c>
      <c r="AB11" s="110" t="s">
        <v>85</v>
      </c>
      <c r="AC11" s="68" t="str">
        <f>IF(VLOOKUP(C11,'[1]第3表 アミノ酸組成によるたんぱく質 1 g 当たり'!$B$10:$AB$57,27,FALSE)="","",VLOOKUP(C11,'[1]第3表 アミノ酸組成によるたんぱく質 1 g 当たり'!$B$10:$AB$57,27,FALSE))</f>
        <v>耳の割合： 45 %   
耳以外の割合 : 55 %</v>
      </c>
      <c r="AD11" s="3">
        <f>VLOOKUP(A11,'[1]第3表 アミノ酸組成によるたんぱく質 1 g 当たり'!$B$10:$AC$57,28,FALSE)</f>
        <v>3</v>
      </c>
      <c r="AE11" s="3"/>
    </row>
    <row r="12" spans="1:31" ht="37.5" customHeight="1">
      <c r="A12" s="69" t="s">
        <v>151</v>
      </c>
      <c r="B12" s="130" t="s">
        <v>150</v>
      </c>
      <c r="C12" s="130" t="s">
        <v>151</v>
      </c>
      <c r="D12" s="130" t="s">
        <v>136</v>
      </c>
      <c r="E12" s="131" t="s">
        <v>355</v>
      </c>
      <c r="F12" s="105" t="s">
        <v>85</v>
      </c>
      <c r="G12" s="106" t="s">
        <v>85</v>
      </c>
      <c r="H12" s="107" t="s">
        <v>85</v>
      </c>
      <c r="I12" s="105" t="s">
        <v>85</v>
      </c>
      <c r="J12" s="106" t="s">
        <v>85</v>
      </c>
      <c r="K12" s="108" t="s">
        <v>85</v>
      </c>
      <c r="L12" s="105" t="s">
        <v>85</v>
      </c>
      <c r="M12" s="106" t="s">
        <v>85</v>
      </c>
      <c r="N12" s="108" t="s">
        <v>85</v>
      </c>
      <c r="O12" s="109" t="s">
        <v>85</v>
      </c>
      <c r="P12" s="106" t="s">
        <v>85</v>
      </c>
      <c r="Q12" s="106" t="s">
        <v>85</v>
      </c>
      <c r="R12" s="106" t="s">
        <v>85</v>
      </c>
      <c r="S12" s="106" t="s">
        <v>85</v>
      </c>
      <c r="T12" s="106" t="s">
        <v>85</v>
      </c>
      <c r="U12" s="106" t="s">
        <v>85</v>
      </c>
      <c r="V12" s="106" t="s">
        <v>85</v>
      </c>
      <c r="W12" s="106" t="s">
        <v>85</v>
      </c>
      <c r="X12" s="106" t="s">
        <v>85</v>
      </c>
      <c r="Y12" s="106" t="s">
        <v>85</v>
      </c>
      <c r="Z12" s="108" t="s">
        <v>86</v>
      </c>
      <c r="AA12" s="110" t="s">
        <v>85</v>
      </c>
      <c r="AB12" s="110" t="s">
        <v>85</v>
      </c>
      <c r="AC12" s="68" t="str">
        <f>IF(VLOOKUP(C12,'[1]第3表 アミノ酸組成によるたんぱく質 1 g 当たり'!$B$10:$AB$57,27,FALSE)="","",VLOOKUP(C12,'[1]第3表 アミノ酸組成によるたんぱく質 1 g 当たり'!$B$10:$AB$57,27,FALSE))</f>
        <v xml:space="preserve">別名： アピオス
廃棄部位： 表層及び両端
</v>
      </c>
      <c r="AD12" s="3">
        <f>VLOOKUP(A12,'[1]第3表 アミノ酸組成によるたんぱく質 1 g 当たり'!$B$10:$AC$57,28,FALSE)</f>
        <v>4</v>
      </c>
      <c r="AE12" s="3"/>
    </row>
    <row r="13" spans="1:31" ht="37.5" customHeight="1">
      <c r="A13" s="69" t="s">
        <v>153</v>
      </c>
      <c r="B13" s="130" t="s">
        <v>150</v>
      </c>
      <c r="C13" s="130" t="s">
        <v>153</v>
      </c>
      <c r="D13" s="130" t="s">
        <v>136</v>
      </c>
      <c r="E13" s="131" t="s">
        <v>356</v>
      </c>
      <c r="F13" s="105" t="s">
        <v>85</v>
      </c>
      <c r="G13" s="106" t="s">
        <v>85</v>
      </c>
      <c r="H13" s="107" t="s">
        <v>85</v>
      </c>
      <c r="I13" s="105" t="s">
        <v>85</v>
      </c>
      <c r="J13" s="106" t="s">
        <v>85</v>
      </c>
      <c r="K13" s="108" t="s">
        <v>85</v>
      </c>
      <c r="L13" s="105" t="s">
        <v>85</v>
      </c>
      <c r="M13" s="106" t="s">
        <v>85</v>
      </c>
      <c r="N13" s="108" t="s">
        <v>85</v>
      </c>
      <c r="O13" s="109" t="s">
        <v>85</v>
      </c>
      <c r="P13" s="106" t="s">
        <v>85</v>
      </c>
      <c r="Q13" s="106" t="s">
        <v>85</v>
      </c>
      <c r="R13" s="106" t="s">
        <v>85</v>
      </c>
      <c r="S13" s="106" t="s">
        <v>85</v>
      </c>
      <c r="T13" s="106" t="s">
        <v>85</v>
      </c>
      <c r="U13" s="106" t="s">
        <v>85</v>
      </c>
      <c r="V13" s="106" t="s">
        <v>85</v>
      </c>
      <c r="W13" s="106" t="s">
        <v>85</v>
      </c>
      <c r="X13" s="106" t="s">
        <v>85</v>
      </c>
      <c r="Y13" s="106" t="s">
        <v>85</v>
      </c>
      <c r="Z13" s="108" t="s">
        <v>86</v>
      </c>
      <c r="AA13" s="110" t="s">
        <v>85</v>
      </c>
      <c r="AB13" s="110" t="s">
        <v>85</v>
      </c>
      <c r="AC13" s="68" t="str">
        <f>IF(VLOOKUP(C13,'[1]第3表 アミノ酸組成によるたんぱく質 1 g 当たり'!$B$10:$AB$57,27,FALSE)="","",VLOOKUP(C13,'[1]第3表 アミノ酸組成によるたんぱく質 1 g 当たり'!$B$10:$AB$57,27,FALSE))</f>
        <v>別名： アピオス
廃棄部位： 表皮、剥皮の際に表皮に付着する表層及び両端</v>
      </c>
      <c r="AD13" s="3">
        <f>VLOOKUP(A13,'[1]第3表 アミノ酸組成によるたんぱく質 1 g 当たり'!$B$10:$AC$57,28,FALSE)</f>
        <v>5</v>
      </c>
      <c r="AE13" s="3"/>
    </row>
    <row r="14" spans="1:31" ht="37.5" customHeight="1">
      <c r="A14" s="69" t="s">
        <v>160</v>
      </c>
      <c r="B14" s="130" t="s">
        <v>87</v>
      </c>
      <c r="C14" s="130" t="s">
        <v>160</v>
      </c>
      <c r="D14" s="130" t="s">
        <v>136</v>
      </c>
      <c r="E14" s="131" t="s">
        <v>357</v>
      </c>
      <c r="F14" s="105" t="s">
        <v>85</v>
      </c>
      <c r="G14" s="106" t="s">
        <v>85</v>
      </c>
      <c r="H14" s="107" t="s">
        <v>85</v>
      </c>
      <c r="I14" s="105" t="s">
        <v>85</v>
      </c>
      <c r="J14" s="106" t="s">
        <v>85</v>
      </c>
      <c r="K14" s="108" t="s">
        <v>85</v>
      </c>
      <c r="L14" s="105" t="s">
        <v>85</v>
      </c>
      <c r="M14" s="106" t="s">
        <v>85</v>
      </c>
      <c r="N14" s="108" t="s">
        <v>85</v>
      </c>
      <c r="O14" s="109" t="s">
        <v>85</v>
      </c>
      <c r="P14" s="106" t="s">
        <v>85</v>
      </c>
      <c r="Q14" s="106" t="s">
        <v>85</v>
      </c>
      <c r="R14" s="106" t="s">
        <v>85</v>
      </c>
      <c r="S14" s="106" t="s">
        <v>85</v>
      </c>
      <c r="T14" s="106" t="s">
        <v>85</v>
      </c>
      <c r="U14" s="106" t="s">
        <v>85</v>
      </c>
      <c r="V14" s="106" t="s">
        <v>85</v>
      </c>
      <c r="W14" s="106" t="s">
        <v>85</v>
      </c>
      <c r="X14" s="106" t="s">
        <v>85</v>
      </c>
      <c r="Y14" s="106" t="s">
        <v>85</v>
      </c>
      <c r="Z14" s="108" t="s">
        <v>86</v>
      </c>
      <c r="AA14" s="110" t="s">
        <v>85</v>
      </c>
      <c r="AB14" s="110" t="s">
        <v>85</v>
      </c>
      <c r="AC14" s="68" t="str">
        <f>IF(VLOOKUP(C14,'[1]第3表 アミノ酸組成によるたんぱく質 1 g 当たり'!$B$10:$AB$57,27,FALSE)="","",VLOOKUP(C14,'[1]第3表 アミノ酸組成によるたんぱく質 1 g 当たり'!$B$10:$AB$57,27,FALSE))</f>
        <v/>
      </c>
      <c r="AD14" s="3">
        <f>VLOOKUP(A14,'[1]第3表 アミノ酸組成によるたんぱく質 1 g 当たり'!$B$10:$AC$57,28,FALSE)</f>
        <v>6</v>
      </c>
      <c r="AE14" s="3"/>
    </row>
    <row r="15" spans="1:31" ht="37.5" customHeight="1">
      <c r="A15" s="69" t="s">
        <v>162</v>
      </c>
      <c r="B15" s="130" t="s">
        <v>87</v>
      </c>
      <c r="C15" s="130" t="s">
        <v>162</v>
      </c>
      <c r="D15" s="130" t="s">
        <v>136</v>
      </c>
      <c r="E15" s="131" t="s">
        <v>358</v>
      </c>
      <c r="F15" s="105" t="s">
        <v>85</v>
      </c>
      <c r="G15" s="106" t="s">
        <v>85</v>
      </c>
      <c r="H15" s="107" t="s">
        <v>85</v>
      </c>
      <c r="I15" s="105" t="s">
        <v>85</v>
      </c>
      <c r="J15" s="106" t="s">
        <v>85</v>
      </c>
      <c r="K15" s="108" t="s">
        <v>85</v>
      </c>
      <c r="L15" s="105" t="s">
        <v>85</v>
      </c>
      <c r="M15" s="106" t="s">
        <v>85</v>
      </c>
      <c r="N15" s="108" t="s">
        <v>85</v>
      </c>
      <c r="O15" s="109" t="s">
        <v>85</v>
      </c>
      <c r="P15" s="106" t="s">
        <v>85</v>
      </c>
      <c r="Q15" s="106" t="s">
        <v>85</v>
      </c>
      <c r="R15" s="106" t="s">
        <v>85</v>
      </c>
      <c r="S15" s="106" t="s">
        <v>85</v>
      </c>
      <c r="T15" s="106" t="s">
        <v>85</v>
      </c>
      <c r="U15" s="106" t="s">
        <v>85</v>
      </c>
      <c r="V15" s="106" t="s">
        <v>85</v>
      </c>
      <c r="W15" s="106" t="s">
        <v>85</v>
      </c>
      <c r="X15" s="106" t="s">
        <v>85</v>
      </c>
      <c r="Y15" s="106" t="s">
        <v>85</v>
      </c>
      <c r="Z15" s="108" t="s">
        <v>86</v>
      </c>
      <c r="AA15" s="110" t="s">
        <v>85</v>
      </c>
      <c r="AB15" s="110" t="s">
        <v>85</v>
      </c>
      <c r="AC15" s="68" t="str">
        <f>IF(VLOOKUP(C15,'[1]第3表 アミノ酸組成によるたんぱく質 1 g 当たり'!$B$10:$AB$57,27,FALSE)="","",VLOOKUP(C15,'[1]第3表 アミノ酸組成によるたんぱく質 1 g 当たり'!$B$10:$AB$57,27,FALSE))</f>
        <v/>
      </c>
      <c r="AD15" s="3">
        <f>VLOOKUP(A15,'[1]第3表 アミノ酸組成によるたんぱく質 1 g 当たり'!$B$10:$AC$57,28,FALSE)</f>
        <v>7</v>
      </c>
      <c r="AE15" s="3"/>
    </row>
    <row r="16" spans="1:31" ht="37.5" customHeight="1">
      <c r="A16" s="69" t="s">
        <v>88</v>
      </c>
      <c r="B16" s="130" t="s">
        <v>87</v>
      </c>
      <c r="C16" s="130" t="s">
        <v>88</v>
      </c>
      <c r="D16" s="130">
        <v>277</v>
      </c>
      <c r="E16" s="131" t="s">
        <v>359</v>
      </c>
      <c r="F16" s="105" t="s">
        <v>85</v>
      </c>
      <c r="G16" s="106" t="s">
        <v>85</v>
      </c>
      <c r="H16" s="107" t="s">
        <v>84</v>
      </c>
      <c r="I16" s="105" t="s">
        <v>85</v>
      </c>
      <c r="J16" s="106" t="s">
        <v>85</v>
      </c>
      <c r="K16" s="108" t="s">
        <v>85</v>
      </c>
      <c r="L16" s="105" t="s">
        <v>85</v>
      </c>
      <c r="M16" s="106" t="s">
        <v>85</v>
      </c>
      <c r="N16" s="108" t="s">
        <v>85</v>
      </c>
      <c r="O16" s="109" t="s">
        <v>85</v>
      </c>
      <c r="P16" s="106" t="s">
        <v>84</v>
      </c>
      <c r="Q16" s="106" t="s">
        <v>85</v>
      </c>
      <c r="R16" s="106" t="s">
        <v>85</v>
      </c>
      <c r="S16" s="106" t="s">
        <v>85</v>
      </c>
      <c r="T16" s="106" t="s">
        <v>84</v>
      </c>
      <c r="U16" s="106" t="s">
        <v>85</v>
      </c>
      <c r="V16" s="106" t="s">
        <v>85</v>
      </c>
      <c r="W16" s="106" t="s">
        <v>84</v>
      </c>
      <c r="X16" s="106" t="s">
        <v>85</v>
      </c>
      <c r="Y16" s="106" t="s">
        <v>85</v>
      </c>
      <c r="Z16" s="108" t="s">
        <v>86</v>
      </c>
      <c r="AA16" s="110" t="s">
        <v>85</v>
      </c>
      <c r="AB16" s="110" t="s">
        <v>85</v>
      </c>
      <c r="AC16" s="68" t="str">
        <f>IF(VLOOKUP(C16,'[1]第3表 アミノ酸組成によるたんぱく質 1 g 当たり'!$B$10:$AB$57,27,FALSE)="","",VLOOKUP(C16,'[1]第3表 アミノ酸組成によるたんぱく質 1 g 当たり'!$B$10:$AB$57,27,FALSE))</f>
        <v/>
      </c>
      <c r="AD16" s="3">
        <f>VLOOKUP(A16,'[1]第3表 アミノ酸組成によるたんぱく質 1 g 当たり'!$B$10:$AC$57,28,FALSE)</f>
        <v>8</v>
      </c>
      <c r="AE16" s="3"/>
    </row>
    <row r="17" spans="1:31" ht="37.5" customHeight="1">
      <c r="A17" s="69" t="s">
        <v>164</v>
      </c>
      <c r="B17" s="130" t="s">
        <v>87</v>
      </c>
      <c r="C17" s="130" t="s">
        <v>164</v>
      </c>
      <c r="D17" s="130" t="s">
        <v>136</v>
      </c>
      <c r="E17" s="131" t="s">
        <v>360</v>
      </c>
      <c r="F17" s="105" t="s">
        <v>85</v>
      </c>
      <c r="G17" s="106" t="s">
        <v>85</v>
      </c>
      <c r="H17" s="107" t="s">
        <v>85</v>
      </c>
      <c r="I17" s="105" t="s">
        <v>85</v>
      </c>
      <c r="J17" s="106" t="s">
        <v>85</v>
      </c>
      <c r="K17" s="108" t="s">
        <v>85</v>
      </c>
      <c r="L17" s="105" t="s">
        <v>85</v>
      </c>
      <c r="M17" s="106" t="s">
        <v>85</v>
      </c>
      <c r="N17" s="108" t="s">
        <v>85</v>
      </c>
      <c r="O17" s="109" t="s">
        <v>85</v>
      </c>
      <c r="P17" s="106" t="s">
        <v>85</v>
      </c>
      <c r="Q17" s="106" t="s">
        <v>85</v>
      </c>
      <c r="R17" s="106" t="s">
        <v>85</v>
      </c>
      <c r="S17" s="106" t="s">
        <v>85</v>
      </c>
      <c r="T17" s="106" t="s">
        <v>85</v>
      </c>
      <c r="U17" s="106" t="s">
        <v>85</v>
      </c>
      <c r="V17" s="106" t="s">
        <v>85</v>
      </c>
      <c r="W17" s="106" t="s">
        <v>85</v>
      </c>
      <c r="X17" s="106" t="s">
        <v>85</v>
      </c>
      <c r="Y17" s="106" t="s">
        <v>85</v>
      </c>
      <c r="Z17" s="108" t="s">
        <v>86</v>
      </c>
      <c r="AA17" s="110" t="s">
        <v>85</v>
      </c>
      <c r="AB17" s="110" t="s">
        <v>85</v>
      </c>
      <c r="AC17" s="68" t="str">
        <f>IF(VLOOKUP(C17,'[1]第3表 アミノ酸組成によるたんぱく質 1 g 当たり'!$B$10:$AB$57,27,FALSE)="","",VLOOKUP(C17,'[1]第3表 アミノ酸組成によるたんぱく質 1 g 当たり'!$B$10:$AB$57,27,FALSE))</f>
        <v/>
      </c>
      <c r="AD17" s="3">
        <f>VLOOKUP(A17,'[1]第3表 アミノ酸組成によるたんぱく質 1 g 当たり'!$B$10:$AC$57,28,FALSE)</f>
        <v>9</v>
      </c>
      <c r="AE17" s="3"/>
    </row>
    <row r="18" spans="1:31" ht="37.5" customHeight="1">
      <c r="A18" s="69" t="s">
        <v>169</v>
      </c>
      <c r="B18" s="130" t="s">
        <v>168</v>
      </c>
      <c r="C18" s="130" t="s">
        <v>169</v>
      </c>
      <c r="D18" s="130" t="s">
        <v>136</v>
      </c>
      <c r="E18" s="131" t="s">
        <v>361</v>
      </c>
      <c r="F18" s="105" t="s">
        <v>85</v>
      </c>
      <c r="G18" s="106" t="s">
        <v>85</v>
      </c>
      <c r="H18" s="107" t="s">
        <v>85</v>
      </c>
      <c r="I18" s="105" t="s">
        <v>85</v>
      </c>
      <c r="J18" s="106" t="s">
        <v>85</v>
      </c>
      <c r="K18" s="108" t="s">
        <v>85</v>
      </c>
      <c r="L18" s="105" t="s">
        <v>85</v>
      </c>
      <c r="M18" s="106" t="s">
        <v>85</v>
      </c>
      <c r="N18" s="108" t="s">
        <v>85</v>
      </c>
      <c r="O18" s="109" t="s">
        <v>85</v>
      </c>
      <c r="P18" s="106" t="s">
        <v>85</v>
      </c>
      <c r="Q18" s="106" t="s">
        <v>85</v>
      </c>
      <c r="R18" s="106" t="s">
        <v>85</v>
      </c>
      <c r="S18" s="106" t="s">
        <v>85</v>
      </c>
      <c r="T18" s="106" t="s">
        <v>85</v>
      </c>
      <c r="U18" s="106" t="s">
        <v>85</v>
      </c>
      <c r="V18" s="106" t="s">
        <v>85</v>
      </c>
      <c r="W18" s="106" t="s">
        <v>85</v>
      </c>
      <c r="X18" s="106" t="s">
        <v>85</v>
      </c>
      <c r="Y18" s="106" t="s">
        <v>85</v>
      </c>
      <c r="Z18" s="108" t="s">
        <v>86</v>
      </c>
      <c r="AA18" s="110" t="s">
        <v>85</v>
      </c>
      <c r="AB18" s="110" t="s">
        <v>85</v>
      </c>
      <c r="AC18" s="68" t="str">
        <f>IF(VLOOKUP(C18,'[1]第3表 アミノ酸組成によるたんぱく質 1 g 当たり'!$B$10:$AB$57,27,FALSE)="","",VLOOKUP(C18,'[1]第3表 アミノ酸組成によるたんぱく質 1 g 当たり'!$B$10:$AB$57,27,FALSE))</f>
        <v>廃棄部位： 皮</v>
      </c>
      <c r="AD18" s="3">
        <f>VLOOKUP(A18,'[1]第3表 アミノ酸組成によるたんぱく質 1 g 当たり'!$B$10:$AC$57,28,FALSE)</f>
        <v>10</v>
      </c>
      <c r="AE18" s="3"/>
    </row>
    <row r="19" spans="1:31" ht="37.5" customHeight="1">
      <c r="A19" s="69" t="s">
        <v>171</v>
      </c>
      <c r="B19" s="130" t="s">
        <v>168</v>
      </c>
      <c r="C19" s="130" t="s">
        <v>171</v>
      </c>
      <c r="D19" s="130" t="s">
        <v>136</v>
      </c>
      <c r="E19" s="131" t="s">
        <v>362</v>
      </c>
      <c r="F19" s="105" t="s">
        <v>85</v>
      </c>
      <c r="G19" s="106" t="s">
        <v>85</v>
      </c>
      <c r="H19" s="107" t="s">
        <v>85</v>
      </c>
      <c r="I19" s="105" t="s">
        <v>85</v>
      </c>
      <c r="J19" s="106" t="s">
        <v>85</v>
      </c>
      <c r="K19" s="108" t="s">
        <v>85</v>
      </c>
      <c r="L19" s="105" t="s">
        <v>85</v>
      </c>
      <c r="M19" s="106" t="s">
        <v>85</v>
      </c>
      <c r="N19" s="108" t="s">
        <v>85</v>
      </c>
      <c r="O19" s="109" t="s">
        <v>85</v>
      </c>
      <c r="P19" s="106" t="s">
        <v>85</v>
      </c>
      <c r="Q19" s="106" t="s">
        <v>85</v>
      </c>
      <c r="R19" s="106" t="s">
        <v>85</v>
      </c>
      <c r="S19" s="106" t="s">
        <v>85</v>
      </c>
      <c r="T19" s="106" t="s">
        <v>85</v>
      </c>
      <c r="U19" s="106" t="s">
        <v>85</v>
      </c>
      <c r="V19" s="106" t="s">
        <v>85</v>
      </c>
      <c r="W19" s="106" t="s">
        <v>85</v>
      </c>
      <c r="X19" s="106" t="s">
        <v>85</v>
      </c>
      <c r="Y19" s="106" t="s">
        <v>85</v>
      </c>
      <c r="Z19" s="108" t="s">
        <v>86</v>
      </c>
      <c r="AA19" s="110" t="s">
        <v>85</v>
      </c>
      <c r="AB19" s="110" t="s">
        <v>85</v>
      </c>
      <c r="AC19" s="68" t="str">
        <f>IF(VLOOKUP(C19,'[1]第3表 アミノ酸組成によるたんぱく質 1 g 当たり'!$B$10:$AB$57,27,FALSE)="","",VLOOKUP(C19,'[1]第3表 アミノ酸組成によるたんぱく質 1 g 当たり'!$B$10:$AB$57,27,FALSE))</f>
        <v>廃棄部位： 皮</v>
      </c>
      <c r="AD19" s="3">
        <f>VLOOKUP(A19,'[1]第3表 アミノ酸組成によるたんぱく質 1 g 当たり'!$B$10:$AC$57,28,FALSE)</f>
        <v>11</v>
      </c>
      <c r="AE19" s="3"/>
    </row>
    <row r="20" spans="1:31" ht="37.5" customHeight="1">
      <c r="A20" s="69" t="s">
        <v>181</v>
      </c>
      <c r="B20" s="130" t="s">
        <v>90</v>
      </c>
      <c r="C20" s="130" t="s">
        <v>181</v>
      </c>
      <c r="D20" s="130" t="s">
        <v>136</v>
      </c>
      <c r="E20" s="131" t="s">
        <v>363</v>
      </c>
      <c r="F20" s="105" t="s">
        <v>85</v>
      </c>
      <c r="G20" s="106" t="s">
        <v>85</v>
      </c>
      <c r="H20" s="107" t="s">
        <v>85</v>
      </c>
      <c r="I20" s="105" t="s">
        <v>85</v>
      </c>
      <c r="J20" s="106" t="s">
        <v>85</v>
      </c>
      <c r="K20" s="108" t="s">
        <v>85</v>
      </c>
      <c r="L20" s="105" t="s">
        <v>85</v>
      </c>
      <c r="M20" s="106" t="s">
        <v>85</v>
      </c>
      <c r="N20" s="108" t="s">
        <v>85</v>
      </c>
      <c r="O20" s="109" t="s">
        <v>85</v>
      </c>
      <c r="P20" s="106" t="s">
        <v>85</v>
      </c>
      <c r="Q20" s="106" t="s">
        <v>85</v>
      </c>
      <c r="R20" s="106" t="s">
        <v>85</v>
      </c>
      <c r="S20" s="106" t="s">
        <v>85</v>
      </c>
      <c r="T20" s="106" t="s">
        <v>85</v>
      </c>
      <c r="U20" s="106" t="s">
        <v>85</v>
      </c>
      <c r="V20" s="106" t="s">
        <v>85</v>
      </c>
      <c r="W20" s="106" t="s">
        <v>85</v>
      </c>
      <c r="X20" s="106" t="s">
        <v>85</v>
      </c>
      <c r="Y20" s="106" t="s">
        <v>85</v>
      </c>
      <c r="Z20" s="108" t="s">
        <v>86</v>
      </c>
      <c r="AA20" s="110" t="s">
        <v>85</v>
      </c>
      <c r="AB20" s="110" t="s">
        <v>85</v>
      </c>
      <c r="AC20" s="68" t="str">
        <f>IF(VLOOKUP(C20,'[1]第3表 アミノ酸組成によるたんぱく質 1 g 当たり'!$B$10:$AB$57,27,FALSE)="","",VLOOKUP(C20,'[1]第3表 アミノ酸組成によるたんぱく質 1 g 当たり'!$B$10:$AB$57,27,FALSE))</f>
        <v>別名： パプリカ
廃棄部位： へた、しん及び種子</v>
      </c>
      <c r="AD20" s="3">
        <f>VLOOKUP(A20,'[1]第3表 アミノ酸組成によるたんぱく質 1 g 当たり'!$B$10:$AC$57,28,FALSE)</f>
        <v>12</v>
      </c>
      <c r="AE20" s="3"/>
    </row>
    <row r="21" spans="1:31" ht="37.5" customHeight="1">
      <c r="A21" s="69" t="s">
        <v>192</v>
      </c>
      <c r="B21" s="130" t="s">
        <v>95</v>
      </c>
      <c r="C21" s="130" t="s">
        <v>192</v>
      </c>
      <c r="D21" s="130" t="s">
        <v>136</v>
      </c>
      <c r="E21" s="131" t="s">
        <v>364</v>
      </c>
      <c r="F21" s="105" t="s">
        <v>85</v>
      </c>
      <c r="G21" s="106" t="s">
        <v>85</v>
      </c>
      <c r="H21" s="107" t="s">
        <v>85</v>
      </c>
      <c r="I21" s="105" t="s">
        <v>85</v>
      </c>
      <c r="J21" s="106" t="s">
        <v>85</v>
      </c>
      <c r="K21" s="108" t="s">
        <v>85</v>
      </c>
      <c r="L21" s="105" t="s">
        <v>85</v>
      </c>
      <c r="M21" s="106" t="s">
        <v>85</v>
      </c>
      <c r="N21" s="108" t="s">
        <v>85</v>
      </c>
      <c r="O21" s="109" t="s">
        <v>85</v>
      </c>
      <c r="P21" s="106" t="s">
        <v>85</v>
      </c>
      <c r="Q21" s="106" t="s">
        <v>85</v>
      </c>
      <c r="R21" s="106" t="s">
        <v>85</v>
      </c>
      <c r="S21" s="106" t="s">
        <v>85</v>
      </c>
      <c r="T21" s="106" t="s">
        <v>85</v>
      </c>
      <c r="U21" s="106" t="s">
        <v>85</v>
      </c>
      <c r="V21" s="106" t="s">
        <v>85</v>
      </c>
      <c r="W21" s="106" t="s">
        <v>85</v>
      </c>
      <c r="X21" s="106" t="s">
        <v>85</v>
      </c>
      <c r="Y21" s="106" t="s">
        <v>85</v>
      </c>
      <c r="Z21" s="108" t="s">
        <v>86</v>
      </c>
      <c r="AA21" s="110" t="s">
        <v>85</v>
      </c>
      <c r="AB21" s="110" t="s">
        <v>85</v>
      </c>
      <c r="AC21" s="68" t="str">
        <f>IF(VLOOKUP(C21,'[1]第3表 アミノ酸組成によるたんぱく質 1 g 当たり'!$B$10:$AB$57,27,FALSE)="","",VLOOKUP(C21,'[1]第3表 アミノ酸組成によるたんぱく質 1 g 当たり'!$B$10:$AB$57,27,FALSE))</f>
        <v>別名： くろふさすぐり、くろすぐり</v>
      </c>
      <c r="AD21" s="3">
        <f>VLOOKUP(A21,'[1]第3表 アミノ酸組成によるたんぱく質 1 g 当たり'!$B$10:$AC$57,28,FALSE)</f>
        <v>13</v>
      </c>
      <c r="AE21" s="3"/>
    </row>
    <row r="22" spans="1:31" ht="37.5" customHeight="1">
      <c r="A22" s="69" t="s">
        <v>195</v>
      </c>
      <c r="B22" s="130" t="s">
        <v>95</v>
      </c>
      <c r="C22" s="130" t="s">
        <v>195</v>
      </c>
      <c r="D22" s="130" t="s">
        <v>136</v>
      </c>
      <c r="E22" s="131" t="s">
        <v>365</v>
      </c>
      <c r="F22" s="105" t="s">
        <v>85</v>
      </c>
      <c r="G22" s="106" t="s">
        <v>85</v>
      </c>
      <c r="H22" s="107" t="s">
        <v>85</v>
      </c>
      <c r="I22" s="105" t="s">
        <v>85</v>
      </c>
      <c r="J22" s="106" t="s">
        <v>85</v>
      </c>
      <c r="K22" s="108" t="s">
        <v>85</v>
      </c>
      <c r="L22" s="105" t="s">
        <v>85</v>
      </c>
      <c r="M22" s="106" t="s">
        <v>85</v>
      </c>
      <c r="N22" s="108" t="s">
        <v>85</v>
      </c>
      <c r="O22" s="109" t="s">
        <v>85</v>
      </c>
      <c r="P22" s="106" t="s">
        <v>85</v>
      </c>
      <c r="Q22" s="106" t="s">
        <v>85</v>
      </c>
      <c r="R22" s="106" t="s">
        <v>85</v>
      </c>
      <c r="S22" s="106" t="s">
        <v>85</v>
      </c>
      <c r="T22" s="106" t="s">
        <v>85</v>
      </c>
      <c r="U22" s="106" t="s">
        <v>85</v>
      </c>
      <c r="V22" s="106" t="s">
        <v>85</v>
      </c>
      <c r="W22" s="106" t="s">
        <v>85</v>
      </c>
      <c r="X22" s="106" t="s">
        <v>85</v>
      </c>
      <c r="Y22" s="106" t="s">
        <v>85</v>
      </c>
      <c r="Z22" s="108" t="s">
        <v>86</v>
      </c>
      <c r="AA22" s="110" t="s">
        <v>85</v>
      </c>
      <c r="AB22" s="110" t="s">
        <v>85</v>
      </c>
      <c r="AC22" s="68" t="str">
        <f>IF(VLOOKUP(C22,'[1]第3表 アミノ酸組成によるたんぱく質 1 g 当たり'!$B$10:$AB$57,27,FALSE)="","",VLOOKUP(C22,'[1]第3表 アミノ酸組成によるたんぱく質 1 g 当たり'!$B$10:$AB$57,27,FALSE))</f>
        <v>廃棄部位： 果皮及び核</v>
      </c>
      <c r="AD22" s="3">
        <f>VLOOKUP(A22,'[1]第3表 アミノ酸組成によるたんぱく質 1 g 当たり'!$B$10:$AC$57,28,FALSE)</f>
        <v>14</v>
      </c>
      <c r="AE22" s="3"/>
    </row>
    <row r="23" spans="1:31" ht="37.5" customHeight="1">
      <c r="A23" s="69" t="s">
        <v>198</v>
      </c>
      <c r="B23" s="130" t="s">
        <v>97</v>
      </c>
      <c r="C23" s="130" t="s">
        <v>198</v>
      </c>
      <c r="D23" s="130" t="s">
        <v>136</v>
      </c>
      <c r="E23" s="131" t="s">
        <v>366</v>
      </c>
      <c r="F23" s="105" t="s">
        <v>85</v>
      </c>
      <c r="G23" s="106" t="s">
        <v>85</v>
      </c>
      <c r="H23" s="107" t="s">
        <v>85</v>
      </c>
      <c r="I23" s="105" t="s">
        <v>85</v>
      </c>
      <c r="J23" s="106" t="s">
        <v>85</v>
      </c>
      <c r="K23" s="108" t="s">
        <v>85</v>
      </c>
      <c r="L23" s="105" t="s">
        <v>85</v>
      </c>
      <c r="M23" s="106" t="s">
        <v>85</v>
      </c>
      <c r="N23" s="108" t="s">
        <v>85</v>
      </c>
      <c r="O23" s="109" t="s">
        <v>85</v>
      </c>
      <c r="P23" s="106" t="s">
        <v>85</v>
      </c>
      <c r="Q23" s="106" t="s">
        <v>85</v>
      </c>
      <c r="R23" s="106" t="s">
        <v>85</v>
      </c>
      <c r="S23" s="106" t="s">
        <v>85</v>
      </c>
      <c r="T23" s="106" t="s">
        <v>85</v>
      </c>
      <c r="U23" s="106" t="s">
        <v>85</v>
      </c>
      <c r="V23" s="106" t="s">
        <v>85</v>
      </c>
      <c r="W23" s="106" t="s">
        <v>85</v>
      </c>
      <c r="X23" s="106" t="s">
        <v>85</v>
      </c>
      <c r="Y23" s="106" t="s">
        <v>85</v>
      </c>
      <c r="Z23" s="108" t="s">
        <v>86</v>
      </c>
      <c r="AA23" s="110" t="s">
        <v>85</v>
      </c>
      <c r="AB23" s="110" t="s">
        <v>85</v>
      </c>
      <c r="AC23" s="68" t="str">
        <f>IF(VLOOKUP(C23,'[1]第3表 アミノ酸組成によるたんぱく質 1 g 当たり'!$B$10:$AB$57,27,FALSE)="","",VLOOKUP(C23,'[1]第3表 アミノ酸組成によるたんぱく質 1 g 当たり'!$B$10:$AB$57,27,FALSE))</f>
        <v>別名： なめたけ
試料： 栽培品</v>
      </c>
      <c r="AD23" s="3">
        <f>VLOOKUP(A23,'[1]第3表 アミノ酸組成によるたんぱく質 1 g 当たり'!$B$10:$AC$57,28,FALSE)</f>
        <v>15</v>
      </c>
      <c r="AE23" s="3"/>
    </row>
    <row r="24" spans="1:31" ht="37.5" customHeight="1">
      <c r="A24" s="69" t="s">
        <v>205</v>
      </c>
      <c r="B24" s="130" t="s">
        <v>101</v>
      </c>
      <c r="C24" s="130" t="s">
        <v>205</v>
      </c>
      <c r="D24" s="130" t="s">
        <v>136</v>
      </c>
      <c r="E24" s="131" t="s">
        <v>367</v>
      </c>
      <c r="F24" s="105" t="s">
        <v>85</v>
      </c>
      <c r="G24" s="106" t="s">
        <v>85</v>
      </c>
      <c r="H24" s="107" t="s">
        <v>85</v>
      </c>
      <c r="I24" s="105" t="s">
        <v>85</v>
      </c>
      <c r="J24" s="106" t="s">
        <v>85</v>
      </c>
      <c r="K24" s="108" t="s">
        <v>85</v>
      </c>
      <c r="L24" s="105" t="s">
        <v>85</v>
      </c>
      <c r="M24" s="106" t="s">
        <v>85</v>
      </c>
      <c r="N24" s="108" t="s">
        <v>85</v>
      </c>
      <c r="O24" s="109" t="s">
        <v>85</v>
      </c>
      <c r="P24" s="106" t="s">
        <v>85</v>
      </c>
      <c r="Q24" s="106" t="s">
        <v>85</v>
      </c>
      <c r="R24" s="106" t="s">
        <v>85</v>
      </c>
      <c r="S24" s="106" t="s">
        <v>85</v>
      </c>
      <c r="T24" s="106" t="s">
        <v>85</v>
      </c>
      <c r="U24" s="106" t="s">
        <v>85</v>
      </c>
      <c r="V24" s="106" t="s">
        <v>85</v>
      </c>
      <c r="W24" s="106" t="s">
        <v>85</v>
      </c>
      <c r="X24" s="106" t="s">
        <v>85</v>
      </c>
      <c r="Y24" s="106" t="s">
        <v>85</v>
      </c>
      <c r="Z24" s="108" t="s">
        <v>85</v>
      </c>
      <c r="AA24" s="110" t="s">
        <v>85</v>
      </c>
      <c r="AB24" s="110" t="s">
        <v>85</v>
      </c>
      <c r="AC24" s="68" t="str">
        <f>IF(VLOOKUP(C24,'[1]第3表 アミノ酸組成によるたんぱく質 1 g 当たり'!$B$10:$AB$57,27,FALSE)="","",VLOOKUP(C24,'[1]第3表 アミノ酸組成によるたんぱく質 1 g 当たり'!$B$10:$AB$57,27,FALSE))</f>
        <v/>
      </c>
      <c r="AD24" s="3">
        <f>VLOOKUP(A24,'[1]第3表 アミノ酸組成によるたんぱく質 1 g 当たり'!$B$10:$AC$57,28,FALSE)</f>
        <v>16</v>
      </c>
      <c r="AE24" s="3"/>
    </row>
    <row r="25" spans="1:31" ht="37.5" customHeight="1">
      <c r="A25" s="69" t="s">
        <v>207</v>
      </c>
      <c r="B25" s="130" t="s">
        <v>101</v>
      </c>
      <c r="C25" s="130" t="s">
        <v>207</v>
      </c>
      <c r="D25" s="130" t="s">
        <v>136</v>
      </c>
      <c r="E25" s="131" t="s">
        <v>368</v>
      </c>
      <c r="F25" s="105" t="s">
        <v>85</v>
      </c>
      <c r="G25" s="106" t="s">
        <v>85</v>
      </c>
      <c r="H25" s="107" t="s">
        <v>85</v>
      </c>
      <c r="I25" s="105" t="s">
        <v>85</v>
      </c>
      <c r="J25" s="106" t="s">
        <v>85</v>
      </c>
      <c r="K25" s="108" t="s">
        <v>85</v>
      </c>
      <c r="L25" s="105" t="s">
        <v>85</v>
      </c>
      <c r="M25" s="106" t="s">
        <v>85</v>
      </c>
      <c r="N25" s="108" t="s">
        <v>85</v>
      </c>
      <c r="O25" s="109" t="s">
        <v>85</v>
      </c>
      <c r="P25" s="106" t="s">
        <v>85</v>
      </c>
      <c r="Q25" s="106" t="s">
        <v>85</v>
      </c>
      <c r="R25" s="106" t="s">
        <v>85</v>
      </c>
      <c r="S25" s="106" t="s">
        <v>85</v>
      </c>
      <c r="T25" s="106" t="s">
        <v>85</v>
      </c>
      <c r="U25" s="106" t="s">
        <v>85</v>
      </c>
      <c r="V25" s="106" t="s">
        <v>85</v>
      </c>
      <c r="W25" s="106" t="s">
        <v>85</v>
      </c>
      <c r="X25" s="106" t="s">
        <v>85</v>
      </c>
      <c r="Y25" s="106" t="s">
        <v>85</v>
      </c>
      <c r="Z25" s="108" t="s">
        <v>85</v>
      </c>
      <c r="AA25" s="110" t="s">
        <v>85</v>
      </c>
      <c r="AB25" s="110" t="s">
        <v>85</v>
      </c>
      <c r="AC25" s="68" t="str">
        <f>IF(VLOOKUP(C25,'[1]第3表 アミノ酸組成によるたんぱく質 1 g 当たり'!$B$10:$AB$57,27,FALSE)="","",VLOOKUP(C25,'[1]第3表 アミノ酸組成によるたんぱく質 1 g 当たり'!$B$10:$AB$57,27,FALSE))</f>
        <v>廃棄部位： 頭部、ひれ、尾
試料： 魚の表面に付着した飯をヘラ等で軽く拭ったもの</v>
      </c>
      <c r="AD25" s="3">
        <f>VLOOKUP(A25,'[1]第3表 アミノ酸組成によるたんぱく質 1 g 当たり'!$B$10:$AC$57,28,FALSE)</f>
        <v>17</v>
      </c>
      <c r="AE25" s="3"/>
    </row>
    <row r="26" spans="1:31" ht="37.5" customHeight="1">
      <c r="A26" s="69" t="s">
        <v>209</v>
      </c>
      <c r="B26" s="130" t="s">
        <v>101</v>
      </c>
      <c r="C26" s="130" t="s">
        <v>209</v>
      </c>
      <c r="D26" s="130" t="s">
        <v>136</v>
      </c>
      <c r="E26" s="131" t="s">
        <v>369</v>
      </c>
      <c r="F26" s="105" t="s">
        <v>85</v>
      </c>
      <c r="G26" s="106" t="s">
        <v>85</v>
      </c>
      <c r="H26" s="107" t="s">
        <v>85</v>
      </c>
      <c r="I26" s="105" t="s">
        <v>85</v>
      </c>
      <c r="J26" s="106" t="s">
        <v>85</v>
      </c>
      <c r="K26" s="108" t="s">
        <v>85</v>
      </c>
      <c r="L26" s="105" t="s">
        <v>85</v>
      </c>
      <c r="M26" s="106" t="s">
        <v>85</v>
      </c>
      <c r="N26" s="108" t="s">
        <v>85</v>
      </c>
      <c r="O26" s="109" t="s">
        <v>85</v>
      </c>
      <c r="P26" s="106" t="s">
        <v>85</v>
      </c>
      <c r="Q26" s="106" t="s">
        <v>85</v>
      </c>
      <c r="R26" s="106" t="s">
        <v>85</v>
      </c>
      <c r="S26" s="106" t="s">
        <v>85</v>
      </c>
      <c r="T26" s="106" t="s">
        <v>85</v>
      </c>
      <c r="U26" s="106" t="s">
        <v>85</v>
      </c>
      <c r="V26" s="106" t="s">
        <v>85</v>
      </c>
      <c r="W26" s="106" t="s">
        <v>85</v>
      </c>
      <c r="X26" s="106" t="s">
        <v>85</v>
      </c>
      <c r="Y26" s="106" t="s">
        <v>85</v>
      </c>
      <c r="Z26" s="108" t="s">
        <v>85</v>
      </c>
      <c r="AA26" s="110" t="s">
        <v>85</v>
      </c>
      <c r="AB26" s="110" t="s">
        <v>85</v>
      </c>
      <c r="AC26" s="68" t="str">
        <f>IF(VLOOKUP(C26,'[1]第3表 アミノ酸組成によるたんぱく質 1 g 当たり'!$B$10:$AB$57,27,FALSE)="","",VLOOKUP(C26,'[1]第3表 アミノ酸組成によるたんぱく質 1 g 当たり'!$B$10:$AB$57,27,FALSE))</f>
        <v>別名： まぐろ、ほんまぐろ、しび
蓄養を含む
切り身</v>
      </c>
      <c r="AD26" s="3">
        <f>VLOOKUP(A26,'[1]第3表 アミノ酸組成によるたんぱく質 1 g 当たり'!$B$10:$AC$57,28,FALSE)</f>
        <v>18</v>
      </c>
      <c r="AE26" s="3"/>
    </row>
    <row r="27" spans="1:31" ht="37.5" customHeight="1">
      <c r="A27" s="69" t="s">
        <v>211</v>
      </c>
      <c r="B27" s="130" t="s">
        <v>101</v>
      </c>
      <c r="C27" s="130" t="s">
        <v>211</v>
      </c>
      <c r="D27" s="130" t="s">
        <v>136</v>
      </c>
      <c r="E27" s="131" t="s">
        <v>370</v>
      </c>
      <c r="F27" s="105" t="s">
        <v>85</v>
      </c>
      <c r="G27" s="106" t="s">
        <v>85</v>
      </c>
      <c r="H27" s="107" t="s">
        <v>85</v>
      </c>
      <c r="I27" s="105" t="s">
        <v>85</v>
      </c>
      <c r="J27" s="106" t="s">
        <v>85</v>
      </c>
      <c r="K27" s="108" t="s">
        <v>85</v>
      </c>
      <c r="L27" s="105" t="s">
        <v>85</v>
      </c>
      <c r="M27" s="106" t="s">
        <v>85</v>
      </c>
      <c r="N27" s="108" t="s">
        <v>85</v>
      </c>
      <c r="O27" s="109" t="s">
        <v>85</v>
      </c>
      <c r="P27" s="106" t="s">
        <v>85</v>
      </c>
      <c r="Q27" s="106" t="s">
        <v>85</v>
      </c>
      <c r="R27" s="106" t="s">
        <v>85</v>
      </c>
      <c r="S27" s="106" t="s">
        <v>85</v>
      </c>
      <c r="T27" s="106" t="s">
        <v>85</v>
      </c>
      <c r="U27" s="106" t="s">
        <v>85</v>
      </c>
      <c r="V27" s="106" t="s">
        <v>85</v>
      </c>
      <c r="W27" s="106" t="s">
        <v>85</v>
      </c>
      <c r="X27" s="106" t="s">
        <v>85</v>
      </c>
      <c r="Y27" s="106" t="s">
        <v>85</v>
      </c>
      <c r="Z27" s="108" t="s">
        <v>85</v>
      </c>
      <c r="AA27" s="110" t="s">
        <v>85</v>
      </c>
      <c r="AB27" s="110" t="s">
        <v>85</v>
      </c>
      <c r="AC27" s="68" t="str">
        <f>IF(VLOOKUP(C27,'[1]第3表 アミノ酸組成によるたんぱく質 1 g 当たり'!$B$10:$AB$57,27,FALSE)="","",VLOOKUP(C27,'[1]第3表 アミノ酸組成によるたんぱく質 1 g 当たり'!$B$10:$AB$57,27,FALSE))</f>
        <v>別名： まぐろ、ほんまぐろ、しび
蓄養を含む
切り身</v>
      </c>
      <c r="AD27" s="3">
        <f>VLOOKUP(A27,'[1]第3表 アミノ酸組成によるたんぱく質 1 g 当たり'!$B$10:$AC$57,28,FALSE)</f>
        <v>19</v>
      </c>
      <c r="AE27" s="3"/>
    </row>
    <row r="28" spans="1:31" ht="37.5" customHeight="1">
      <c r="A28" s="69" t="s">
        <v>213</v>
      </c>
      <c r="B28" s="130" t="s">
        <v>101</v>
      </c>
      <c r="C28" s="130" t="s">
        <v>213</v>
      </c>
      <c r="D28" s="130" t="s">
        <v>136</v>
      </c>
      <c r="E28" s="131" t="s">
        <v>371</v>
      </c>
      <c r="F28" s="105" t="s">
        <v>85</v>
      </c>
      <c r="G28" s="106" t="s">
        <v>85</v>
      </c>
      <c r="H28" s="107" t="s">
        <v>85</v>
      </c>
      <c r="I28" s="105" t="s">
        <v>85</v>
      </c>
      <c r="J28" s="106" t="s">
        <v>85</v>
      </c>
      <c r="K28" s="108" t="s">
        <v>85</v>
      </c>
      <c r="L28" s="105" t="s">
        <v>85</v>
      </c>
      <c r="M28" s="106" t="s">
        <v>85</v>
      </c>
      <c r="N28" s="108" t="s">
        <v>85</v>
      </c>
      <c r="O28" s="109" t="s">
        <v>85</v>
      </c>
      <c r="P28" s="106" t="s">
        <v>85</v>
      </c>
      <c r="Q28" s="106" t="s">
        <v>85</v>
      </c>
      <c r="R28" s="106" t="s">
        <v>85</v>
      </c>
      <c r="S28" s="106" t="s">
        <v>85</v>
      </c>
      <c r="T28" s="106" t="s">
        <v>85</v>
      </c>
      <c r="U28" s="106" t="s">
        <v>85</v>
      </c>
      <c r="V28" s="106" t="s">
        <v>85</v>
      </c>
      <c r="W28" s="106" t="s">
        <v>85</v>
      </c>
      <c r="X28" s="106" t="s">
        <v>85</v>
      </c>
      <c r="Y28" s="106" t="s">
        <v>85</v>
      </c>
      <c r="Z28" s="108" t="s">
        <v>85</v>
      </c>
      <c r="AA28" s="110" t="s">
        <v>85</v>
      </c>
      <c r="AB28" s="110" t="s">
        <v>85</v>
      </c>
      <c r="AC28" s="68" t="str">
        <f>IF(VLOOKUP(C28,'[1]第3表 アミノ酸組成によるたんぱく質 1 g 当たり'!$B$10:$AB$57,27,FALSE)="","",VLOOKUP(C28,'[1]第3表 アミノ酸組成によるたんぱく質 1 g 当たり'!$B$10:$AB$57,27,FALSE))</f>
        <v>別名： まぐろ、ほんまぐろ、しび
蓄養を含む
切り身</v>
      </c>
      <c r="AD28" s="3">
        <f>VLOOKUP(A28,'[1]第3表 アミノ酸組成によるたんぱく質 1 g 当たり'!$B$10:$AC$57,28,FALSE)</f>
        <v>20</v>
      </c>
      <c r="AE28" s="3"/>
    </row>
    <row r="29" spans="1:31" ht="37.5" customHeight="1">
      <c r="A29" s="69" t="s">
        <v>215</v>
      </c>
      <c r="B29" s="130" t="s">
        <v>101</v>
      </c>
      <c r="C29" s="130" t="s">
        <v>215</v>
      </c>
      <c r="D29" s="130" t="s">
        <v>136</v>
      </c>
      <c r="E29" s="131" t="s">
        <v>372</v>
      </c>
      <c r="F29" s="105" t="s">
        <v>85</v>
      </c>
      <c r="G29" s="106" t="s">
        <v>85</v>
      </c>
      <c r="H29" s="107" t="s">
        <v>85</v>
      </c>
      <c r="I29" s="105" t="s">
        <v>85</v>
      </c>
      <c r="J29" s="106" t="s">
        <v>85</v>
      </c>
      <c r="K29" s="108" t="s">
        <v>85</v>
      </c>
      <c r="L29" s="105" t="s">
        <v>85</v>
      </c>
      <c r="M29" s="106" t="s">
        <v>85</v>
      </c>
      <c r="N29" s="108" t="s">
        <v>85</v>
      </c>
      <c r="O29" s="109" t="s">
        <v>85</v>
      </c>
      <c r="P29" s="106" t="s">
        <v>85</v>
      </c>
      <c r="Q29" s="106" t="s">
        <v>85</v>
      </c>
      <c r="R29" s="106" t="s">
        <v>85</v>
      </c>
      <c r="S29" s="106" t="s">
        <v>85</v>
      </c>
      <c r="T29" s="106" t="s">
        <v>85</v>
      </c>
      <c r="U29" s="106" t="s">
        <v>85</v>
      </c>
      <c r="V29" s="106" t="s">
        <v>85</v>
      </c>
      <c r="W29" s="106" t="s">
        <v>85</v>
      </c>
      <c r="X29" s="106" t="s">
        <v>85</v>
      </c>
      <c r="Y29" s="106" t="s">
        <v>85</v>
      </c>
      <c r="Z29" s="108" t="s">
        <v>85</v>
      </c>
      <c r="AA29" s="110" t="s">
        <v>85</v>
      </c>
      <c r="AB29" s="110" t="s">
        <v>85</v>
      </c>
      <c r="AC29" s="68" t="str">
        <f>IF(VLOOKUP(C29,'[1]第3表 アミノ酸組成によるたんぱく質 1 g 当たり'!$B$10:$AB$57,27,FALSE)="","",VLOOKUP(C29,'[1]第3表 アミノ酸組成によるたんぱく質 1 g 当たり'!$B$10:$AB$57,27,FALSE))</f>
        <v>別名： まぐろ、ほんまぐろ、しび
蓄養を含む
切り身</v>
      </c>
      <c r="AD29" s="3">
        <f>VLOOKUP(A29,'[1]第3表 アミノ酸組成によるたんぱく質 1 g 当たり'!$B$10:$AC$57,28,FALSE)</f>
        <v>21</v>
      </c>
      <c r="AE29" s="3"/>
    </row>
    <row r="30" spans="1:31" ht="37.5" customHeight="1">
      <c r="A30" s="69" t="s">
        <v>217</v>
      </c>
      <c r="B30" s="130" t="s">
        <v>101</v>
      </c>
      <c r="C30" s="130" t="s">
        <v>217</v>
      </c>
      <c r="D30" s="130" t="s">
        <v>136</v>
      </c>
      <c r="E30" s="131" t="s">
        <v>373</v>
      </c>
      <c r="F30" s="105" t="s">
        <v>85</v>
      </c>
      <c r="G30" s="106" t="s">
        <v>85</v>
      </c>
      <c r="H30" s="107" t="s">
        <v>85</v>
      </c>
      <c r="I30" s="105" t="s">
        <v>85</v>
      </c>
      <c r="J30" s="106" t="s">
        <v>85</v>
      </c>
      <c r="K30" s="108" t="s">
        <v>85</v>
      </c>
      <c r="L30" s="105" t="s">
        <v>85</v>
      </c>
      <c r="M30" s="106" t="s">
        <v>85</v>
      </c>
      <c r="N30" s="108" t="s">
        <v>85</v>
      </c>
      <c r="O30" s="109" t="s">
        <v>85</v>
      </c>
      <c r="P30" s="106" t="s">
        <v>85</v>
      </c>
      <c r="Q30" s="106" t="s">
        <v>85</v>
      </c>
      <c r="R30" s="106" t="s">
        <v>85</v>
      </c>
      <c r="S30" s="106" t="s">
        <v>85</v>
      </c>
      <c r="T30" s="106" t="s">
        <v>85</v>
      </c>
      <c r="U30" s="106" t="s">
        <v>85</v>
      </c>
      <c r="V30" s="106" t="s">
        <v>85</v>
      </c>
      <c r="W30" s="106" t="s">
        <v>85</v>
      </c>
      <c r="X30" s="106" t="s">
        <v>85</v>
      </c>
      <c r="Y30" s="106" t="s">
        <v>85</v>
      </c>
      <c r="Z30" s="108" t="s">
        <v>85</v>
      </c>
      <c r="AA30" s="110" t="s">
        <v>85</v>
      </c>
      <c r="AB30" s="110" t="s">
        <v>85</v>
      </c>
      <c r="AC30" s="68" t="str">
        <f>IF(VLOOKUP(C30,'[1]第3表 アミノ酸組成によるたんぱく質 1 g 当たり'!$B$10:$AB$57,27,FALSE)="","",VLOOKUP(C30,'[1]第3表 アミノ酸組成によるたんぱく質 1 g 当たり'!$B$10:$AB$57,27,FALSE))</f>
        <v>別名： まぐろ、ほんまぐろ、しび
蓄養を含む
切り身</v>
      </c>
      <c r="AD30" s="3">
        <f>VLOOKUP(A30,'[1]第3表 アミノ酸組成によるたんぱく質 1 g 当たり'!$B$10:$AC$57,28,FALSE)</f>
        <v>22</v>
      </c>
      <c r="AE30" s="3"/>
    </row>
    <row r="31" spans="1:31" ht="37.5" customHeight="1">
      <c r="A31" s="69" t="s">
        <v>219</v>
      </c>
      <c r="B31" s="130" t="s">
        <v>101</v>
      </c>
      <c r="C31" s="130" t="s">
        <v>219</v>
      </c>
      <c r="D31" s="130" t="s">
        <v>136</v>
      </c>
      <c r="E31" s="131" t="s">
        <v>374</v>
      </c>
      <c r="F31" s="105" t="s">
        <v>85</v>
      </c>
      <c r="G31" s="106" t="s">
        <v>85</v>
      </c>
      <c r="H31" s="107" t="s">
        <v>85</v>
      </c>
      <c r="I31" s="105" t="s">
        <v>85</v>
      </c>
      <c r="J31" s="106" t="s">
        <v>85</v>
      </c>
      <c r="K31" s="108" t="s">
        <v>85</v>
      </c>
      <c r="L31" s="105" t="s">
        <v>85</v>
      </c>
      <c r="M31" s="106" t="s">
        <v>85</v>
      </c>
      <c r="N31" s="108" t="s">
        <v>85</v>
      </c>
      <c r="O31" s="109" t="s">
        <v>85</v>
      </c>
      <c r="P31" s="106" t="s">
        <v>85</v>
      </c>
      <c r="Q31" s="106" t="s">
        <v>85</v>
      </c>
      <c r="R31" s="106" t="s">
        <v>85</v>
      </c>
      <c r="S31" s="106" t="s">
        <v>85</v>
      </c>
      <c r="T31" s="106" t="s">
        <v>85</v>
      </c>
      <c r="U31" s="106" t="s">
        <v>85</v>
      </c>
      <c r="V31" s="106" t="s">
        <v>85</v>
      </c>
      <c r="W31" s="106" t="s">
        <v>85</v>
      </c>
      <c r="X31" s="106" t="s">
        <v>85</v>
      </c>
      <c r="Y31" s="106" t="s">
        <v>85</v>
      </c>
      <c r="Z31" s="108" t="s">
        <v>85</v>
      </c>
      <c r="AA31" s="110" t="s">
        <v>85</v>
      </c>
      <c r="AB31" s="110" t="s">
        <v>85</v>
      </c>
      <c r="AC31" s="68" t="str">
        <f>IF(VLOOKUP(C31,'[1]第3表 アミノ酸組成によるたんぱく質 1 g 当たり'!$B$10:$AB$57,27,FALSE)="","",VLOOKUP(C31,'[1]第3表 アミノ酸組成によるたんぱく質 1 g 当たり'!$B$10:$AB$57,27,FALSE))</f>
        <v>別名： まぐろ、ほんまぐろ、しび
蓄養を含む
切り身</v>
      </c>
      <c r="AD31" s="3">
        <f>VLOOKUP(A31,'[1]第3表 アミノ酸組成によるたんぱく質 1 g 当たり'!$B$10:$AC$57,28,FALSE)</f>
        <v>23</v>
      </c>
      <c r="AE31" s="3"/>
    </row>
    <row r="32" spans="1:31" ht="37.5" customHeight="1">
      <c r="A32" s="69" t="s">
        <v>221</v>
      </c>
      <c r="B32" s="130" t="s">
        <v>101</v>
      </c>
      <c r="C32" s="130" t="s">
        <v>221</v>
      </c>
      <c r="D32" s="130" t="s">
        <v>136</v>
      </c>
      <c r="E32" s="131" t="s">
        <v>375</v>
      </c>
      <c r="F32" s="105" t="s">
        <v>85</v>
      </c>
      <c r="G32" s="106" t="s">
        <v>85</v>
      </c>
      <c r="H32" s="107" t="s">
        <v>85</v>
      </c>
      <c r="I32" s="105" t="s">
        <v>85</v>
      </c>
      <c r="J32" s="106" t="s">
        <v>85</v>
      </c>
      <c r="K32" s="108" t="s">
        <v>85</v>
      </c>
      <c r="L32" s="105" t="s">
        <v>85</v>
      </c>
      <c r="M32" s="106" t="s">
        <v>85</v>
      </c>
      <c r="N32" s="108" t="s">
        <v>85</v>
      </c>
      <c r="O32" s="109" t="s">
        <v>85</v>
      </c>
      <c r="P32" s="106" t="s">
        <v>85</v>
      </c>
      <c r="Q32" s="106" t="s">
        <v>85</v>
      </c>
      <c r="R32" s="106" t="s">
        <v>85</v>
      </c>
      <c r="S32" s="106" t="s">
        <v>85</v>
      </c>
      <c r="T32" s="106" t="s">
        <v>85</v>
      </c>
      <c r="U32" s="106" t="s">
        <v>85</v>
      </c>
      <c r="V32" s="106" t="s">
        <v>85</v>
      </c>
      <c r="W32" s="106" t="s">
        <v>85</v>
      </c>
      <c r="X32" s="106" t="s">
        <v>85</v>
      </c>
      <c r="Y32" s="106" t="s">
        <v>85</v>
      </c>
      <c r="Z32" s="108" t="s">
        <v>85</v>
      </c>
      <c r="AA32" s="110" t="s">
        <v>85</v>
      </c>
      <c r="AB32" s="110" t="s">
        <v>85</v>
      </c>
      <c r="AC32" s="68" t="str">
        <f>IF(VLOOKUP(C32,'[1]第3表 アミノ酸組成によるたんぱく質 1 g 当たり'!$B$10:$AB$57,27,FALSE)="","",VLOOKUP(C32,'[1]第3表 アミノ酸組成によるたんぱく質 1 g 当たり'!$B$10:$AB$57,27,FALSE))</f>
        <v>別名： まぐろ、ほんまぐろ、しび
蓄養を含む
切り身</v>
      </c>
      <c r="AD32" s="3">
        <f>VLOOKUP(A32,'[1]第3表 アミノ酸組成によるたんぱく質 1 g 当たり'!$B$10:$AC$57,28,FALSE)</f>
        <v>24</v>
      </c>
      <c r="AE32" s="3"/>
    </row>
    <row r="33" spans="1:31" ht="37.5" customHeight="1">
      <c r="A33" s="69" t="s">
        <v>105</v>
      </c>
      <c r="B33" s="130" t="s">
        <v>103</v>
      </c>
      <c r="C33" s="130" t="s">
        <v>105</v>
      </c>
      <c r="D33" s="130" t="s">
        <v>136</v>
      </c>
      <c r="E33" s="131" t="s">
        <v>376</v>
      </c>
      <c r="F33" s="105" t="s">
        <v>85</v>
      </c>
      <c r="G33" s="106" t="s">
        <v>85</v>
      </c>
      <c r="H33" s="107" t="s">
        <v>85</v>
      </c>
      <c r="I33" s="105" t="s">
        <v>85</v>
      </c>
      <c r="J33" s="106" t="s">
        <v>85</v>
      </c>
      <c r="K33" s="108" t="s">
        <v>85</v>
      </c>
      <c r="L33" s="105" t="s">
        <v>85</v>
      </c>
      <c r="M33" s="106" t="s">
        <v>85</v>
      </c>
      <c r="N33" s="108" t="s">
        <v>85</v>
      </c>
      <c r="O33" s="109" t="s">
        <v>85</v>
      </c>
      <c r="P33" s="106" t="s">
        <v>85</v>
      </c>
      <c r="Q33" s="106" t="s">
        <v>85</v>
      </c>
      <c r="R33" s="106" t="s">
        <v>85</v>
      </c>
      <c r="S33" s="106" t="s">
        <v>85</v>
      </c>
      <c r="T33" s="106" t="s">
        <v>85</v>
      </c>
      <c r="U33" s="106" t="s">
        <v>85</v>
      </c>
      <c r="V33" s="106" t="s">
        <v>85</v>
      </c>
      <c r="W33" s="106" t="s">
        <v>85</v>
      </c>
      <c r="X33" s="106" t="s">
        <v>85</v>
      </c>
      <c r="Y33" s="106" t="s">
        <v>85</v>
      </c>
      <c r="Z33" s="108" t="s">
        <v>85</v>
      </c>
      <c r="AA33" s="110" t="s">
        <v>85</v>
      </c>
      <c r="AB33" s="110" t="s">
        <v>85</v>
      </c>
      <c r="AC33" s="68" t="str">
        <f>IF(VLOOKUP(C33,'[1]第3表 アミノ酸組成によるたんぱく質 1 g 当たり'!$B$10:$AB$57,27,FALSE)="","",VLOOKUP(C33,'[1]第3表 アミノ酸組成によるたんぱく質 1 g 当たり'!$B$10:$AB$57,27,FALSE))</f>
        <v>試料： ホルスタイン種（去勢、肥育牛）
皮下脂肪及び筋間脂肪を除いたもの</v>
      </c>
      <c r="AD33" s="3">
        <f>VLOOKUP(A33,'[1]第3表 アミノ酸組成によるたんぱく質 1 g 当たり'!$B$10:$AC$57,28,FALSE)</f>
        <v>25</v>
      </c>
      <c r="AE33" s="3"/>
    </row>
    <row r="34" spans="1:31" ht="37.5" customHeight="1">
      <c r="A34" s="69" t="s">
        <v>225</v>
      </c>
      <c r="B34" s="130" t="s">
        <v>103</v>
      </c>
      <c r="C34" s="130" t="s">
        <v>225</v>
      </c>
      <c r="D34" s="130" t="s">
        <v>136</v>
      </c>
      <c r="E34" s="131" t="s">
        <v>377</v>
      </c>
      <c r="F34" s="105" t="s">
        <v>85</v>
      </c>
      <c r="G34" s="106" t="s">
        <v>85</v>
      </c>
      <c r="H34" s="107" t="s">
        <v>85</v>
      </c>
      <c r="I34" s="105" t="s">
        <v>85</v>
      </c>
      <c r="J34" s="106" t="s">
        <v>85</v>
      </c>
      <c r="K34" s="108" t="s">
        <v>85</v>
      </c>
      <c r="L34" s="105" t="s">
        <v>85</v>
      </c>
      <c r="M34" s="106" t="s">
        <v>85</v>
      </c>
      <c r="N34" s="108" t="s">
        <v>85</v>
      </c>
      <c r="O34" s="109" t="s">
        <v>85</v>
      </c>
      <c r="P34" s="106" t="s">
        <v>85</v>
      </c>
      <c r="Q34" s="106" t="s">
        <v>85</v>
      </c>
      <c r="R34" s="106" t="s">
        <v>85</v>
      </c>
      <c r="S34" s="106" t="s">
        <v>85</v>
      </c>
      <c r="T34" s="106" t="s">
        <v>85</v>
      </c>
      <c r="U34" s="106" t="s">
        <v>85</v>
      </c>
      <c r="V34" s="106" t="s">
        <v>85</v>
      </c>
      <c r="W34" s="106" t="s">
        <v>85</v>
      </c>
      <c r="X34" s="106" t="s">
        <v>85</v>
      </c>
      <c r="Y34" s="106" t="s">
        <v>85</v>
      </c>
      <c r="Z34" s="108" t="s">
        <v>85</v>
      </c>
      <c r="AA34" s="110" t="s">
        <v>85</v>
      </c>
      <c r="AB34" s="110" t="s">
        <v>85</v>
      </c>
      <c r="AC34" s="68" t="str">
        <f>IF(VLOOKUP(C34,'[1]第3表 アミノ酸組成によるたんぱく質 1 g 当たり'!$B$10:$AB$57,27,FALSE)="","",VLOOKUP(C34,'[1]第3表 アミノ酸組成によるたんぱく質 1 g 当たり'!$B$10:$AB$57,27,FALSE))</f>
        <v>試料： ホルスタイン種（去勢、肥育牛）
皮下脂肪及び筋間脂肪を除いたもの</v>
      </c>
      <c r="AD34" s="3">
        <f>VLOOKUP(A34,'[1]第3表 アミノ酸組成によるたんぱく質 1 g 当たり'!$B$10:$AC$57,28,FALSE)</f>
        <v>26</v>
      </c>
      <c r="AE34" s="3"/>
    </row>
    <row r="35" spans="1:31" ht="37.5" customHeight="1">
      <c r="A35" s="69" t="s">
        <v>227</v>
      </c>
      <c r="B35" s="130" t="s">
        <v>103</v>
      </c>
      <c r="C35" s="130" t="s">
        <v>227</v>
      </c>
      <c r="D35" s="130" t="s">
        <v>136</v>
      </c>
      <c r="E35" s="131" t="s">
        <v>378</v>
      </c>
      <c r="F35" s="105" t="s">
        <v>85</v>
      </c>
      <c r="G35" s="106" t="s">
        <v>85</v>
      </c>
      <c r="H35" s="107" t="s">
        <v>85</v>
      </c>
      <c r="I35" s="105" t="s">
        <v>85</v>
      </c>
      <c r="J35" s="106" t="s">
        <v>85</v>
      </c>
      <c r="K35" s="108" t="s">
        <v>85</v>
      </c>
      <c r="L35" s="105" t="s">
        <v>85</v>
      </c>
      <c r="M35" s="106" t="s">
        <v>85</v>
      </c>
      <c r="N35" s="108" t="s">
        <v>85</v>
      </c>
      <c r="O35" s="109" t="s">
        <v>85</v>
      </c>
      <c r="P35" s="106" t="s">
        <v>85</v>
      </c>
      <c r="Q35" s="106" t="s">
        <v>85</v>
      </c>
      <c r="R35" s="106" t="s">
        <v>85</v>
      </c>
      <c r="S35" s="106" t="s">
        <v>85</v>
      </c>
      <c r="T35" s="106" t="s">
        <v>85</v>
      </c>
      <c r="U35" s="106" t="s">
        <v>85</v>
      </c>
      <c r="V35" s="106" t="s">
        <v>85</v>
      </c>
      <c r="W35" s="106" t="s">
        <v>85</v>
      </c>
      <c r="X35" s="106" t="s">
        <v>85</v>
      </c>
      <c r="Y35" s="106" t="s">
        <v>85</v>
      </c>
      <c r="Z35" s="108" t="s">
        <v>85</v>
      </c>
      <c r="AA35" s="110" t="s">
        <v>85</v>
      </c>
      <c r="AB35" s="110" t="s">
        <v>85</v>
      </c>
      <c r="AC35" s="68" t="str">
        <f>IF(VLOOKUP(C35,'[1]第3表 アミノ酸組成によるたんぱく質 1 g 当たり'!$B$10:$AB$57,27,FALSE)="","",VLOOKUP(C35,'[1]第3表 アミノ酸組成によるたんぱく質 1 g 当たり'!$B$10:$AB$57,27,FALSE))</f>
        <v>試料： ホルスタイン種（去勢、肥育牛）
皮下脂肪及び筋間脂肪を除いたもの</v>
      </c>
      <c r="AD35" s="3">
        <f>VLOOKUP(A35,'[1]第3表 アミノ酸組成によるたんぱく質 1 g 当たり'!$B$10:$AC$57,28,FALSE)</f>
        <v>27</v>
      </c>
      <c r="AE35" s="3"/>
    </row>
    <row r="36" spans="1:31" ht="37.5" customHeight="1">
      <c r="A36" s="69" t="s">
        <v>107</v>
      </c>
      <c r="B36" s="130" t="s">
        <v>103</v>
      </c>
      <c r="C36" s="130" t="s">
        <v>107</v>
      </c>
      <c r="D36" s="130">
        <v>1655</v>
      </c>
      <c r="E36" s="131" t="s">
        <v>379</v>
      </c>
      <c r="F36" s="105" t="s">
        <v>85</v>
      </c>
      <c r="G36" s="106" t="s">
        <v>85</v>
      </c>
      <c r="H36" s="107" t="s">
        <v>85</v>
      </c>
      <c r="I36" s="105" t="s">
        <v>85</v>
      </c>
      <c r="J36" s="106" t="s">
        <v>85</v>
      </c>
      <c r="K36" s="108" t="s">
        <v>85</v>
      </c>
      <c r="L36" s="105" t="s">
        <v>85</v>
      </c>
      <c r="M36" s="106" t="s">
        <v>85</v>
      </c>
      <c r="N36" s="108" t="s">
        <v>85</v>
      </c>
      <c r="O36" s="109" t="s">
        <v>84</v>
      </c>
      <c r="P36" s="106" t="s">
        <v>85</v>
      </c>
      <c r="Q36" s="106" t="s">
        <v>85</v>
      </c>
      <c r="R36" s="106" t="s">
        <v>84</v>
      </c>
      <c r="S36" s="106" t="s">
        <v>85</v>
      </c>
      <c r="T36" s="106" t="s">
        <v>85</v>
      </c>
      <c r="U36" s="106" t="s">
        <v>84</v>
      </c>
      <c r="V36" s="106" t="s">
        <v>85</v>
      </c>
      <c r="W36" s="106" t="s">
        <v>85</v>
      </c>
      <c r="X36" s="106" t="s">
        <v>85</v>
      </c>
      <c r="Y36" s="106" t="s">
        <v>85</v>
      </c>
      <c r="Z36" s="108" t="s">
        <v>85</v>
      </c>
      <c r="AA36" s="110" t="s">
        <v>84</v>
      </c>
      <c r="AB36" s="110" t="s">
        <v>84</v>
      </c>
      <c r="AC36" s="68" t="str">
        <f>IF(VLOOKUP(C36,'[1]第3表 アミノ酸組成によるたんぱく質 1 g 当たり'!$B$10:$AB$57,27,FALSE)="","",VLOOKUP(C36,'[1]第3表 アミノ酸組成によるたんぱく質 1 g 当たり'!$B$10:$AB$57,27,FALSE))</f>
        <v/>
      </c>
      <c r="AD36" s="3">
        <f>VLOOKUP(A36,'[1]第3表 アミノ酸組成によるたんぱく質 1 g 当たり'!$B$10:$AC$57,28,FALSE)</f>
        <v>28</v>
      </c>
      <c r="AE36" s="3"/>
    </row>
    <row r="37" spans="1:31" ht="37.5" customHeight="1">
      <c r="A37" s="69" t="s">
        <v>229</v>
      </c>
      <c r="B37" s="130" t="s">
        <v>103</v>
      </c>
      <c r="C37" s="130" t="s">
        <v>229</v>
      </c>
      <c r="D37" s="130" t="s">
        <v>136</v>
      </c>
      <c r="E37" s="131" t="s">
        <v>380</v>
      </c>
      <c r="F37" s="105" t="s">
        <v>85</v>
      </c>
      <c r="G37" s="106" t="s">
        <v>85</v>
      </c>
      <c r="H37" s="107" t="s">
        <v>85</v>
      </c>
      <c r="I37" s="105" t="s">
        <v>85</v>
      </c>
      <c r="J37" s="106" t="s">
        <v>85</v>
      </c>
      <c r="K37" s="108" t="s">
        <v>85</v>
      </c>
      <c r="L37" s="105" t="s">
        <v>85</v>
      </c>
      <c r="M37" s="106" t="s">
        <v>85</v>
      </c>
      <c r="N37" s="108" t="s">
        <v>85</v>
      </c>
      <c r="O37" s="109" t="s">
        <v>85</v>
      </c>
      <c r="P37" s="106" t="s">
        <v>85</v>
      </c>
      <c r="Q37" s="106" t="s">
        <v>85</v>
      </c>
      <c r="R37" s="106" t="s">
        <v>85</v>
      </c>
      <c r="S37" s="106" t="s">
        <v>85</v>
      </c>
      <c r="T37" s="106" t="s">
        <v>85</v>
      </c>
      <c r="U37" s="106" t="s">
        <v>85</v>
      </c>
      <c r="V37" s="106" t="s">
        <v>85</v>
      </c>
      <c r="W37" s="106" t="s">
        <v>85</v>
      </c>
      <c r="X37" s="106" t="s">
        <v>85</v>
      </c>
      <c r="Y37" s="106" t="s">
        <v>85</v>
      </c>
      <c r="Z37" s="108" t="s">
        <v>85</v>
      </c>
      <c r="AA37" s="110" t="s">
        <v>85</v>
      </c>
      <c r="AB37" s="110" t="s">
        <v>85</v>
      </c>
      <c r="AC37" s="68" t="str">
        <f>IF(VLOOKUP(C37,'[1]第3表 アミノ酸組成によるたんぱく質 1 g 当たり'!$B$10:$AB$57,27,FALSE)="","",VLOOKUP(C37,'[1]第3表 アミノ酸組成によるたんぱく質 1 g 当たり'!$B$10:$AB$57,27,FALSE))</f>
        <v/>
      </c>
      <c r="AD37" s="3">
        <f>VLOOKUP(A37,'[1]第3表 アミノ酸組成によるたんぱく質 1 g 当たり'!$B$10:$AC$57,28,FALSE)</f>
        <v>29</v>
      </c>
      <c r="AE37" s="3"/>
    </row>
    <row r="38" spans="1:31" ht="37.5" customHeight="1">
      <c r="A38" s="69" t="s">
        <v>231</v>
      </c>
      <c r="B38" s="130" t="s">
        <v>103</v>
      </c>
      <c r="C38" s="130" t="s">
        <v>231</v>
      </c>
      <c r="D38" s="130" t="s">
        <v>136</v>
      </c>
      <c r="E38" s="131" t="s">
        <v>381</v>
      </c>
      <c r="F38" s="105" t="s">
        <v>85</v>
      </c>
      <c r="G38" s="106" t="s">
        <v>85</v>
      </c>
      <c r="H38" s="107" t="s">
        <v>85</v>
      </c>
      <c r="I38" s="105" t="s">
        <v>85</v>
      </c>
      <c r="J38" s="106" t="s">
        <v>85</v>
      </c>
      <c r="K38" s="108" t="s">
        <v>85</v>
      </c>
      <c r="L38" s="105" t="s">
        <v>85</v>
      </c>
      <c r="M38" s="106" t="s">
        <v>85</v>
      </c>
      <c r="N38" s="108" t="s">
        <v>85</v>
      </c>
      <c r="O38" s="109" t="s">
        <v>85</v>
      </c>
      <c r="P38" s="106" t="s">
        <v>85</v>
      </c>
      <c r="Q38" s="106" t="s">
        <v>85</v>
      </c>
      <c r="R38" s="106" t="s">
        <v>85</v>
      </c>
      <c r="S38" s="106" t="s">
        <v>85</v>
      </c>
      <c r="T38" s="106" t="s">
        <v>85</v>
      </c>
      <c r="U38" s="106" t="s">
        <v>85</v>
      </c>
      <c r="V38" s="106" t="s">
        <v>85</v>
      </c>
      <c r="W38" s="106" t="s">
        <v>85</v>
      </c>
      <c r="X38" s="106" t="s">
        <v>85</v>
      </c>
      <c r="Y38" s="106" t="s">
        <v>85</v>
      </c>
      <c r="Z38" s="108" t="s">
        <v>85</v>
      </c>
      <c r="AA38" s="110" t="s">
        <v>85</v>
      </c>
      <c r="AB38" s="110" t="s">
        <v>85</v>
      </c>
      <c r="AC38" s="68" t="str">
        <f>IF(VLOOKUP(C38,'[1]第3表 アミノ酸組成によるたんぱく質 1 g 当たり'!$B$10:$AB$57,27,FALSE)="","",VLOOKUP(C38,'[1]第3表 アミノ酸組成によるたんぱく質 1 g 当たり'!$B$10:$AB$57,27,FALSE))</f>
        <v/>
      </c>
      <c r="AD38" s="3">
        <f>VLOOKUP(A38,'[1]第3表 アミノ酸組成によるたんぱく質 1 g 当たり'!$B$10:$AC$57,28,FALSE)</f>
        <v>30</v>
      </c>
      <c r="AE38" s="3"/>
    </row>
    <row r="39" spans="1:31" ht="37.5" customHeight="1">
      <c r="A39" s="69" t="s">
        <v>233</v>
      </c>
      <c r="B39" s="130" t="s">
        <v>103</v>
      </c>
      <c r="C39" s="130" t="s">
        <v>233</v>
      </c>
      <c r="D39" s="130" t="s">
        <v>136</v>
      </c>
      <c r="E39" s="131" t="s">
        <v>382</v>
      </c>
      <c r="F39" s="105" t="s">
        <v>85</v>
      </c>
      <c r="G39" s="106" t="s">
        <v>85</v>
      </c>
      <c r="H39" s="107" t="s">
        <v>85</v>
      </c>
      <c r="I39" s="105" t="s">
        <v>85</v>
      </c>
      <c r="J39" s="106" t="s">
        <v>85</v>
      </c>
      <c r="K39" s="108" t="s">
        <v>85</v>
      </c>
      <c r="L39" s="105" t="s">
        <v>85</v>
      </c>
      <c r="M39" s="106" t="s">
        <v>85</v>
      </c>
      <c r="N39" s="108" t="s">
        <v>85</v>
      </c>
      <c r="O39" s="109" t="s">
        <v>85</v>
      </c>
      <c r="P39" s="106" t="s">
        <v>85</v>
      </c>
      <c r="Q39" s="106" t="s">
        <v>85</v>
      </c>
      <c r="R39" s="106" t="s">
        <v>85</v>
      </c>
      <c r="S39" s="106" t="s">
        <v>85</v>
      </c>
      <c r="T39" s="106" t="s">
        <v>85</v>
      </c>
      <c r="U39" s="106" t="s">
        <v>85</v>
      </c>
      <c r="V39" s="106" t="s">
        <v>85</v>
      </c>
      <c r="W39" s="106" t="s">
        <v>85</v>
      </c>
      <c r="X39" s="106" t="s">
        <v>85</v>
      </c>
      <c r="Y39" s="106" t="s">
        <v>85</v>
      </c>
      <c r="Z39" s="108" t="s">
        <v>85</v>
      </c>
      <c r="AA39" s="110" t="s">
        <v>85</v>
      </c>
      <c r="AB39" s="110" t="s">
        <v>85</v>
      </c>
      <c r="AC39" s="68" t="str">
        <f>IF(VLOOKUP(C39,'[1]第3表 アミノ酸組成によるたんぱく質 1 g 当たり'!$B$10:$AB$57,27,FALSE)="","",VLOOKUP(C39,'[1]第3表 アミノ酸組成によるたんぱく質 1 g 当たり'!$B$10:$AB$57,27,FALSE))</f>
        <v/>
      </c>
      <c r="AD39" s="3">
        <f>VLOOKUP(A39,'[1]第3表 アミノ酸組成によるたんぱく質 1 g 当たり'!$B$10:$AC$57,28,FALSE)</f>
        <v>31</v>
      </c>
      <c r="AE39" s="3"/>
    </row>
    <row r="40" spans="1:31" ht="37.5" customHeight="1">
      <c r="A40" s="69" t="s">
        <v>109</v>
      </c>
      <c r="B40" s="130" t="s">
        <v>103</v>
      </c>
      <c r="C40" s="130" t="s">
        <v>109</v>
      </c>
      <c r="D40" s="130" t="s">
        <v>311</v>
      </c>
      <c r="E40" s="131" t="s">
        <v>383</v>
      </c>
      <c r="F40" s="105" t="s">
        <v>85</v>
      </c>
      <c r="G40" s="106" t="s">
        <v>85</v>
      </c>
      <c r="H40" s="107" t="s">
        <v>85</v>
      </c>
      <c r="I40" s="105" t="s">
        <v>85</v>
      </c>
      <c r="J40" s="106" t="s">
        <v>84</v>
      </c>
      <c r="K40" s="108" t="s">
        <v>85</v>
      </c>
      <c r="L40" s="105" t="s">
        <v>85</v>
      </c>
      <c r="M40" s="106" t="s">
        <v>85</v>
      </c>
      <c r="N40" s="108" t="s">
        <v>84</v>
      </c>
      <c r="O40" s="109" t="s">
        <v>85</v>
      </c>
      <c r="P40" s="106" t="s">
        <v>84</v>
      </c>
      <c r="Q40" s="106" t="s">
        <v>85</v>
      </c>
      <c r="R40" s="106" t="s">
        <v>85</v>
      </c>
      <c r="S40" s="106" t="s">
        <v>84</v>
      </c>
      <c r="T40" s="106" t="s">
        <v>85</v>
      </c>
      <c r="U40" s="106" t="s">
        <v>85</v>
      </c>
      <c r="V40" s="106" t="s">
        <v>85</v>
      </c>
      <c r="W40" s="106" t="s">
        <v>85</v>
      </c>
      <c r="X40" s="106" t="s">
        <v>85</v>
      </c>
      <c r="Y40" s="106" t="s">
        <v>85</v>
      </c>
      <c r="Z40" s="108" t="s">
        <v>85</v>
      </c>
      <c r="AA40" s="110" t="s">
        <v>84</v>
      </c>
      <c r="AB40" s="110" t="s">
        <v>84</v>
      </c>
      <c r="AC40" s="68" t="str">
        <f>IF(VLOOKUP(C40,'[1]第3表 アミノ酸組成によるたんぱく質 1 g 当たり'!$B$10:$AB$57,27,FALSE)="","",VLOOKUP(C40,'[1]第3表 アミノ酸組成によるたんぱく質 1 g 当たり'!$B$10:$AB$57,27,FALSE))</f>
        <v/>
      </c>
      <c r="AD40" s="3">
        <f>VLOOKUP(A40,'[1]第3表 アミノ酸組成によるたんぱく質 1 g 当たり'!$B$10:$AC$57,28,FALSE)</f>
        <v>32</v>
      </c>
      <c r="AE40" s="3"/>
    </row>
    <row r="41" spans="1:31" ht="37.5" customHeight="1">
      <c r="A41" s="69" t="s">
        <v>235</v>
      </c>
      <c r="B41" s="130" t="s">
        <v>103</v>
      </c>
      <c r="C41" s="130" t="s">
        <v>235</v>
      </c>
      <c r="D41" s="130" t="s">
        <v>136</v>
      </c>
      <c r="E41" s="131" t="s">
        <v>384</v>
      </c>
      <c r="F41" s="105" t="s">
        <v>85</v>
      </c>
      <c r="G41" s="106" t="s">
        <v>85</v>
      </c>
      <c r="H41" s="107" t="s">
        <v>85</v>
      </c>
      <c r="I41" s="105" t="s">
        <v>85</v>
      </c>
      <c r="J41" s="106" t="s">
        <v>85</v>
      </c>
      <c r="K41" s="108" t="s">
        <v>85</v>
      </c>
      <c r="L41" s="105" t="s">
        <v>85</v>
      </c>
      <c r="M41" s="106" t="s">
        <v>85</v>
      </c>
      <c r="N41" s="108" t="s">
        <v>85</v>
      </c>
      <c r="O41" s="109" t="s">
        <v>85</v>
      </c>
      <c r="P41" s="106" t="s">
        <v>85</v>
      </c>
      <c r="Q41" s="106" t="s">
        <v>85</v>
      </c>
      <c r="R41" s="106" t="s">
        <v>85</v>
      </c>
      <c r="S41" s="106" t="s">
        <v>85</v>
      </c>
      <c r="T41" s="106" t="s">
        <v>85</v>
      </c>
      <c r="U41" s="106" t="s">
        <v>85</v>
      </c>
      <c r="V41" s="106" t="s">
        <v>85</v>
      </c>
      <c r="W41" s="106" t="s">
        <v>85</v>
      </c>
      <c r="X41" s="106" t="s">
        <v>85</v>
      </c>
      <c r="Y41" s="106" t="s">
        <v>85</v>
      </c>
      <c r="Z41" s="108" t="s">
        <v>85</v>
      </c>
      <c r="AA41" s="110" t="s">
        <v>85</v>
      </c>
      <c r="AB41" s="110" t="s">
        <v>85</v>
      </c>
      <c r="AC41" s="68" t="str">
        <f>IF(VLOOKUP(C41,'[1]第3表 アミノ酸組成によるたんぱく質 1 g 当たり'!$B$10:$AB$57,27,FALSE)="","",VLOOKUP(C41,'[1]第3表 アミノ酸組成によるたんぱく質 1 g 当たり'!$B$10:$AB$57,27,FALSE))</f>
        <v/>
      </c>
      <c r="AD41" s="3">
        <f>VLOOKUP(A41,'[1]第3表 アミノ酸組成によるたんぱく質 1 g 当たり'!$B$10:$AC$57,28,FALSE)</f>
        <v>33</v>
      </c>
      <c r="AE41" s="3"/>
    </row>
    <row r="42" spans="1:31" ht="37.5" customHeight="1">
      <c r="A42" s="69" t="s">
        <v>237</v>
      </c>
      <c r="B42" s="130" t="s">
        <v>103</v>
      </c>
      <c r="C42" s="130" t="s">
        <v>237</v>
      </c>
      <c r="D42" s="130" t="s">
        <v>136</v>
      </c>
      <c r="E42" s="131" t="s">
        <v>385</v>
      </c>
      <c r="F42" s="105" t="s">
        <v>85</v>
      </c>
      <c r="G42" s="106" t="s">
        <v>85</v>
      </c>
      <c r="H42" s="107" t="s">
        <v>85</v>
      </c>
      <c r="I42" s="105" t="s">
        <v>85</v>
      </c>
      <c r="J42" s="106" t="s">
        <v>85</v>
      </c>
      <c r="K42" s="108" t="s">
        <v>85</v>
      </c>
      <c r="L42" s="105" t="s">
        <v>85</v>
      </c>
      <c r="M42" s="106" t="s">
        <v>85</v>
      </c>
      <c r="N42" s="108" t="s">
        <v>85</v>
      </c>
      <c r="O42" s="109" t="s">
        <v>85</v>
      </c>
      <c r="P42" s="106" t="s">
        <v>85</v>
      </c>
      <c r="Q42" s="106" t="s">
        <v>85</v>
      </c>
      <c r="R42" s="106" t="s">
        <v>85</v>
      </c>
      <c r="S42" s="106" t="s">
        <v>85</v>
      </c>
      <c r="T42" s="106" t="s">
        <v>85</v>
      </c>
      <c r="U42" s="106" t="s">
        <v>85</v>
      </c>
      <c r="V42" s="106" t="s">
        <v>85</v>
      </c>
      <c r="W42" s="106" t="s">
        <v>85</v>
      </c>
      <c r="X42" s="106" t="s">
        <v>85</v>
      </c>
      <c r="Y42" s="106" t="s">
        <v>85</v>
      </c>
      <c r="Z42" s="108" t="s">
        <v>85</v>
      </c>
      <c r="AA42" s="110" t="s">
        <v>85</v>
      </c>
      <c r="AB42" s="110" t="s">
        <v>85</v>
      </c>
      <c r="AC42" s="68" t="str">
        <f>IF(VLOOKUP(C42,'[1]第3表 アミノ酸組成によるたんぱく質 1 g 当たり'!$B$10:$AB$57,27,FALSE)="","",VLOOKUP(C42,'[1]第3表 アミノ酸組成によるたんぱく質 1 g 当たり'!$B$10:$AB$57,27,FALSE))</f>
        <v/>
      </c>
      <c r="AD42" s="3">
        <f>VLOOKUP(A42,'[1]第3表 アミノ酸組成によるたんぱく質 1 g 当たり'!$B$10:$AC$57,28,FALSE)</f>
        <v>34</v>
      </c>
      <c r="AE42" s="3"/>
    </row>
    <row r="43" spans="1:31" ht="37.5" customHeight="1">
      <c r="A43" s="69" t="s">
        <v>239</v>
      </c>
      <c r="B43" s="130" t="s">
        <v>103</v>
      </c>
      <c r="C43" s="130" t="s">
        <v>239</v>
      </c>
      <c r="D43" s="130" t="s">
        <v>136</v>
      </c>
      <c r="E43" s="131" t="s">
        <v>386</v>
      </c>
      <c r="F43" s="105" t="s">
        <v>85</v>
      </c>
      <c r="G43" s="106" t="s">
        <v>85</v>
      </c>
      <c r="H43" s="107" t="s">
        <v>85</v>
      </c>
      <c r="I43" s="105" t="s">
        <v>85</v>
      </c>
      <c r="J43" s="106" t="s">
        <v>85</v>
      </c>
      <c r="K43" s="108" t="s">
        <v>85</v>
      </c>
      <c r="L43" s="105" t="s">
        <v>85</v>
      </c>
      <c r="M43" s="106" t="s">
        <v>85</v>
      </c>
      <c r="N43" s="108" t="s">
        <v>85</v>
      </c>
      <c r="O43" s="109" t="s">
        <v>85</v>
      </c>
      <c r="P43" s="106" t="s">
        <v>85</v>
      </c>
      <c r="Q43" s="106" t="s">
        <v>85</v>
      </c>
      <c r="R43" s="106" t="s">
        <v>85</v>
      </c>
      <c r="S43" s="106" t="s">
        <v>85</v>
      </c>
      <c r="T43" s="106" t="s">
        <v>85</v>
      </c>
      <c r="U43" s="106" t="s">
        <v>85</v>
      </c>
      <c r="V43" s="106" t="s">
        <v>85</v>
      </c>
      <c r="W43" s="106" t="s">
        <v>85</v>
      </c>
      <c r="X43" s="106" t="s">
        <v>85</v>
      </c>
      <c r="Y43" s="106" t="s">
        <v>85</v>
      </c>
      <c r="Z43" s="108" t="s">
        <v>85</v>
      </c>
      <c r="AA43" s="110" t="s">
        <v>85</v>
      </c>
      <c r="AB43" s="110" t="s">
        <v>85</v>
      </c>
      <c r="AC43" s="68" t="str">
        <f>IF(VLOOKUP(C43,'[1]第3表 アミノ酸組成によるたんぱく質 1 g 当たり'!$B$10:$AB$57,27,FALSE)="","",VLOOKUP(C43,'[1]第3表 アミノ酸組成によるたんぱく質 1 g 当たり'!$B$10:$AB$57,27,FALSE))</f>
        <v/>
      </c>
      <c r="AD43" s="3">
        <f>VLOOKUP(A43,'[1]第3表 アミノ酸組成によるたんぱく質 1 g 当たり'!$B$10:$AC$57,28,FALSE)</f>
        <v>35</v>
      </c>
      <c r="AE43" s="3"/>
    </row>
    <row r="44" spans="1:31" ht="37.5" customHeight="1">
      <c r="A44" s="69" t="s">
        <v>111</v>
      </c>
      <c r="B44" s="130" t="s">
        <v>103</v>
      </c>
      <c r="C44" s="130" t="s">
        <v>111</v>
      </c>
      <c r="D44" s="130">
        <v>1679</v>
      </c>
      <c r="E44" s="131" t="s">
        <v>387</v>
      </c>
      <c r="F44" s="105" t="s">
        <v>85</v>
      </c>
      <c r="G44" s="106" t="s">
        <v>85</v>
      </c>
      <c r="H44" s="107" t="s">
        <v>85</v>
      </c>
      <c r="I44" s="105" t="s">
        <v>84</v>
      </c>
      <c r="J44" s="106" t="s">
        <v>84</v>
      </c>
      <c r="K44" s="108" t="s">
        <v>85</v>
      </c>
      <c r="L44" s="105" t="s">
        <v>85</v>
      </c>
      <c r="M44" s="106" t="s">
        <v>85</v>
      </c>
      <c r="N44" s="108" t="s">
        <v>84</v>
      </c>
      <c r="O44" s="109" t="s">
        <v>85</v>
      </c>
      <c r="P44" s="106" t="s">
        <v>84</v>
      </c>
      <c r="Q44" s="106" t="s">
        <v>84</v>
      </c>
      <c r="R44" s="106" t="s">
        <v>85</v>
      </c>
      <c r="S44" s="106" t="s">
        <v>85</v>
      </c>
      <c r="T44" s="106" t="s">
        <v>85</v>
      </c>
      <c r="U44" s="106" t="s">
        <v>84</v>
      </c>
      <c r="V44" s="106" t="s">
        <v>85</v>
      </c>
      <c r="W44" s="106" t="s">
        <v>84</v>
      </c>
      <c r="X44" s="106" t="s">
        <v>84</v>
      </c>
      <c r="Y44" s="106" t="s">
        <v>85</v>
      </c>
      <c r="Z44" s="108" t="s">
        <v>85</v>
      </c>
      <c r="AA44" s="110" t="s">
        <v>85</v>
      </c>
      <c r="AB44" s="110" t="s">
        <v>85</v>
      </c>
      <c r="AC44" s="68" t="str">
        <f>IF(VLOOKUP(C44,'[1]第3表 アミノ酸組成によるたんぱく質 1 g 当たり'!$B$10:$AB$57,27,FALSE)="","",VLOOKUP(C44,'[1]第3表 アミノ酸組成によるたんぱく質 1 g 当たり'!$B$10:$AB$57,27,FALSE))</f>
        <v>別名： ひつじ
試料： オーストラリア産</v>
      </c>
      <c r="AD44" s="3">
        <f>VLOOKUP(A44,'[1]第3表 アミノ酸組成によるたんぱく質 1 g 当たり'!$B$10:$AC$57,28,FALSE)</f>
        <v>36</v>
      </c>
      <c r="AE44" s="3"/>
    </row>
    <row r="45" spans="1:31" ht="37.5" customHeight="1">
      <c r="A45" s="69" t="s">
        <v>113</v>
      </c>
      <c r="B45" s="130" t="s">
        <v>103</v>
      </c>
      <c r="C45" s="130" t="s">
        <v>113</v>
      </c>
      <c r="D45" s="130">
        <v>1684</v>
      </c>
      <c r="E45" s="131" t="s">
        <v>388</v>
      </c>
      <c r="F45" s="105" t="s">
        <v>85</v>
      </c>
      <c r="G45" s="106" t="s">
        <v>85</v>
      </c>
      <c r="H45" s="107" t="s">
        <v>84</v>
      </c>
      <c r="I45" s="105" t="s">
        <v>84</v>
      </c>
      <c r="J45" s="106" t="s">
        <v>84</v>
      </c>
      <c r="K45" s="108" t="s">
        <v>84</v>
      </c>
      <c r="L45" s="105" t="s">
        <v>84</v>
      </c>
      <c r="M45" s="106" t="s">
        <v>85</v>
      </c>
      <c r="N45" s="108" t="s">
        <v>85</v>
      </c>
      <c r="O45" s="109" t="s">
        <v>85</v>
      </c>
      <c r="P45" s="106" t="s">
        <v>84</v>
      </c>
      <c r="Q45" s="106" t="s">
        <v>85</v>
      </c>
      <c r="R45" s="106" t="s">
        <v>85</v>
      </c>
      <c r="S45" s="106" t="s">
        <v>84</v>
      </c>
      <c r="T45" s="106" t="s">
        <v>85</v>
      </c>
      <c r="U45" s="106" t="s">
        <v>84</v>
      </c>
      <c r="V45" s="106" t="s">
        <v>84</v>
      </c>
      <c r="W45" s="106" t="s">
        <v>84</v>
      </c>
      <c r="X45" s="106" t="s">
        <v>85</v>
      </c>
      <c r="Y45" s="106" t="s">
        <v>85</v>
      </c>
      <c r="Z45" s="108" t="s">
        <v>84</v>
      </c>
      <c r="AA45" s="110" t="s">
        <v>85</v>
      </c>
      <c r="AB45" s="110" t="s">
        <v>84</v>
      </c>
      <c r="AC45" s="68" t="str">
        <f>IF(VLOOKUP(C45,'[1]第3表 アミノ酸組成によるたんぱく質 1 g 当たり'!$B$10:$AB$57,27,FALSE)="","",VLOOKUP(C45,'[1]第3表 アミノ酸組成によるたんぱく質 1 g 当たり'!$B$10:$AB$57,27,FALSE))</f>
        <v>別名： ひつじ
試料： ニュージーランド及びオーストラリア産
筋間脂肪： 6.4 ％</v>
      </c>
      <c r="AD45" s="3">
        <f>VLOOKUP(A45,'[1]第3表 アミノ酸組成によるたんぱく質 1 g 当たり'!$B$10:$AC$57,28,FALSE)</f>
        <v>37</v>
      </c>
      <c r="AE45" s="3"/>
    </row>
    <row r="46" spans="1:31" ht="37.5" customHeight="1">
      <c r="A46" s="69" t="s">
        <v>116</v>
      </c>
      <c r="B46" s="130" t="s">
        <v>115</v>
      </c>
      <c r="C46" s="130" t="s">
        <v>116</v>
      </c>
      <c r="D46" s="130">
        <v>1744</v>
      </c>
      <c r="E46" s="131" t="s">
        <v>389</v>
      </c>
      <c r="F46" s="105" t="s">
        <v>85</v>
      </c>
      <c r="G46" s="106" t="s">
        <v>84</v>
      </c>
      <c r="H46" s="107" t="s">
        <v>85</v>
      </c>
      <c r="I46" s="105" t="s">
        <v>85</v>
      </c>
      <c r="J46" s="106" t="s">
        <v>85</v>
      </c>
      <c r="K46" s="108" t="s">
        <v>85</v>
      </c>
      <c r="L46" s="105" t="s">
        <v>85</v>
      </c>
      <c r="M46" s="106" t="s">
        <v>85</v>
      </c>
      <c r="N46" s="108" t="s">
        <v>84</v>
      </c>
      <c r="O46" s="109" t="s">
        <v>85</v>
      </c>
      <c r="P46" s="106" t="s">
        <v>84</v>
      </c>
      <c r="Q46" s="106" t="s">
        <v>85</v>
      </c>
      <c r="R46" s="106" t="s">
        <v>84</v>
      </c>
      <c r="S46" s="106" t="s">
        <v>85</v>
      </c>
      <c r="T46" s="106" t="s">
        <v>85</v>
      </c>
      <c r="U46" s="106" t="s">
        <v>85</v>
      </c>
      <c r="V46" s="106" t="s">
        <v>84</v>
      </c>
      <c r="W46" s="106" t="s">
        <v>85</v>
      </c>
      <c r="X46" s="106" t="s">
        <v>85</v>
      </c>
      <c r="Y46" s="106" t="s">
        <v>85</v>
      </c>
      <c r="Z46" s="108" t="s">
        <v>86</v>
      </c>
      <c r="AA46" s="110" t="s">
        <v>84</v>
      </c>
      <c r="AB46" s="110" t="s">
        <v>84</v>
      </c>
      <c r="AC46" s="68" t="str">
        <f>IF(VLOOKUP(C46,'[1]第3表 アミノ酸組成によるたんぱく質 1 g 当たり'!$B$10:$AB$57,27,FALSE)="","",VLOOKUP(C46,'[1]第3表 アミノ酸組成によるたんぱく質 1 g 当たり'!$B$10:$AB$57,27,FALSE))</f>
        <v>廃棄部位： 卵殻（付着卵白を含まない）
卵黄：卵白＝29：71</v>
      </c>
      <c r="AD46" s="3">
        <f>VLOOKUP(A46,'[1]第3表 アミノ酸組成によるたんぱく質 1 g 当たり'!$B$10:$AC$57,28,FALSE)</f>
        <v>38</v>
      </c>
      <c r="AE46" s="3"/>
    </row>
    <row r="47" spans="1:31" ht="37.5" customHeight="1">
      <c r="A47" s="69" t="s">
        <v>118</v>
      </c>
      <c r="B47" s="130" t="s">
        <v>115</v>
      </c>
      <c r="C47" s="130" t="s">
        <v>118</v>
      </c>
      <c r="D47" s="130" t="s">
        <v>136</v>
      </c>
      <c r="E47" s="131" t="s">
        <v>390</v>
      </c>
      <c r="F47" s="105" t="s">
        <v>85</v>
      </c>
      <c r="G47" s="106" t="s">
        <v>85</v>
      </c>
      <c r="H47" s="107" t="s">
        <v>85</v>
      </c>
      <c r="I47" s="105" t="s">
        <v>85</v>
      </c>
      <c r="J47" s="106" t="s">
        <v>85</v>
      </c>
      <c r="K47" s="108" t="s">
        <v>85</v>
      </c>
      <c r="L47" s="105" t="s">
        <v>85</v>
      </c>
      <c r="M47" s="106" t="s">
        <v>85</v>
      </c>
      <c r="N47" s="108" t="s">
        <v>85</v>
      </c>
      <c r="O47" s="109" t="s">
        <v>85</v>
      </c>
      <c r="P47" s="106" t="s">
        <v>85</v>
      </c>
      <c r="Q47" s="106" t="s">
        <v>85</v>
      </c>
      <c r="R47" s="106" t="s">
        <v>85</v>
      </c>
      <c r="S47" s="106" t="s">
        <v>85</v>
      </c>
      <c r="T47" s="106" t="s">
        <v>85</v>
      </c>
      <c r="U47" s="106" t="s">
        <v>85</v>
      </c>
      <c r="V47" s="106" t="s">
        <v>85</v>
      </c>
      <c r="W47" s="106" t="s">
        <v>85</v>
      </c>
      <c r="X47" s="106" t="s">
        <v>85</v>
      </c>
      <c r="Y47" s="106" t="s">
        <v>85</v>
      </c>
      <c r="Z47" s="108" t="s">
        <v>86</v>
      </c>
      <c r="AA47" s="110" t="s">
        <v>85</v>
      </c>
      <c r="AB47" s="110" t="s">
        <v>85</v>
      </c>
      <c r="AC47" s="68" t="str">
        <f>IF(VLOOKUP(C47,'[1]第3表 アミノ酸組成によるたんぱく質 1 g 当たり'!$B$10:$AB$57,27,FALSE)="","",VLOOKUP(C47,'[1]第3表 アミノ酸組成によるたんぱく質 1 g 当たり'!$B$10:$AB$57,27,FALSE))</f>
        <v>廃棄部位： 卵殻
卵黄：卵白＝30：70</v>
      </c>
      <c r="AD47" s="3">
        <f>VLOOKUP(A47,'[1]第3表 アミノ酸組成によるたんぱく質 1 g 当たり'!$B$10:$AC$57,28,FALSE)</f>
        <v>39</v>
      </c>
      <c r="AE47" s="3"/>
    </row>
    <row r="48" spans="1:31" ht="37.5" customHeight="1">
      <c r="A48" s="69" t="s">
        <v>241</v>
      </c>
      <c r="B48" s="130" t="s">
        <v>115</v>
      </c>
      <c r="C48" s="130" t="s">
        <v>241</v>
      </c>
      <c r="D48" s="130" t="s">
        <v>136</v>
      </c>
      <c r="E48" s="131" t="s">
        <v>391</v>
      </c>
      <c r="F48" s="105" t="s">
        <v>85</v>
      </c>
      <c r="G48" s="106" t="s">
        <v>85</v>
      </c>
      <c r="H48" s="107" t="s">
        <v>85</v>
      </c>
      <c r="I48" s="105" t="s">
        <v>85</v>
      </c>
      <c r="J48" s="106" t="s">
        <v>85</v>
      </c>
      <c r="K48" s="108" t="s">
        <v>85</v>
      </c>
      <c r="L48" s="105" t="s">
        <v>85</v>
      </c>
      <c r="M48" s="106" t="s">
        <v>85</v>
      </c>
      <c r="N48" s="108" t="s">
        <v>85</v>
      </c>
      <c r="O48" s="109" t="s">
        <v>85</v>
      </c>
      <c r="P48" s="106" t="s">
        <v>85</v>
      </c>
      <c r="Q48" s="106" t="s">
        <v>85</v>
      </c>
      <c r="R48" s="106" t="s">
        <v>85</v>
      </c>
      <c r="S48" s="106" t="s">
        <v>85</v>
      </c>
      <c r="T48" s="106" t="s">
        <v>85</v>
      </c>
      <c r="U48" s="106" t="s">
        <v>85</v>
      </c>
      <c r="V48" s="106" t="s">
        <v>85</v>
      </c>
      <c r="W48" s="106" t="s">
        <v>85</v>
      </c>
      <c r="X48" s="106" t="s">
        <v>85</v>
      </c>
      <c r="Y48" s="106" t="s">
        <v>85</v>
      </c>
      <c r="Z48" s="108" t="s">
        <v>86</v>
      </c>
      <c r="AA48" s="110" t="s">
        <v>85</v>
      </c>
      <c r="AB48" s="110" t="s">
        <v>85</v>
      </c>
      <c r="AC48" s="68" t="str">
        <f>IF(VLOOKUP(C48,'[1]第3表 アミノ酸組成によるたんぱく質 1 g 当たり'!$B$10:$AB$57,27,FALSE)="","",VLOOKUP(C48,'[1]第3表 アミノ酸組成によるたんぱく質 1 g 当たり'!$B$10:$AB$57,27,FALSE))</f>
        <v/>
      </c>
      <c r="AD48" s="3">
        <f>VLOOKUP(A48,'[1]第3表 アミノ酸組成によるたんぱく質 1 g 当たり'!$B$10:$AC$57,28,FALSE)</f>
        <v>40</v>
      </c>
      <c r="AE48" s="3"/>
    </row>
    <row r="49" spans="1:31" ht="37.5" customHeight="1">
      <c r="A49" s="69" t="s">
        <v>243</v>
      </c>
      <c r="B49" s="130" t="s">
        <v>115</v>
      </c>
      <c r="C49" s="130" t="s">
        <v>243</v>
      </c>
      <c r="D49" s="130" t="s">
        <v>136</v>
      </c>
      <c r="E49" s="131" t="s">
        <v>392</v>
      </c>
      <c r="F49" s="105" t="s">
        <v>85</v>
      </c>
      <c r="G49" s="106" t="s">
        <v>85</v>
      </c>
      <c r="H49" s="107" t="s">
        <v>85</v>
      </c>
      <c r="I49" s="105" t="s">
        <v>85</v>
      </c>
      <c r="J49" s="106" t="s">
        <v>85</v>
      </c>
      <c r="K49" s="108" t="s">
        <v>85</v>
      </c>
      <c r="L49" s="105" t="s">
        <v>85</v>
      </c>
      <c r="M49" s="106" t="s">
        <v>85</v>
      </c>
      <c r="N49" s="108" t="s">
        <v>85</v>
      </c>
      <c r="O49" s="109" t="s">
        <v>85</v>
      </c>
      <c r="P49" s="106" t="s">
        <v>85</v>
      </c>
      <c r="Q49" s="106" t="s">
        <v>85</v>
      </c>
      <c r="R49" s="106" t="s">
        <v>85</v>
      </c>
      <c r="S49" s="106" t="s">
        <v>85</v>
      </c>
      <c r="T49" s="106" t="s">
        <v>85</v>
      </c>
      <c r="U49" s="106" t="s">
        <v>85</v>
      </c>
      <c r="V49" s="106" t="s">
        <v>85</v>
      </c>
      <c r="W49" s="106" t="s">
        <v>85</v>
      </c>
      <c r="X49" s="106" t="s">
        <v>85</v>
      </c>
      <c r="Y49" s="106" t="s">
        <v>85</v>
      </c>
      <c r="Z49" s="108" t="s">
        <v>86</v>
      </c>
      <c r="AA49" s="110" t="s">
        <v>85</v>
      </c>
      <c r="AB49" s="110" t="s">
        <v>85</v>
      </c>
      <c r="AC49" s="68" t="str">
        <f>IF(VLOOKUP(C49,'[1]第3表 アミノ酸組成によるたんぱく質 1 g 当たり'!$B$10:$AB$57,27,FALSE)="","",VLOOKUP(C49,'[1]第3表 アミノ酸組成によるたんぱく質 1 g 当たり'!$B$10:$AB$57,27,FALSE))</f>
        <v/>
      </c>
      <c r="AD49" s="3">
        <f>VLOOKUP(A49,'[1]第3表 アミノ酸組成によるたんぱく質 1 g 当たり'!$B$10:$AC$57,28,FALSE)</f>
        <v>41</v>
      </c>
      <c r="AE49" s="3"/>
    </row>
    <row r="50" spans="1:31" ht="37.5" customHeight="1">
      <c r="A50" s="69" t="s">
        <v>245</v>
      </c>
      <c r="B50" s="130" t="s">
        <v>115</v>
      </c>
      <c r="C50" s="130" t="s">
        <v>245</v>
      </c>
      <c r="D50" s="130" t="s">
        <v>136</v>
      </c>
      <c r="E50" s="131" t="s">
        <v>393</v>
      </c>
      <c r="F50" s="105" t="s">
        <v>85</v>
      </c>
      <c r="G50" s="106" t="s">
        <v>85</v>
      </c>
      <c r="H50" s="107" t="s">
        <v>85</v>
      </c>
      <c r="I50" s="105" t="s">
        <v>85</v>
      </c>
      <c r="J50" s="106" t="s">
        <v>85</v>
      </c>
      <c r="K50" s="108" t="s">
        <v>85</v>
      </c>
      <c r="L50" s="105" t="s">
        <v>85</v>
      </c>
      <c r="M50" s="106" t="s">
        <v>85</v>
      </c>
      <c r="N50" s="108" t="s">
        <v>85</v>
      </c>
      <c r="O50" s="109" t="s">
        <v>85</v>
      </c>
      <c r="P50" s="106" t="s">
        <v>85</v>
      </c>
      <c r="Q50" s="106" t="s">
        <v>85</v>
      </c>
      <c r="R50" s="106" t="s">
        <v>85</v>
      </c>
      <c r="S50" s="106" t="s">
        <v>85</v>
      </c>
      <c r="T50" s="106" t="s">
        <v>85</v>
      </c>
      <c r="U50" s="106" t="s">
        <v>85</v>
      </c>
      <c r="V50" s="106" t="s">
        <v>85</v>
      </c>
      <c r="W50" s="106" t="s">
        <v>85</v>
      </c>
      <c r="X50" s="106" t="s">
        <v>85</v>
      </c>
      <c r="Y50" s="106" t="s">
        <v>85</v>
      </c>
      <c r="Z50" s="108" t="s">
        <v>86</v>
      </c>
      <c r="AA50" s="110" t="s">
        <v>85</v>
      </c>
      <c r="AB50" s="110" t="s">
        <v>85</v>
      </c>
      <c r="AC50" s="68" t="str">
        <f>IF(VLOOKUP(C50,'[1]第3表 アミノ酸組成によるたんぱく質 1 g 当たり'!$B$10:$AB$57,27,FALSE)="","",VLOOKUP(C50,'[1]第3表 アミノ酸組成によるたんぱく質 1 g 当たり'!$B$10:$AB$57,27,FALSE))</f>
        <v/>
      </c>
      <c r="AD50" s="3">
        <f>VLOOKUP(A50,'[1]第3表 アミノ酸組成によるたんぱく質 1 g 当たり'!$B$10:$AC$57,28,FALSE)</f>
        <v>42</v>
      </c>
      <c r="AE50" s="3"/>
    </row>
    <row r="51" spans="1:31" ht="37.5" customHeight="1">
      <c r="A51" s="69" t="s">
        <v>120</v>
      </c>
      <c r="B51" s="130" t="s">
        <v>115</v>
      </c>
      <c r="C51" s="130" t="s">
        <v>120</v>
      </c>
      <c r="D51" s="130">
        <v>1750</v>
      </c>
      <c r="E51" s="131" t="s">
        <v>394</v>
      </c>
      <c r="F51" s="105" t="s">
        <v>85</v>
      </c>
      <c r="G51" s="106" t="s">
        <v>84</v>
      </c>
      <c r="H51" s="107" t="s">
        <v>85</v>
      </c>
      <c r="I51" s="105" t="s">
        <v>85</v>
      </c>
      <c r="J51" s="106" t="s">
        <v>84</v>
      </c>
      <c r="K51" s="108" t="s">
        <v>85</v>
      </c>
      <c r="L51" s="105" t="s">
        <v>85</v>
      </c>
      <c r="M51" s="106" t="s">
        <v>85</v>
      </c>
      <c r="N51" s="108" t="s">
        <v>84</v>
      </c>
      <c r="O51" s="109" t="s">
        <v>85</v>
      </c>
      <c r="P51" s="106" t="s">
        <v>84</v>
      </c>
      <c r="Q51" s="106" t="s">
        <v>85</v>
      </c>
      <c r="R51" s="106" t="s">
        <v>84</v>
      </c>
      <c r="S51" s="106" t="s">
        <v>85</v>
      </c>
      <c r="T51" s="106" t="s">
        <v>85</v>
      </c>
      <c r="U51" s="106" t="s">
        <v>84</v>
      </c>
      <c r="V51" s="106" t="s">
        <v>84</v>
      </c>
      <c r="W51" s="106" t="s">
        <v>84</v>
      </c>
      <c r="X51" s="106" t="s">
        <v>85</v>
      </c>
      <c r="Y51" s="106" t="s">
        <v>85</v>
      </c>
      <c r="Z51" s="108" t="s">
        <v>86</v>
      </c>
      <c r="AA51" s="110" t="s">
        <v>84</v>
      </c>
      <c r="AB51" s="110" t="s">
        <v>84</v>
      </c>
      <c r="AC51" s="68" t="str">
        <f>IF(VLOOKUP(C51,'[1]第3表 アミノ酸組成によるたんぱく質 1 g 当たり'!$B$10:$AB$57,27,FALSE)="","",VLOOKUP(C51,'[1]第3表 アミノ酸組成によるたんぱく質 1 g 当たり'!$B$10:$AB$57,27,FALSE))</f>
        <v/>
      </c>
      <c r="AD51" s="3">
        <f>VLOOKUP(A51,'[1]第3表 アミノ酸組成によるたんぱく質 1 g 当たり'!$B$10:$AC$57,28,FALSE)</f>
        <v>43</v>
      </c>
      <c r="AE51" s="3"/>
    </row>
    <row r="52" spans="1:31" ht="37.5" customHeight="1">
      <c r="A52" s="69" t="s">
        <v>122</v>
      </c>
      <c r="B52" s="130" t="s">
        <v>115</v>
      </c>
      <c r="C52" s="130" t="s">
        <v>122</v>
      </c>
      <c r="D52" s="130" t="s">
        <v>136</v>
      </c>
      <c r="E52" s="131" t="s">
        <v>395</v>
      </c>
      <c r="F52" s="105" t="s">
        <v>85</v>
      </c>
      <c r="G52" s="106" t="s">
        <v>85</v>
      </c>
      <c r="H52" s="107" t="s">
        <v>85</v>
      </c>
      <c r="I52" s="105" t="s">
        <v>85</v>
      </c>
      <c r="J52" s="106" t="s">
        <v>85</v>
      </c>
      <c r="K52" s="108" t="s">
        <v>85</v>
      </c>
      <c r="L52" s="105" t="s">
        <v>85</v>
      </c>
      <c r="M52" s="106" t="s">
        <v>85</v>
      </c>
      <c r="N52" s="108" t="s">
        <v>85</v>
      </c>
      <c r="O52" s="109" t="s">
        <v>85</v>
      </c>
      <c r="P52" s="106" t="s">
        <v>85</v>
      </c>
      <c r="Q52" s="106" t="s">
        <v>85</v>
      </c>
      <c r="R52" s="106" t="s">
        <v>85</v>
      </c>
      <c r="S52" s="106" t="s">
        <v>85</v>
      </c>
      <c r="T52" s="106" t="s">
        <v>85</v>
      </c>
      <c r="U52" s="106" t="s">
        <v>85</v>
      </c>
      <c r="V52" s="106" t="s">
        <v>85</v>
      </c>
      <c r="W52" s="106" t="s">
        <v>85</v>
      </c>
      <c r="X52" s="106" t="s">
        <v>85</v>
      </c>
      <c r="Y52" s="106" t="s">
        <v>85</v>
      </c>
      <c r="Z52" s="108" t="s">
        <v>86</v>
      </c>
      <c r="AA52" s="110" t="s">
        <v>85</v>
      </c>
      <c r="AB52" s="110" t="s">
        <v>85</v>
      </c>
      <c r="AC52" s="68" t="str">
        <f>IF(VLOOKUP(C52,'[1]第3表 アミノ酸組成によるたんぱく質 1 g 当たり'!$B$10:$AB$57,27,FALSE)="","",VLOOKUP(C52,'[1]第3表 アミノ酸組成によるたんぱく質 1 g 当たり'!$B$10:$AB$57,27,FALSE))</f>
        <v/>
      </c>
      <c r="AD52" s="3">
        <f>VLOOKUP(A52,'[1]第3表 アミノ酸組成によるたんぱく質 1 g 当たり'!$B$10:$AC$57,28,FALSE)</f>
        <v>44</v>
      </c>
      <c r="AE52" s="3"/>
    </row>
    <row r="53" spans="1:31" ht="37.5" customHeight="1">
      <c r="A53" s="69" t="s">
        <v>124</v>
      </c>
      <c r="B53" s="130" t="s">
        <v>115</v>
      </c>
      <c r="C53" s="130" t="s">
        <v>124</v>
      </c>
      <c r="D53" s="130">
        <v>1754</v>
      </c>
      <c r="E53" s="131" t="s">
        <v>396</v>
      </c>
      <c r="F53" s="105" t="s">
        <v>85</v>
      </c>
      <c r="G53" s="106" t="s">
        <v>85</v>
      </c>
      <c r="H53" s="107" t="s">
        <v>85</v>
      </c>
      <c r="I53" s="105" t="s">
        <v>85</v>
      </c>
      <c r="J53" s="106" t="s">
        <v>85</v>
      </c>
      <c r="K53" s="108" t="s">
        <v>85</v>
      </c>
      <c r="L53" s="105" t="s">
        <v>84</v>
      </c>
      <c r="M53" s="106" t="s">
        <v>85</v>
      </c>
      <c r="N53" s="108" t="s">
        <v>84</v>
      </c>
      <c r="O53" s="109" t="s">
        <v>85</v>
      </c>
      <c r="P53" s="106" t="s">
        <v>84</v>
      </c>
      <c r="Q53" s="106" t="s">
        <v>85</v>
      </c>
      <c r="R53" s="106" t="s">
        <v>84</v>
      </c>
      <c r="S53" s="106" t="s">
        <v>84</v>
      </c>
      <c r="T53" s="106" t="s">
        <v>85</v>
      </c>
      <c r="U53" s="106" t="s">
        <v>84</v>
      </c>
      <c r="V53" s="106" t="s">
        <v>84</v>
      </c>
      <c r="W53" s="106" t="s">
        <v>85</v>
      </c>
      <c r="X53" s="106" t="s">
        <v>85</v>
      </c>
      <c r="Y53" s="106" t="s">
        <v>85</v>
      </c>
      <c r="Z53" s="108" t="s">
        <v>86</v>
      </c>
      <c r="AA53" s="110" t="s">
        <v>84</v>
      </c>
      <c r="AB53" s="110" t="s">
        <v>84</v>
      </c>
      <c r="AC53" s="68" t="str">
        <f>IF(VLOOKUP(C53,'[1]第3表 アミノ酸組成によるたんぱく質 1 g 当たり'!$B$10:$AB$57,27,FALSE)="","",VLOOKUP(C53,'[1]第3表 アミノ酸組成によるたんぱく質 1 g 当たり'!$B$10:$AB$57,27,FALSE))</f>
        <v/>
      </c>
      <c r="AD53" s="3">
        <f>VLOOKUP(A53,'[1]第3表 アミノ酸組成によるたんぱく質 1 g 当たり'!$B$10:$AC$57,28,FALSE)</f>
        <v>45</v>
      </c>
      <c r="AE53" s="3"/>
    </row>
    <row r="54" spans="1:31" ht="37.5" customHeight="1">
      <c r="A54" s="69" t="s">
        <v>126</v>
      </c>
      <c r="B54" s="130" t="s">
        <v>115</v>
      </c>
      <c r="C54" s="130" t="s">
        <v>126</v>
      </c>
      <c r="D54" s="130" t="s">
        <v>136</v>
      </c>
      <c r="E54" s="131" t="s">
        <v>397</v>
      </c>
      <c r="F54" s="105" t="s">
        <v>85</v>
      </c>
      <c r="G54" s="106" t="s">
        <v>85</v>
      </c>
      <c r="H54" s="107" t="s">
        <v>85</v>
      </c>
      <c r="I54" s="105" t="s">
        <v>85</v>
      </c>
      <c r="J54" s="106" t="s">
        <v>85</v>
      </c>
      <c r="K54" s="108" t="s">
        <v>85</v>
      </c>
      <c r="L54" s="105" t="s">
        <v>85</v>
      </c>
      <c r="M54" s="106" t="s">
        <v>85</v>
      </c>
      <c r="N54" s="108" t="s">
        <v>85</v>
      </c>
      <c r="O54" s="109" t="s">
        <v>85</v>
      </c>
      <c r="P54" s="106" t="s">
        <v>85</v>
      </c>
      <c r="Q54" s="106" t="s">
        <v>85</v>
      </c>
      <c r="R54" s="106" t="s">
        <v>85</v>
      </c>
      <c r="S54" s="106" t="s">
        <v>85</v>
      </c>
      <c r="T54" s="106" t="s">
        <v>85</v>
      </c>
      <c r="U54" s="106" t="s">
        <v>85</v>
      </c>
      <c r="V54" s="106" t="s">
        <v>85</v>
      </c>
      <c r="W54" s="106" t="s">
        <v>85</v>
      </c>
      <c r="X54" s="106" t="s">
        <v>85</v>
      </c>
      <c r="Y54" s="106" t="s">
        <v>85</v>
      </c>
      <c r="Z54" s="108" t="s">
        <v>86</v>
      </c>
      <c r="AA54" s="110" t="s">
        <v>85</v>
      </c>
      <c r="AB54" s="110" t="s">
        <v>85</v>
      </c>
      <c r="AC54" s="68" t="str">
        <f>IF(VLOOKUP(C54,'[1]第3表 アミノ酸組成によるたんぱく質 1 g 当たり'!$B$10:$AB$57,27,FALSE)="","",VLOOKUP(C54,'[1]第3表 アミノ酸組成によるたんぱく質 1 g 当たり'!$B$10:$AB$57,27,FALSE))</f>
        <v/>
      </c>
      <c r="AD54" s="3">
        <f>VLOOKUP(A54,'[1]第3表 アミノ酸組成によるたんぱく質 1 g 当たり'!$B$10:$AC$57,28,FALSE)</f>
        <v>46</v>
      </c>
      <c r="AE54" s="3"/>
    </row>
    <row r="55" spans="1:31" ht="37.5" customHeight="1">
      <c r="A55" s="69" t="s">
        <v>130</v>
      </c>
      <c r="B55" s="130" t="s">
        <v>128</v>
      </c>
      <c r="C55" s="130" t="s">
        <v>130</v>
      </c>
      <c r="D55" s="130">
        <v>1775</v>
      </c>
      <c r="E55" s="131" t="s">
        <v>398</v>
      </c>
      <c r="F55" s="105" t="s">
        <v>84</v>
      </c>
      <c r="G55" s="106" t="s">
        <v>84</v>
      </c>
      <c r="H55" s="107" t="s">
        <v>85</v>
      </c>
      <c r="I55" s="105" t="s">
        <v>85</v>
      </c>
      <c r="J55" s="106" t="s">
        <v>84</v>
      </c>
      <c r="K55" s="108" t="s">
        <v>85</v>
      </c>
      <c r="L55" s="105" t="s">
        <v>85</v>
      </c>
      <c r="M55" s="106" t="s">
        <v>85</v>
      </c>
      <c r="N55" s="108" t="s">
        <v>84</v>
      </c>
      <c r="O55" s="109" t="s">
        <v>85</v>
      </c>
      <c r="P55" s="106" t="s">
        <v>85</v>
      </c>
      <c r="Q55" s="106" t="s">
        <v>85</v>
      </c>
      <c r="R55" s="106" t="s">
        <v>85</v>
      </c>
      <c r="S55" s="106" t="s">
        <v>84</v>
      </c>
      <c r="T55" s="106" t="s">
        <v>85</v>
      </c>
      <c r="U55" s="106" t="s">
        <v>85</v>
      </c>
      <c r="V55" s="106" t="s">
        <v>85</v>
      </c>
      <c r="W55" s="106" t="s">
        <v>85</v>
      </c>
      <c r="X55" s="106" t="s">
        <v>85</v>
      </c>
      <c r="Y55" s="106" t="s">
        <v>85</v>
      </c>
      <c r="Z55" s="108" t="s">
        <v>86</v>
      </c>
      <c r="AA55" s="110" t="s">
        <v>84</v>
      </c>
      <c r="AB55" s="110" t="s">
        <v>85</v>
      </c>
      <c r="AC55" s="68" t="str">
        <f>IF(VLOOKUP(C55,'[1]第3表 アミノ酸組成によるたんぱく質 1 g 当たり'!$B$10:$AB$57,27,FALSE)="","",VLOOKUP(C55,'[1]第3表 アミノ酸組成によるたんぱく質 1 g 当たり'!$B$10:$AB$57,27,FALSE))</f>
        <v/>
      </c>
      <c r="AD55" s="3">
        <f>VLOOKUP(A55,'[1]第3表 アミノ酸組成によるたんぱく質 1 g 当たり'!$B$10:$AC$57,28,FALSE)</f>
        <v>47</v>
      </c>
      <c r="AE55" s="3"/>
    </row>
    <row r="56" spans="1:31" ht="37.5" customHeight="1">
      <c r="A56" s="69" t="s">
        <v>249</v>
      </c>
      <c r="B56" s="130" t="s">
        <v>248</v>
      </c>
      <c r="C56" s="130" t="s">
        <v>249</v>
      </c>
      <c r="D56" s="130" t="s">
        <v>136</v>
      </c>
      <c r="E56" s="131" t="s">
        <v>399</v>
      </c>
      <c r="F56" s="105" t="s">
        <v>85</v>
      </c>
      <c r="G56" s="106" t="s">
        <v>85</v>
      </c>
      <c r="H56" s="107" t="s">
        <v>85</v>
      </c>
      <c r="I56" s="105" t="s">
        <v>85</v>
      </c>
      <c r="J56" s="106" t="s">
        <v>85</v>
      </c>
      <c r="K56" s="108" t="s">
        <v>85</v>
      </c>
      <c r="L56" s="105" t="s">
        <v>85</v>
      </c>
      <c r="M56" s="106" t="s">
        <v>85</v>
      </c>
      <c r="N56" s="108" t="s">
        <v>85</v>
      </c>
      <c r="O56" s="109" t="s">
        <v>85</v>
      </c>
      <c r="P56" s="106" t="s">
        <v>85</v>
      </c>
      <c r="Q56" s="106" t="s">
        <v>85</v>
      </c>
      <c r="R56" s="106" t="s">
        <v>85</v>
      </c>
      <c r="S56" s="106" t="s">
        <v>85</v>
      </c>
      <c r="T56" s="106" t="s">
        <v>85</v>
      </c>
      <c r="U56" s="106" t="s">
        <v>85</v>
      </c>
      <c r="V56" s="106" t="s">
        <v>85</v>
      </c>
      <c r="W56" s="106" t="s">
        <v>85</v>
      </c>
      <c r="X56" s="106" t="s">
        <v>85</v>
      </c>
      <c r="Y56" s="106" t="s">
        <v>85</v>
      </c>
      <c r="Z56" s="108" t="s">
        <v>86</v>
      </c>
      <c r="AA56" s="110" t="s">
        <v>85</v>
      </c>
      <c r="AB56" s="110" t="s">
        <v>85</v>
      </c>
      <c r="AC56" s="68" t="str">
        <f>IF(VLOOKUP(C56,'[1]第3表 アミノ酸組成によるたんぱく質 1 g 当たり'!$B$10:$AB$57,27,FALSE)="","",VLOOKUP(C56,'[1]第3表 アミノ酸組成によるたんぱく質 1 g 当たり'!$B$10:$AB$57,27,FALSE))</f>
        <v/>
      </c>
      <c r="AD56" s="3">
        <f>VLOOKUP(A56,'[1]第3表 アミノ酸組成によるたんぱく質 1 g 当たり'!$B$10:$AC$57,28,FALSE)</f>
        <v>48</v>
      </c>
      <c r="AE56" s="3"/>
    </row>
    <row r="57" spans="1:31" ht="37.5" customHeight="1">
      <c r="A57" s="5"/>
      <c r="B57" s="20" t="s">
        <v>312</v>
      </c>
      <c r="C57" s="111"/>
      <c r="D57" s="111"/>
      <c r="E57" s="27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27"/>
      <c r="AD57" s="5"/>
      <c r="AE57" s="3"/>
    </row>
    <row r="58" spans="1:31" ht="37.5" customHeight="1">
      <c r="A58" s="38"/>
      <c r="B58" s="38"/>
      <c r="C58" s="38"/>
      <c r="D58" s="38"/>
      <c r="E58" s="38" t="s">
        <v>254</v>
      </c>
      <c r="F58" s="38">
        <f t="shared" ref="F58:AB58" si="0">COUNTIF(F9:F56,"○")</f>
        <v>46</v>
      </c>
      <c r="G58" s="38">
        <f t="shared" si="0"/>
        <v>44</v>
      </c>
      <c r="H58" s="38">
        <f t="shared" si="0"/>
        <v>45</v>
      </c>
      <c r="I58" s="38">
        <f t="shared" si="0"/>
        <v>45</v>
      </c>
      <c r="J58" s="38">
        <f t="shared" si="0"/>
        <v>42</v>
      </c>
      <c r="K58" s="38">
        <f t="shared" si="0"/>
        <v>46</v>
      </c>
      <c r="L58" s="38">
        <f t="shared" si="0"/>
        <v>45</v>
      </c>
      <c r="M58" s="38">
        <f t="shared" si="0"/>
        <v>48</v>
      </c>
      <c r="N58" s="38">
        <f t="shared" si="0"/>
        <v>42</v>
      </c>
      <c r="O58" s="38">
        <f t="shared" si="0"/>
        <v>47</v>
      </c>
      <c r="P58" s="38">
        <f t="shared" si="0"/>
        <v>41</v>
      </c>
      <c r="Q58" s="38">
        <f t="shared" si="0"/>
        <v>47</v>
      </c>
      <c r="R58" s="38">
        <f t="shared" si="0"/>
        <v>43</v>
      </c>
      <c r="S58" s="38">
        <f t="shared" si="0"/>
        <v>43</v>
      </c>
      <c r="T58" s="38">
        <f t="shared" si="0"/>
        <v>47</v>
      </c>
      <c r="U58" s="38">
        <f t="shared" si="0"/>
        <v>43</v>
      </c>
      <c r="V58" s="38">
        <f t="shared" si="0"/>
        <v>43</v>
      </c>
      <c r="W58" s="38">
        <f t="shared" si="0"/>
        <v>44</v>
      </c>
      <c r="X58" s="38">
        <f t="shared" si="0"/>
        <v>46</v>
      </c>
      <c r="Y58" s="38">
        <f t="shared" si="0"/>
        <v>48</v>
      </c>
      <c r="Z58" s="38">
        <f t="shared" si="0"/>
        <v>21</v>
      </c>
      <c r="AA58" s="38">
        <f t="shared" si="0"/>
        <v>41</v>
      </c>
      <c r="AB58" s="38">
        <f t="shared" si="0"/>
        <v>42</v>
      </c>
      <c r="AC58" s="38">
        <f>COUNTIF(AC1:AC56,"○")</f>
        <v>0</v>
      </c>
      <c r="AD58" s="37"/>
      <c r="AE58" s="3"/>
    </row>
    <row r="59" spans="1:31" ht="37.5" customHeight="1">
      <c r="A59" s="38"/>
      <c r="B59" s="38"/>
      <c r="C59" s="38"/>
      <c r="D59" s="38"/>
      <c r="E59" s="38" t="s">
        <v>255</v>
      </c>
      <c r="F59" s="38">
        <f t="shared" ref="F59:AB59" si="1">COUNTIF(F9:F56,"●")</f>
        <v>2</v>
      </c>
      <c r="G59" s="38">
        <f t="shared" si="1"/>
        <v>4</v>
      </c>
      <c r="H59" s="38">
        <f t="shared" si="1"/>
        <v>3</v>
      </c>
      <c r="I59" s="38">
        <f t="shared" si="1"/>
        <v>3</v>
      </c>
      <c r="J59" s="38">
        <f t="shared" si="1"/>
        <v>6</v>
      </c>
      <c r="K59" s="38">
        <f t="shared" si="1"/>
        <v>2</v>
      </c>
      <c r="L59" s="38">
        <f t="shared" si="1"/>
        <v>3</v>
      </c>
      <c r="M59" s="38">
        <f t="shared" si="1"/>
        <v>0</v>
      </c>
      <c r="N59" s="38">
        <f t="shared" si="1"/>
        <v>6</v>
      </c>
      <c r="O59" s="38">
        <f t="shared" si="1"/>
        <v>1</v>
      </c>
      <c r="P59" s="38">
        <f t="shared" si="1"/>
        <v>7</v>
      </c>
      <c r="Q59" s="38">
        <f t="shared" si="1"/>
        <v>1</v>
      </c>
      <c r="R59" s="38">
        <f t="shared" si="1"/>
        <v>5</v>
      </c>
      <c r="S59" s="38">
        <f t="shared" si="1"/>
        <v>5</v>
      </c>
      <c r="T59" s="38">
        <f t="shared" si="1"/>
        <v>1</v>
      </c>
      <c r="U59" s="38">
        <f t="shared" si="1"/>
        <v>5</v>
      </c>
      <c r="V59" s="38">
        <f t="shared" si="1"/>
        <v>5</v>
      </c>
      <c r="W59" s="38">
        <f t="shared" si="1"/>
        <v>4</v>
      </c>
      <c r="X59" s="38">
        <f t="shared" si="1"/>
        <v>2</v>
      </c>
      <c r="Y59" s="38">
        <f t="shared" si="1"/>
        <v>0</v>
      </c>
      <c r="Z59" s="38">
        <f t="shared" si="1"/>
        <v>1</v>
      </c>
      <c r="AA59" s="38">
        <f t="shared" si="1"/>
        <v>7</v>
      </c>
      <c r="AB59" s="38">
        <f t="shared" si="1"/>
        <v>6</v>
      </c>
      <c r="AC59" s="38">
        <f>COUNTIF(AC1:AC56,"●")</f>
        <v>0</v>
      </c>
      <c r="AD59" s="37"/>
      <c r="AE59" s="3"/>
    </row>
    <row r="60" spans="1:31" ht="37.5" customHeight="1">
      <c r="A60" s="38"/>
      <c r="B60" s="38"/>
      <c r="C60" s="38"/>
      <c r="D60" s="38"/>
      <c r="E60" s="38" t="s">
        <v>344</v>
      </c>
      <c r="F60" s="38">
        <f t="shared" ref="F60:AB60" si="2">COUNTIF(F9:F56,"-")</f>
        <v>0</v>
      </c>
      <c r="G60" s="38">
        <f t="shared" si="2"/>
        <v>0</v>
      </c>
      <c r="H60" s="38">
        <f t="shared" si="2"/>
        <v>0</v>
      </c>
      <c r="I60" s="38">
        <f t="shared" si="2"/>
        <v>0</v>
      </c>
      <c r="J60" s="38">
        <f t="shared" si="2"/>
        <v>0</v>
      </c>
      <c r="K60" s="38">
        <f t="shared" si="2"/>
        <v>0</v>
      </c>
      <c r="L60" s="38">
        <f t="shared" si="2"/>
        <v>0</v>
      </c>
      <c r="M60" s="38">
        <f t="shared" si="2"/>
        <v>0</v>
      </c>
      <c r="N60" s="38">
        <f t="shared" si="2"/>
        <v>0</v>
      </c>
      <c r="O60" s="38">
        <f t="shared" si="2"/>
        <v>0</v>
      </c>
      <c r="P60" s="38">
        <f t="shared" si="2"/>
        <v>0</v>
      </c>
      <c r="Q60" s="38">
        <f t="shared" si="2"/>
        <v>0</v>
      </c>
      <c r="R60" s="38">
        <f t="shared" si="2"/>
        <v>0</v>
      </c>
      <c r="S60" s="38">
        <f t="shared" si="2"/>
        <v>0</v>
      </c>
      <c r="T60" s="38">
        <f t="shared" si="2"/>
        <v>0</v>
      </c>
      <c r="U60" s="38">
        <f t="shared" si="2"/>
        <v>0</v>
      </c>
      <c r="V60" s="38">
        <f t="shared" si="2"/>
        <v>0</v>
      </c>
      <c r="W60" s="38">
        <f t="shared" si="2"/>
        <v>0</v>
      </c>
      <c r="X60" s="38">
        <f t="shared" si="2"/>
        <v>0</v>
      </c>
      <c r="Y60" s="38">
        <f t="shared" si="2"/>
        <v>0</v>
      </c>
      <c r="Z60" s="38">
        <f t="shared" si="2"/>
        <v>26</v>
      </c>
      <c r="AA60" s="38">
        <f t="shared" si="2"/>
        <v>0</v>
      </c>
      <c r="AB60" s="38">
        <f t="shared" si="2"/>
        <v>0</v>
      </c>
      <c r="AC60" s="38">
        <f>COUNTIF(AC1:AC56,"-")</f>
        <v>0</v>
      </c>
      <c r="AD60" s="37"/>
      <c r="AE60" s="3"/>
    </row>
    <row r="61" spans="1:31" ht="37.5" customHeight="1">
      <c r="A61" s="38"/>
      <c r="B61" s="38"/>
      <c r="C61" s="38"/>
      <c r="D61" s="38"/>
      <c r="E61" s="38" t="s">
        <v>256</v>
      </c>
      <c r="F61" s="38">
        <f t="shared" ref="F61:AC61" si="3">SUM(F58:F60)</f>
        <v>48</v>
      </c>
      <c r="G61" s="38">
        <f t="shared" si="3"/>
        <v>48</v>
      </c>
      <c r="H61" s="38">
        <f t="shared" si="3"/>
        <v>48</v>
      </c>
      <c r="I61" s="38">
        <f t="shared" si="3"/>
        <v>48</v>
      </c>
      <c r="J61" s="38">
        <f t="shared" si="3"/>
        <v>48</v>
      </c>
      <c r="K61" s="38">
        <f t="shared" si="3"/>
        <v>48</v>
      </c>
      <c r="L61" s="38">
        <f t="shared" si="3"/>
        <v>48</v>
      </c>
      <c r="M61" s="38">
        <f t="shared" si="3"/>
        <v>48</v>
      </c>
      <c r="N61" s="38">
        <f t="shared" si="3"/>
        <v>48</v>
      </c>
      <c r="O61" s="38">
        <f t="shared" si="3"/>
        <v>48</v>
      </c>
      <c r="P61" s="38">
        <f t="shared" si="3"/>
        <v>48</v>
      </c>
      <c r="Q61" s="38">
        <f t="shared" si="3"/>
        <v>48</v>
      </c>
      <c r="R61" s="38">
        <f t="shared" si="3"/>
        <v>48</v>
      </c>
      <c r="S61" s="38">
        <f t="shared" si="3"/>
        <v>48</v>
      </c>
      <c r="T61" s="38">
        <f t="shared" si="3"/>
        <v>48</v>
      </c>
      <c r="U61" s="38">
        <f t="shared" si="3"/>
        <v>48</v>
      </c>
      <c r="V61" s="38">
        <f t="shared" si="3"/>
        <v>48</v>
      </c>
      <c r="W61" s="38">
        <f t="shared" si="3"/>
        <v>48</v>
      </c>
      <c r="X61" s="38">
        <f t="shared" si="3"/>
        <v>48</v>
      </c>
      <c r="Y61" s="38">
        <f t="shared" si="3"/>
        <v>48</v>
      </c>
      <c r="Z61" s="38">
        <f t="shared" si="3"/>
        <v>48</v>
      </c>
      <c r="AA61" s="38">
        <f t="shared" si="3"/>
        <v>48</v>
      </c>
      <c r="AB61" s="38">
        <f t="shared" si="3"/>
        <v>48</v>
      </c>
      <c r="AC61" s="38">
        <f t="shared" si="3"/>
        <v>0</v>
      </c>
      <c r="AD61" s="37"/>
      <c r="AE61" s="3"/>
    </row>
    <row r="62" spans="1:31" ht="37.5" customHeight="1">
      <c r="A62" s="37"/>
      <c r="B62" s="37"/>
      <c r="C62" s="37"/>
      <c r="D62" s="37"/>
      <c r="E62" s="37" t="s">
        <v>345</v>
      </c>
      <c r="F62" s="39" t="str">
        <f t="shared" ref="F62:AB62" si="4">IF(F61=79,"-","★")</f>
        <v>★</v>
      </c>
      <c r="G62" s="39" t="str">
        <f t="shared" si="4"/>
        <v>★</v>
      </c>
      <c r="H62" s="39" t="str">
        <f t="shared" si="4"/>
        <v>★</v>
      </c>
      <c r="I62" s="39" t="str">
        <f t="shared" si="4"/>
        <v>★</v>
      </c>
      <c r="J62" s="39" t="str">
        <f t="shared" si="4"/>
        <v>★</v>
      </c>
      <c r="K62" s="39" t="str">
        <f t="shared" si="4"/>
        <v>★</v>
      </c>
      <c r="L62" s="39" t="str">
        <f t="shared" si="4"/>
        <v>★</v>
      </c>
      <c r="M62" s="39" t="str">
        <f t="shared" si="4"/>
        <v>★</v>
      </c>
      <c r="N62" s="39" t="str">
        <f t="shared" si="4"/>
        <v>★</v>
      </c>
      <c r="O62" s="39" t="str">
        <f t="shared" si="4"/>
        <v>★</v>
      </c>
      <c r="P62" s="39" t="str">
        <f t="shared" si="4"/>
        <v>★</v>
      </c>
      <c r="Q62" s="39" t="str">
        <f t="shared" si="4"/>
        <v>★</v>
      </c>
      <c r="R62" s="39" t="str">
        <f t="shared" si="4"/>
        <v>★</v>
      </c>
      <c r="S62" s="39" t="str">
        <f t="shared" si="4"/>
        <v>★</v>
      </c>
      <c r="T62" s="39" t="str">
        <f t="shared" si="4"/>
        <v>★</v>
      </c>
      <c r="U62" s="39" t="str">
        <f t="shared" si="4"/>
        <v>★</v>
      </c>
      <c r="V62" s="39" t="str">
        <f t="shared" si="4"/>
        <v>★</v>
      </c>
      <c r="W62" s="39" t="str">
        <f t="shared" si="4"/>
        <v>★</v>
      </c>
      <c r="X62" s="39" t="str">
        <f t="shared" si="4"/>
        <v>★</v>
      </c>
      <c r="Y62" s="39" t="str">
        <f t="shared" si="4"/>
        <v>★</v>
      </c>
      <c r="Z62" s="39" t="str">
        <f t="shared" si="4"/>
        <v>★</v>
      </c>
      <c r="AA62" s="39" t="str">
        <f t="shared" si="4"/>
        <v>★</v>
      </c>
      <c r="AB62" s="39" t="str">
        <f t="shared" si="4"/>
        <v>★</v>
      </c>
      <c r="AC62" s="39" t="str">
        <f>IF(AC61=87,"-","★")</f>
        <v>★</v>
      </c>
      <c r="AD62" s="39"/>
      <c r="AE62" s="3"/>
    </row>
    <row r="63" spans="1:31" ht="37.5" customHeight="1">
      <c r="AE63" s="3"/>
    </row>
    <row r="64" spans="1:31" ht="37.5" customHeight="1">
      <c r="AE64" s="3"/>
    </row>
    <row r="65" spans="31:31" ht="37.5" customHeight="1">
      <c r="AE65" s="3"/>
    </row>
    <row r="66" spans="31:31" ht="37.5" customHeight="1">
      <c r="AE66" s="3"/>
    </row>
    <row r="67" spans="31:31" ht="37.5" customHeight="1">
      <c r="AE67" s="3"/>
    </row>
    <row r="68" spans="31:31" ht="37.5" customHeight="1">
      <c r="AE68" s="3"/>
    </row>
    <row r="69" spans="31:31" ht="37.5" customHeight="1">
      <c r="AE69" s="3"/>
    </row>
    <row r="70" spans="31:31" ht="37.5" customHeight="1">
      <c r="AE70" s="3"/>
    </row>
    <row r="71" spans="31:31" ht="37.5" customHeight="1">
      <c r="AE71" s="3"/>
    </row>
    <row r="72" spans="31:31" ht="37.5" customHeight="1">
      <c r="AE72" s="3"/>
    </row>
    <row r="73" spans="31:31" ht="37.5" customHeight="1">
      <c r="AE73" s="3"/>
    </row>
    <row r="74" spans="31:31" ht="37.5" customHeight="1">
      <c r="AE74" s="3"/>
    </row>
    <row r="75" spans="31:31" ht="37.5" customHeight="1">
      <c r="AE75" s="3"/>
    </row>
    <row r="76" spans="31:31" ht="37.5" customHeight="1">
      <c r="AE76" s="3"/>
    </row>
    <row r="77" spans="31:31" ht="37.5" customHeight="1">
      <c r="AE77" s="3"/>
    </row>
    <row r="78" spans="31:31" ht="37.5" customHeight="1">
      <c r="AE78" s="3"/>
    </row>
    <row r="79" spans="31:31" ht="37.5" customHeight="1">
      <c r="AE79" s="3"/>
    </row>
    <row r="80" spans="31:31" ht="37.5" customHeight="1">
      <c r="AE80" s="3"/>
    </row>
    <row r="81" spans="1:32" ht="37.5" customHeight="1">
      <c r="AE81" s="3"/>
    </row>
    <row r="82" spans="1:32" ht="37.5" customHeight="1">
      <c r="AE82" s="3"/>
    </row>
    <row r="83" spans="1:32" ht="37.5" customHeight="1">
      <c r="AE83" s="3"/>
    </row>
    <row r="84" spans="1:32" ht="37.5" customHeight="1">
      <c r="AE84" s="3"/>
    </row>
    <row r="85" spans="1:32" ht="37.5" customHeight="1">
      <c r="AE85" s="3"/>
    </row>
    <row r="86" spans="1:32" ht="37.5" customHeight="1">
      <c r="AE86" s="3"/>
    </row>
    <row r="87" spans="1:32" ht="37.5" customHeight="1">
      <c r="AE87" s="3"/>
    </row>
    <row r="88" spans="1:32" s="5" customFormat="1">
      <c r="A88" s="4"/>
      <c r="B88" s="1"/>
      <c r="C88" s="1"/>
      <c r="D88" s="1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3"/>
      <c r="AD88" s="4"/>
    </row>
    <row r="89" spans="1:32" s="37" customFormat="1" ht="13.5">
      <c r="A89" s="4"/>
      <c r="B89" s="1"/>
      <c r="C89" s="1"/>
      <c r="D89" s="1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3"/>
      <c r="AD89" s="4"/>
      <c r="AE89" s="37">
        <f t="shared" ref="AE89:AF89" si="5">COUNTIF(AE1:AE87,"○")</f>
        <v>0</v>
      </c>
      <c r="AF89" s="37">
        <f t="shared" si="5"/>
        <v>0</v>
      </c>
    </row>
    <row r="90" spans="1:32" s="37" customFormat="1" ht="13.5">
      <c r="A90" s="4"/>
      <c r="B90" s="1"/>
      <c r="C90" s="1"/>
      <c r="D90" s="1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3"/>
      <c r="AD90" s="4"/>
      <c r="AE90" s="37">
        <f t="shared" ref="AE90:AF90" si="6">COUNTIF(AE1:AE87,"●")</f>
        <v>0</v>
      </c>
      <c r="AF90" s="37">
        <f t="shared" si="6"/>
        <v>0</v>
      </c>
    </row>
    <row r="91" spans="1:32" s="37" customFormat="1" ht="13.5">
      <c r="A91" s="4"/>
      <c r="B91" s="1"/>
      <c r="C91" s="1"/>
      <c r="D91" s="1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3"/>
      <c r="AD91" s="4"/>
      <c r="AE91" s="37">
        <f t="shared" ref="AE91:AF91" si="7">COUNTIF(AE1:AE87,"-")</f>
        <v>0</v>
      </c>
      <c r="AF91" s="37">
        <f t="shared" si="7"/>
        <v>0</v>
      </c>
    </row>
    <row r="92" spans="1:32" s="37" customFormat="1" ht="13.5">
      <c r="A92" s="4"/>
      <c r="B92" s="1"/>
      <c r="C92" s="1"/>
      <c r="D92" s="1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3"/>
      <c r="AD92" s="4"/>
      <c r="AE92" s="37">
        <f t="shared" ref="AE92:AF92" si="8">SUM(AE89:AE91)</f>
        <v>0</v>
      </c>
      <c r="AF92" s="37">
        <f t="shared" si="8"/>
        <v>0</v>
      </c>
    </row>
    <row r="93" spans="1:32" s="37" customFormat="1" ht="13.5">
      <c r="A93" s="4"/>
      <c r="B93" s="1"/>
      <c r="C93" s="1"/>
      <c r="D93" s="1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3"/>
      <c r="AD93" s="4"/>
      <c r="AE93" s="39" t="str">
        <f t="shared" ref="AE93:AF93" si="9">IF(AE92=87,"-","★")</f>
        <v>★</v>
      </c>
      <c r="AF93" s="39" t="str">
        <f t="shared" si="9"/>
        <v>★</v>
      </c>
    </row>
  </sheetData>
  <autoFilter ref="A8:AE8">
    <sortState ref="A9:AE62">
      <sortCondition ref="AD8"/>
    </sortState>
  </autoFilter>
  <phoneticPr fontId="2"/>
  <pageMargins left="0.7" right="0.7" top="0.75" bottom="0.75" header="0.3" footer="0.3"/>
  <pageSetup paperSize="8" scale="65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opLeftCell="A25" zoomScale="80" zoomScaleNormal="80" zoomScaleSheetLayoutView="85" workbookViewId="0">
      <selection activeCell="A4" sqref="A4"/>
    </sheetView>
  </sheetViews>
  <sheetFormatPr defaultRowHeight="12"/>
  <cols>
    <col min="1" max="1" width="6.625" style="2" customWidth="1"/>
    <col min="2" max="2" width="7.875" style="2" customWidth="1"/>
    <col min="3" max="3" width="7.625" style="2" customWidth="1"/>
    <col min="4" max="4" width="35.625" style="79" customWidth="1"/>
    <col min="5" max="96" width="6.625" style="70" customWidth="1"/>
    <col min="97" max="16384" width="9" style="70"/>
  </cols>
  <sheetData>
    <row r="1" spans="1:27" ht="12.95" customHeight="1"/>
    <row r="2" spans="1:27" ht="50.1" customHeight="1">
      <c r="A2" s="177" t="s">
        <v>838</v>
      </c>
      <c r="H2" s="184"/>
      <c r="I2" s="183" t="s">
        <v>548</v>
      </c>
      <c r="J2" s="147" t="s">
        <v>906</v>
      </c>
      <c r="K2" s="147"/>
      <c r="L2" s="147"/>
      <c r="M2" s="179"/>
      <c r="N2" s="13"/>
      <c r="O2" s="13"/>
      <c r="P2" s="13"/>
      <c r="Q2" s="13"/>
      <c r="R2" s="13"/>
      <c r="S2" s="14"/>
      <c r="AA2" s="73" t="s">
        <v>637</v>
      </c>
    </row>
    <row r="3" spans="1:27" s="74" customFormat="1" ht="50.1" customHeight="1">
      <c r="A3" s="72" t="s">
        <v>915</v>
      </c>
      <c r="B3" s="7"/>
      <c r="C3" s="7"/>
      <c r="D3" s="169"/>
      <c r="H3" s="194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</row>
    <row r="4" spans="1:27" s="74" customFormat="1" ht="15" customHeight="1">
      <c r="A4" s="7"/>
      <c r="B4" s="7"/>
      <c r="C4" s="7"/>
      <c r="D4" s="169"/>
    </row>
    <row r="5" spans="1:27" s="79" customFormat="1" ht="99" customHeight="1">
      <c r="A5" s="22" t="s">
        <v>314</v>
      </c>
      <c r="B5" s="22" t="s">
        <v>315</v>
      </c>
      <c r="C5" s="22" t="s">
        <v>839</v>
      </c>
      <c r="D5" s="80" t="s">
        <v>317</v>
      </c>
      <c r="E5" s="84" t="s">
        <v>321</v>
      </c>
      <c r="F5" s="82" t="s">
        <v>322</v>
      </c>
      <c r="G5" s="83" t="s">
        <v>631</v>
      </c>
      <c r="H5" s="84" t="s">
        <v>323</v>
      </c>
      <c r="I5" s="82" t="s">
        <v>324</v>
      </c>
      <c r="J5" s="85" t="s">
        <v>325</v>
      </c>
      <c r="K5" s="201" t="s">
        <v>639</v>
      </c>
      <c r="L5" s="82" t="s">
        <v>327</v>
      </c>
      <c r="M5" s="170" t="s">
        <v>640</v>
      </c>
      <c r="N5" s="81" t="s">
        <v>903</v>
      </c>
      <c r="O5" s="82" t="s">
        <v>329</v>
      </c>
      <c r="P5" s="82" t="s">
        <v>330</v>
      </c>
      <c r="Q5" s="215" t="s">
        <v>331</v>
      </c>
      <c r="R5" s="82" t="s">
        <v>332</v>
      </c>
      <c r="S5" s="82" t="s">
        <v>333</v>
      </c>
      <c r="T5" s="82" t="s">
        <v>334</v>
      </c>
      <c r="U5" s="82" t="s">
        <v>335</v>
      </c>
      <c r="V5" s="82" t="s">
        <v>336</v>
      </c>
      <c r="W5" s="82" t="s">
        <v>337</v>
      </c>
      <c r="X5" s="82" t="s">
        <v>338</v>
      </c>
      <c r="Y5" s="85" t="s">
        <v>842</v>
      </c>
      <c r="Z5" s="80" t="s">
        <v>339</v>
      </c>
      <c r="AA5" s="80" t="s">
        <v>340</v>
      </c>
    </row>
    <row r="6" spans="1:27" s="79" customFormat="1" ht="27.75" customHeight="1">
      <c r="A6" s="22"/>
      <c r="B6" s="22"/>
      <c r="C6" s="22"/>
      <c r="D6" s="87" t="s">
        <v>22</v>
      </c>
      <c r="E6" s="84" t="s">
        <v>287</v>
      </c>
      <c r="F6" s="82" t="s">
        <v>288</v>
      </c>
      <c r="G6" s="83" t="s">
        <v>289</v>
      </c>
      <c r="H6" s="84" t="s">
        <v>290</v>
      </c>
      <c r="I6" s="82" t="s">
        <v>291</v>
      </c>
      <c r="J6" s="85" t="s">
        <v>292</v>
      </c>
      <c r="K6" s="84" t="s">
        <v>293</v>
      </c>
      <c r="L6" s="82" t="s">
        <v>294</v>
      </c>
      <c r="M6" s="85" t="s">
        <v>295</v>
      </c>
      <c r="N6" s="81" t="s">
        <v>296</v>
      </c>
      <c r="O6" s="82" t="s">
        <v>297</v>
      </c>
      <c r="P6" s="82" t="s">
        <v>298</v>
      </c>
      <c r="Q6" s="82" t="s">
        <v>299</v>
      </c>
      <c r="R6" s="82" t="s">
        <v>300</v>
      </c>
      <c r="S6" s="82" t="s">
        <v>301</v>
      </c>
      <c r="T6" s="82" t="s">
        <v>302</v>
      </c>
      <c r="U6" s="82" t="s">
        <v>303</v>
      </c>
      <c r="V6" s="82" t="s">
        <v>304</v>
      </c>
      <c r="W6" s="82" t="s">
        <v>305</v>
      </c>
      <c r="X6" s="82" t="s">
        <v>306</v>
      </c>
      <c r="Y6" s="85" t="s">
        <v>307</v>
      </c>
      <c r="Z6" s="80" t="s">
        <v>342</v>
      </c>
      <c r="AA6" s="80" t="s">
        <v>309</v>
      </c>
    </row>
    <row r="7" spans="1:27" s="79" customFormat="1" ht="30" customHeight="1" thickBot="1">
      <c r="A7" s="88"/>
      <c r="B7" s="88"/>
      <c r="C7" s="88"/>
      <c r="D7" s="54" t="s">
        <v>840</v>
      </c>
      <c r="E7" s="55" t="s">
        <v>79</v>
      </c>
      <c r="F7" s="56" t="s">
        <v>79</v>
      </c>
      <c r="G7" s="57" t="s">
        <v>79</v>
      </c>
      <c r="H7" s="55" t="s">
        <v>79</v>
      </c>
      <c r="I7" s="56" t="s">
        <v>79</v>
      </c>
      <c r="J7" s="58" t="s">
        <v>79</v>
      </c>
      <c r="K7" s="55" t="s">
        <v>79</v>
      </c>
      <c r="L7" s="56" t="s">
        <v>79</v>
      </c>
      <c r="M7" s="58" t="s">
        <v>79</v>
      </c>
      <c r="N7" s="59" t="s">
        <v>79</v>
      </c>
      <c r="O7" s="56" t="s">
        <v>79</v>
      </c>
      <c r="P7" s="56" t="s">
        <v>79</v>
      </c>
      <c r="Q7" s="56" t="s">
        <v>79</v>
      </c>
      <c r="R7" s="56" t="s">
        <v>79</v>
      </c>
      <c r="S7" s="56" t="s">
        <v>79</v>
      </c>
      <c r="T7" s="56" t="s">
        <v>79</v>
      </c>
      <c r="U7" s="56" t="s">
        <v>79</v>
      </c>
      <c r="V7" s="56" t="s">
        <v>79</v>
      </c>
      <c r="W7" s="56" t="s">
        <v>79</v>
      </c>
      <c r="X7" s="56" t="s">
        <v>79</v>
      </c>
      <c r="Y7" s="58" t="s">
        <v>79</v>
      </c>
      <c r="Z7" s="60" t="s">
        <v>79</v>
      </c>
      <c r="AA7" s="60" t="s">
        <v>79</v>
      </c>
    </row>
    <row r="8" spans="1:27" s="79" customFormat="1" ht="38.25" customHeight="1" thickTop="1">
      <c r="A8" s="34" t="s">
        <v>81</v>
      </c>
      <c r="B8" s="34" t="s">
        <v>82</v>
      </c>
      <c r="C8" s="34">
        <v>26</v>
      </c>
      <c r="D8" s="102" t="s">
        <v>647</v>
      </c>
      <c r="E8" s="231" t="s">
        <v>649</v>
      </c>
      <c r="F8" s="232" t="s">
        <v>649</v>
      </c>
      <c r="G8" s="233" t="s">
        <v>649</v>
      </c>
      <c r="H8" s="231" t="s">
        <v>648</v>
      </c>
      <c r="I8" s="232" t="s">
        <v>649</v>
      </c>
      <c r="J8" s="234" t="s">
        <v>648</v>
      </c>
      <c r="K8" s="231" t="s">
        <v>649</v>
      </c>
      <c r="L8" s="232" t="s">
        <v>649</v>
      </c>
      <c r="M8" s="234" t="s">
        <v>649</v>
      </c>
      <c r="N8" s="235" t="s">
        <v>649</v>
      </c>
      <c r="O8" s="232" t="s">
        <v>648</v>
      </c>
      <c r="P8" s="232" t="s">
        <v>649</v>
      </c>
      <c r="Q8" s="232" t="s">
        <v>648</v>
      </c>
      <c r="R8" s="232" t="s">
        <v>649</v>
      </c>
      <c r="S8" s="232" t="s">
        <v>648</v>
      </c>
      <c r="T8" s="232" t="s">
        <v>648</v>
      </c>
      <c r="U8" s="232" t="s">
        <v>649</v>
      </c>
      <c r="V8" s="232" t="s">
        <v>648</v>
      </c>
      <c r="W8" s="232" t="s">
        <v>648</v>
      </c>
      <c r="X8" s="232" t="s">
        <v>649</v>
      </c>
      <c r="Y8" s="234" t="s">
        <v>86</v>
      </c>
      <c r="Z8" s="236" t="s">
        <v>649</v>
      </c>
      <c r="AA8" s="236" t="s">
        <v>649</v>
      </c>
    </row>
    <row r="9" spans="1:27" ht="41.25" customHeight="1">
      <c r="A9" s="34" t="s">
        <v>81</v>
      </c>
      <c r="B9" s="34" t="s">
        <v>135</v>
      </c>
      <c r="C9" s="34"/>
      <c r="D9" s="102" t="s">
        <v>650</v>
      </c>
      <c r="E9" s="231" t="s">
        <v>649</v>
      </c>
      <c r="F9" s="232" t="s">
        <v>649</v>
      </c>
      <c r="G9" s="233" t="s">
        <v>649</v>
      </c>
      <c r="H9" s="231" t="s">
        <v>649</v>
      </c>
      <c r="I9" s="232" t="s">
        <v>649</v>
      </c>
      <c r="J9" s="234" t="s">
        <v>649</v>
      </c>
      <c r="K9" s="231" t="s">
        <v>649</v>
      </c>
      <c r="L9" s="232" t="s">
        <v>649</v>
      </c>
      <c r="M9" s="234" t="s">
        <v>649</v>
      </c>
      <c r="N9" s="235" t="s">
        <v>649</v>
      </c>
      <c r="O9" s="232" t="s">
        <v>649</v>
      </c>
      <c r="P9" s="232" t="s">
        <v>649</v>
      </c>
      <c r="Q9" s="232" t="s">
        <v>649</v>
      </c>
      <c r="R9" s="232" t="s">
        <v>649</v>
      </c>
      <c r="S9" s="232" t="s">
        <v>649</v>
      </c>
      <c r="T9" s="232" t="s">
        <v>649</v>
      </c>
      <c r="U9" s="232" t="s">
        <v>649</v>
      </c>
      <c r="V9" s="232" t="s">
        <v>649</v>
      </c>
      <c r="W9" s="232" t="s">
        <v>649</v>
      </c>
      <c r="X9" s="232" t="s">
        <v>649</v>
      </c>
      <c r="Y9" s="234" t="s">
        <v>86</v>
      </c>
      <c r="Z9" s="236" t="s">
        <v>649</v>
      </c>
      <c r="AA9" s="236" t="s">
        <v>649</v>
      </c>
    </row>
    <row r="10" spans="1:27" ht="41.25" customHeight="1">
      <c r="A10" s="34" t="s">
        <v>81</v>
      </c>
      <c r="B10" s="34" t="s">
        <v>138</v>
      </c>
      <c r="C10" s="34"/>
      <c r="D10" s="102" t="s">
        <v>651</v>
      </c>
      <c r="E10" s="231" t="s">
        <v>649</v>
      </c>
      <c r="F10" s="232" t="s">
        <v>649</v>
      </c>
      <c r="G10" s="233" t="s">
        <v>649</v>
      </c>
      <c r="H10" s="231" t="s">
        <v>649</v>
      </c>
      <c r="I10" s="232" t="s">
        <v>649</v>
      </c>
      <c r="J10" s="234" t="s">
        <v>649</v>
      </c>
      <c r="K10" s="231" t="s">
        <v>649</v>
      </c>
      <c r="L10" s="232" t="s">
        <v>649</v>
      </c>
      <c r="M10" s="234" t="s">
        <v>649</v>
      </c>
      <c r="N10" s="235" t="s">
        <v>649</v>
      </c>
      <c r="O10" s="232" t="s">
        <v>649</v>
      </c>
      <c r="P10" s="232" t="s">
        <v>649</v>
      </c>
      <c r="Q10" s="232" t="s">
        <v>649</v>
      </c>
      <c r="R10" s="232" t="s">
        <v>649</v>
      </c>
      <c r="S10" s="232" t="s">
        <v>649</v>
      </c>
      <c r="T10" s="232" t="s">
        <v>649</v>
      </c>
      <c r="U10" s="232" t="s">
        <v>649</v>
      </c>
      <c r="V10" s="232" t="s">
        <v>649</v>
      </c>
      <c r="W10" s="232" t="s">
        <v>649</v>
      </c>
      <c r="X10" s="232" t="s">
        <v>649</v>
      </c>
      <c r="Y10" s="234" t="s">
        <v>86</v>
      </c>
      <c r="Z10" s="236" t="s">
        <v>649</v>
      </c>
      <c r="AA10" s="236" t="s">
        <v>649</v>
      </c>
    </row>
    <row r="11" spans="1:27" ht="41.25" customHeight="1">
      <c r="A11" s="34" t="s">
        <v>150</v>
      </c>
      <c r="B11" s="34" t="s">
        <v>151</v>
      </c>
      <c r="C11" s="34"/>
      <c r="D11" s="102" t="s">
        <v>662</v>
      </c>
      <c r="E11" s="231" t="s">
        <v>649</v>
      </c>
      <c r="F11" s="232" t="s">
        <v>649</v>
      </c>
      <c r="G11" s="233" t="s">
        <v>649</v>
      </c>
      <c r="H11" s="231" t="s">
        <v>649</v>
      </c>
      <c r="I11" s="232" t="s">
        <v>649</v>
      </c>
      <c r="J11" s="234" t="s">
        <v>649</v>
      </c>
      <c r="K11" s="231" t="s">
        <v>649</v>
      </c>
      <c r="L11" s="232" t="s">
        <v>649</v>
      </c>
      <c r="M11" s="234" t="s">
        <v>649</v>
      </c>
      <c r="N11" s="235" t="s">
        <v>649</v>
      </c>
      <c r="O11" s="232" t="s">
        <v>649</v>
      </c>
      <c r="P11" s="232" t="s">
        <v>649</v>
      </c>
      <c r="Q11" s="232" t="s">
        <v>649</v>
      </c>
      <c r="R11" s="232" t="s">
        <v>649</v>
      </c>
      <c r="S11" s="232" t="s">
        <v>649</v>
      </c>
      <c r="T11" s="232" t="s">
        <v>649</v>
      </c>
      <c r="U11" s="232" t="s">
        <v>649</v>
      </c>
      <c r="V11" s="232" t="s">
        <v>649</v>
      </c>
      <c r="W11" s="232" t="s">
        <v>649</v>
      </c>
      <c r="X11" s="232" t="s">
        <v>649</v>
      </c>
      <c r="Y11" s="234" t="s">
        <v>86</v>
      </c>
      <c r="Z11" s="236" t="s">
        <v>649</v>
      </c>
      <c r="AA11" s="236" t="s">
        <v>649</v>
      </c>
    </row>
    <row r="12" spans="1:27" ht="41.25" customHeight="1">
      <c r="A12" s="34" t="s">
        <v>150</v>
      </c>
      <c r="B12" s="34" t="s">
        <v>153</v>
      </c>
      <c r="C12" s="34"/>
      <c r="D12" s="102" t="s">
        <v>663</v>
      </c>
      <c r="E12" s="231" t="s">
        <v>649</v>
      </c>
      <c r="F12" s="232" t="s">
        <v>649</v>
      </c>
      <c r="G12" s="233" t="s">
        <v>649</v>
      </c>
      <c r="H12" s="231" t="s">
        <v>649</v>
      </c>
      <c r="I12" s="232" t="s">
        <v>649</v>
      </c>
      <c r="J12" s="234" t="s">
        <v>649</v>
      </c>
      <c r="K12" s="231" t="s">
        <v>649</v>
      </c>
      <c r="L12" s="232" t="s">
        <v>649</v>
      </c>
      <c r="M12" s="234" t="s">
        <v>649</v>
      </c>
      <c r="N12" s="235" t="s">
        <v>649</v>
      </c>
      <c r="O12" s="232" t="s">
        <v>649</v>
      </c>
      <c r="P12" s="232" t="s">
        <v>649</v>
      </c>
      <c r="Q12" s="232" t="s">
        <v>649</v>
      </c>
      <c r="R12" s="232" t="s">
        <v>649</v>
      </c>
      <c r="S12" s="232" t="s">
        <v>649</v>
      </c>
      <c r="T12" s="232" t="s">
        <v>649</v>
      </c>
      <c r="U12" s="232" t="s">
        <v>649</v>
      </c>
      <c r="V12" s="232" t="s">
        <v>649</v>
      </c>
      <c r="W12" s="232" t="s">
        <v>649</v>
      </c>
      <c r="X12" s="232" t="s">
        <v>649</v>
      </c>
      <c r="Y12" s="234" t="s">
        <v>86</v>
      </c>
      <c r="Z12" s="236" t="s">
        <v>649</v>
      </c>
      <c r="AA12" s="236" t="s">
        <v>649</v>
      </c>
    </row>
    <row r="13" spans="1:27" ht="41.25" customHeight="1">
      <c r="A13" s="34" t="s">
        <v>87</v>
      </c>
      <c r="B13" s="34" t="s">
        <v>160</v>
      </c>
      <c r="C13" s="34"/>
      <c r="D13" s="102" t="s">
        <v>668</v>
      </c>
      <c r="E13" s="231" t="s">
        <v>649</v>
      </c>
      <c r="F13" s="232" t="s">
        <v>649</v>
      </c>
      <c r="G13" s="233" t="s">
        <v>649</v>
      </c>
      <c r="H13" s="231" t="s">
        <v>649</v>
      </c>
      <c r="I13" s="232" t="s">
        <v>649</v>
      </c>
      <c r="J13" s="234" t="s">
        <v>649</v>
      </c>
      <c r="K13" s="231" t="s">
        <v>649</v>
      </c>
      <c r="L13" s="232" t="s">
        <v>649</v>
      </c>
      <c r="M13" s="234" t="s">
        <v>649</v>
      </c>
      <c r="N13" s="235" t="s">
        <v>649</v>
      </c>
      <c r="O13" s="232" t="s">
        <v>649</v>
      </c>
      <c r="P13" s="232" t="s">
        <v>649</v>
      </c>
      <c r="Q13" s="232" t="s">
        <v>649</v>
      </c>
      <c r="R13" s="232" t="s">
        <v>649</v>
      </c>
      <c r="S13" s="232" t="s">
        <v>649</v>
      </c>
      <c r="T13" s="232" t="s">
        <v>649</v>
      </c>
      <c r="U13" s="232" t="s">
        <v>649</v>
      </c>
      <c r="V13" s="232" t="s">
        <v>649</v>
      </c>
      <c r="W13" s="232" t="s">
        <v>649</v>
      </c>
      <c r="X13" s="232" t="s">
        <v>649</v>
      </c>
      <c r="Y13" s="234" t="s">
        <v>86</v>
      </c>
      <c r="Z13" s="236" t="s">
        <v>649</v>
      </c>
      <c r="AA13" s="236" t="s">
        <v>649</v>
      </c>
    </row>
    <row r="14" spans="1:27" ht="41.25" customHeight="1">
      <c r="A14" s="34" t="s">
        <v>87</v>
      </c>
      <c r="B14" s="34" t="s">
        <v>162</v>
      </c>
      <c r="C14" s="34"/>
      <c r="D14" s="102" t="s">
        <v>669</v>
      </c>
      <c r="E14" s="231" t="s">
        <v>649</v>
      </c>
      <c r="F14" s="232" t="s">
        <v>649</v>
      </c>
      <c r="G14" s="233" t="s">
        <v>649</v>
      </c>
      <c r="H14" s="231" t="s">
        <v>649</v>
      </c>
      <c r="I14" s="232" t="s">
        <v>649</v>
      </c>
      <c r="J14" s="234" t="s">
        <v>649</v>
      </c>
      <c r="K14" s="231" t="s">
        <v>649</v>
      </c>
      <c r="L14" s="232" t="s">
        <v>649</v>
      </c>
      <c r="M14" s="234" t="s">
        <v>649</v>
      </c>
      <c r="N14" s="235" t="s">
        <v>649</v>
      </c>
      <c r="O14" s="232" t="s">
        <v>649</v>
      </c>
      <c r="P14" s="232" t="s">
        <v>649</v>
      </c>
      <c r="Q14" s="232" t="s">
        <v>649</v>
      </c>
      <c r="R14" s="232" t="s">
        <v>649</v>
      </c>
      <c r="S14" s="232" t="s">
        <v>649</v>
      </c>
      <c r="T14" s="232" t="s">
        <v>649</v>
      </c>
      <c r="U14" s="232" t="s">
        <v>649</v>
      </c>
      <c r="V14" s="232" t="s">
        <v>649</v>
      </c>
      <c r="W14" s="232" t="s">
        <v>649</v>
      </c>
      <c r="X14" s="232" t="s">
        <v>649</v>
      </c>
      <c r="Y14" s="234" t="s">
        <v>86</v>
      </c>
      <c r="Z14" s="236" t="s">
        <v>649</v>
      </c>
      <c r="AA14" s="236" t="s">
        <v>649</v>
      </c>
    </row>
    <row r="15" spans="1:27" ht="41.25" customHeight="1">
      <c r="A15" s="34" t="s">
        <v>87</v>
      </c>
      <c r="B15" s="34" t="s">
        <v>88</v>
      </c>
      <c r="C15" s="34">
        <v>277</v>
      </c>
      <c r="D15" s="102" t="s">
        <v>670</v>
      </c>
      <c r="E15" s="231" t="s">
        <v>649</v>
      </c>
      <c r="F15" s="232" t="s">
        <v>648</v>
      </c>
      <c r="G15" s="233" t="s">
        <v>648</v>
      </c>
      <c r="H15" s="231" t="s">
        <v>648</v>
      </c>
      <c r="I15" s="232" t="s">
        <v>648</v>
      </c>
      <c r="J15" s="234" t="s">
        <v>649</v>
      </c>
      <c r="K15" s="231" t="s">
        <v>648</v>
      </c>
      <c r="L15" s="232" t="s">
        <v>649</v>
      </c>
      <c r="M15" s="234" t="s">
        <v>649</v>
      </c>
      <c r="N15" s="235" t="s">
        <v>649</v>
      </c>
      <c r="O15" s="232" t="s">
        <v>648</v>
      </c>
      <c r="P15" s="232" t="s">
        <v>648</v>
      </c>
      <c r="Q15" s="232" t="s">
        <v>649</v>
      </c>
      <c r="R15" s="232" t="s">
        <v>649</v>
      </c>
      <c r="S15" s="232" t="s">
        <v>649</v>
      </c>
      <c r="T15" s="232" t="s">
        <v>648</v>
      </c>
      <c r="U15" s="232" t="s">
        <v>648</v>
      </c>
      <c r="V15" s="232" t="s">
        <v>648</v>
      </c>
      <c r="W15" s="232" t="s">
        <v>648</v>
      </c>
      <c r="X15" s="232" t="s">
        <v>649</v>
      </c>
      <c r="Y15" s="234" t="s">
        <v>86</v>
      </c>
      <c r="Z15" s="236" t="s">
        <v>648</v>
      </c>
      <c r="AA15" s="236" t="s">
        <v>648</v>
      </c>
    </row>
    <row r="16" spans="1:27" ht="41.25" customHeight="1">
      <c r="A16" s="34" t="s">
        <v>87</v>
      </c>
      <c r="B16" s="34" t="s">
        <v>164</v>
      </c>
      <c r="C16" s="34"/>
      <c r="D16" s="102" t="s">
        <v>671</v>
      </c>
      <c r="E16" s="231" t="s">
        <v>649</v>
      </c>
      <c r="F16" s="232" t="s">
        <v>649</v>
      </c>
      <c r="G16" s="233" t="s">
        <v>649</v>
      </c>
      <c r="H16" s="231" t="s">
        <v>649</v>
      </c>
      <c r="I16" s="232" t="s">
        <v>649</v>
      </c>
      <c r="J16" s="234" t="s">
        <v>649</v>
      </c>
      <c r="K16" s="231" t="s">
        <v>649</v>
      </c>
      <c r="L16" s="232" t="s">
        <v>649</v>
      </c>
      <c r="M16" s="234" t="s">
        <v>649</v>
      </c>
      <c r="N16" s="235" t="s">
        <v>649</v>
      </c>
      <c r="O16" s="232" t="s">
        <v>649</v>
      </c>
      <c r="P16" s="232" t="s">
        <v>649</v>
      </c>
      <c r="Q16" s="232" t="s">
        <v>649</v>
      </c>
      <c r="R16" s="232" t="s">
        <v>649</v>
      </c>
      <c r="S16" s="232" t="s">
        <v>649</v>
      </c>
      <c r="T16" s="232" t="s">
        <v>649</v>
      </c>
      <c r="U16" s="232" t="s">
        <v>649</v>
      </c>
      <c r="V16" s="232" t="s">
        <v>649</v>
      </c>
      <c r="W16" s="232" t="s">
        <v>649</v>
      </c>
      <c r="X16" s="232" t="s">
        <v>649</v>
      </c>
      <c r="Y16" s="234" t="s">
        <v>86</v>
      </c>
      <c r="Z16" s="236" t="s">
        <v>649</v>
      </c>
      <c r="AA16" s="236" t="s">
        <v>649</v>
      </c>
    </row>
    <row r="17" spans="1:27" ht="41.25" customHeight="1">
      <c r="A17" s="34" t="s">
        <v>168</v>
      </c>
      <c r="B17" s="34" t="s">
        <v>169</v>
      </c>
      <c r="C17" s="34"/>
      <c r="D17" s="102" t="s">
        <v>674</v>
      </c>
      <c r="E17" s="231" t="s">
        <v>649</v>
      </c>
      <c r="F17" s="232" t="s">
        <v>649</v>
      </c>
      <c r="G17" s="233" t="s">
        <v>649</v>
      </c>
      <c r="H17" s="231" t="s">
        <v>649</v>
      </c>
      <c r="I17" s="232" t="s">
        <v>649</v>
      </c>
      <c r="J17" s="234" t="s">
        <v>649</v>
      </c>
      <c r="K17" s="231" t="s">
        <v>649</v>
      </c>
      <c r="L17" s="232" t="s">
        <v>649</v>
      </c>
      <c r="M17" s="234" t="s">
        <v>649</v>
      </c>
      <c r="N17" s="235" t="s">
        <v>649</v>
      </c>
      <c r="O17" s="232" t="s">
        <v>649</v>
      </c>
      <c r="P17" s="232" t="s">
        <v>649</v>
      </c>
      <c r="Q17" s="232" t="s">
        <v>649</v>
      </c>
      <c r="R17" s="232" t="s">
        <v>649</v>
      </c>
      <c r="S17" s="232" t="s">
        <v>649</v>
      </c>
      <c r="T17" s="232" t="s">
        <v>649</v>
      </c>
      <c r="U17" s="232" t="s">
        <v>649</v>
      </c>
      <c r="V17" s="232" t="s">
        <v>649</v>
      </c>
      <c r="W17" s="232" t="s">
        <v>649</v>
      </c>
      <c r="X17" s="232" t="s">
        <v>649</v>
      </c>
      <c r="Y17" s="234" t="s">
        <v>86</v>
      </c>
      <c r="Z17" s="236" t="s">
        <v>649</v>
      </c>
      <c r="AA17" s="236" t="s">
        <v>649</v>
      </c>
    </row>
    <row r="18" spans="1:27" ht="41.25" customHeight="1">
      <c r="A18" s="34" t="s">
        <v>168</v>
      </c>
      <c r="B18" s="34" t="s">
        <v>171</v>
      </c>
      <c r="C18" s="34"/>
      <c r="D18" s="102" t="s">
        <v>675</v>
      </c>
      <c r="E18" s="231" t="s">
        <v>649</v>
      </c>
      <c r="F18" s="232" t="s">
        <v>649</v>
      </c>
      <c r="G18" s="233" t="s">
        <v>649</v>
      </c>
      <c r="H18" s="231" t="s">
        <v>649</v>
      </c>
      <c r="I18" s="232" t="s">
        <v>649</v>
      </c>
      <c r="J18" s="234" t="s">
        <v>649</v>
      </c>
      <c r="K18" s="231" t="s">
        <v>649</v>
      </c>
      <c r="L18" s="232" t="s">
        <v>649</v>
      </c>
      <c r="M18" s="234" t="s">
        <v>649</v>
      </c>
      <c r="N18" s="235" t="s">
        <v>649</v>
      </c>
      <c r="O18" s="232" t="s">
        <v>649</v>
      </c>
      <c r="P18" s="232" t="s">
        <v>649</v>
      </c>
      <c r="Q18" s="232" t="s">
        <v>649</v>
      </c>
      <c r="R18" s="232" t="s">
        <v>649</v>
      </c>
      <c r="S18" s="232" t="s">
        <v>649</v>
      </c>
      <c r="T18" s="232" t="s">
        <v>649</v>
      </c>
      <c r="U18" s="232" t="s">
        <v>649</v>
      </c>
      <c r="V18" s="232" t="s">
        <v>649</v>
      </c>
      <c r="W18" s="232" t="s">
        <v>649</v>
      </c>
      <c r="X18" s="232" t="s">
        <v>649</v>
      </c>
      <c r="Y18" s="234" t="s">
        <v>86</v>
      </c>
      <c r="Z18" s="236" t="s">
        <v>649</v>
      </c>
      <c r="AA18" s="236" t="s">
        <v>649</v>
      </c>
    </row>
    <row r="19" spans="1:27" ht="41.25" customHeight="1">
      <c r="A19" s="34" t="s">
        <v>90</v>
      </c>
      <c r="B19" s="34" t="s">
        <v>181</v>
      </c>
      <c r="C19" s="34"/>
      <c r="D19" s="102" t="s">
        <v>685</v>
      </c>
      <c r="E19" s="231" t="s">
        <v>649</v>
      </c>
      <c r="F19" s="232" t="s">
        <v>649</v>
      </c>
      <c r="G19" s="233" t="s">
        <v>649</v>
      </c>
      <c r="H19" s="231" t="s">
        <v>649</v>
      </c>
      <c r="I19" s="232" t="s">
        <v>649</v>
      </c>
      <c r="J19" s="234" t="s">
        <v>649</v>
      </c>
      <c r="K19" s="231" t="s">
        <v>649</v>
      </c>
      <c r="L19" s="232" t="s">
        <v>649</v>
      </c>
      <c r="M19" s="234" t="s">
        <v>649</v>
      </c>
      <c r="N19" s="235" t="s">
        <v>649</v>
      </c>
      <c r="O19" s="232" t="s">
        <v>649</v>
      </c>
      <c r="P19" s="232" t="s">
        <v>649</v>
      </c>
      <c r="Q19" s="232" t="s">
        <v>649</v>
      </c>
      <c r="R19" s="232" t="s">
        <v>649</v>
      </c>
      <c r="S19" s="232" t="s">
        <v>649</v>
      </c>
      <c r="T19" s="232" t="s">
        <v>649</v>
      </c>
      <c r="U19" s="232" t="s">
        <v>649</v>
      </c>
      <c r="V19" s="232" t="s">
        <v>649</v>
      </c>
      <c r="W19" s="232" t="s">
        <v>649</v>
      </c>
      <c r="X19" s="232" t="s">
        <v>649</v>
      </c>
      <c r="Y19" s="234" t="s">
        <v>86</v>
      </c>
      <c r="Z19" s="236" t="s">
        <v>649</v>
      </c>
      <c r="AA19" s="236" t="s">
        <v>649</v>
      </c>
    </row>
    <row r="20" spans="1:27" ht="41.25" customHeight="1">
      <c r="A20" s="34" t="s">
        <v>95</v>
      </c>
      <c r="B20" s="34" t="s">
        <v>192</v>
      </c>
      <c r="C20" s="34"/>
      <c r="D20" s="102" t="s">
        <v>697</v>
      </c>
      <c r="E20" s="231" t="s">
        <v>649</v>
      </c>
      <c r="F20" s="232" t="s">
        <v>649</v>
      </c>
      <c r="G20" s="233" t="s">
        <v>649</v>
      </c>
      <c r="H20" s="231" t="s">
        <v>649</v>
      </c>
      <c r="I20" s="232" t="s">
        <v>649</v>
      </c>
      <c r="J20" s="234" t="s">
        <v>649</v>
      </c>
      <c r="K20" s="231" t="s">
        <v>649</v>
      </c>
      <c r="L20" s="232" t="s">
        <v>649</v>
      </c>
      <c r="M20" s="234" t="s">
        <v>649</v>
      </c>
      <c r="N20" s="235" t="s">
        <v>649</v>
      </c>
      <c r="O20" s="232" t="s">
        <v>649</v>
      </c>
      <c r="P20" s="232" t="s">
        <v>649</v>
      </c>
      <c r="Q20" s="232" t="s">
        <v>649</v>
      </c>
      <c r="R20" s="232" t="s">
        <v>649</v>
      </c>
      <c r="S20" s="232" t="s">
        <v>649</v>
      </c>
      <c r="T20" s="232" t="s">
        <v>649</v>
      </c>
      <c r="U20" s="232" t="s">
        <v>649</v>
      </c>
      <c r="V20" s="232" t="s">
        <v>649</v>
      </c>
      <c r="W20" s="232" t="s">
        <v>649</v>
      </c>
      <c r="X20" s="232" t="s">
        <v>649</v>
      </c>
      <c r="Y20" s="234" t="s">
        <v>86</v>
      </c>
      <c r="Z20" s="236" t="s">
        <v>649</v>
      </c>
      <c r="AA20" s="236" t="s">
        <v>649</v>
      </c>
    </row>
    <row r="21" spans="1:27" ht="41.25" customHeight="1">
      <c r="A21" s="34" t="s">
        <v>95</v>
      </c>
      <c r="B21" s="34" t="s">
        <v>195</v>
      </c>
      <c r="C21" s="34"/>
      <c r="D21" s="102" t="s">
        <v>699</v>
      </c>
      <c r="E21" s="231" t="s">
        <v>649</v>
      </c>
      <c r="F21" s="232" t="s">
        <v>649</v>
      </c>
      <c r="G21" s="233" t="s">
        <v>649</v>
      </c>
      <c r="H21" s="231" t="s">
        <v>649</v>
      </c>
      <c r="I21" s="232" t="s">
        <v>649</v>
      </c>
      <c r="J21" s="234" t="s">
        <v>649</v>
      </c>
      <c r="K21" s="231" t="s">
        <v>649</v>
      </c>
      <c r="L21" s="232" t="s">
        <v>649</v>
      </c>
      <c r="M21" s="234" t="s">
        <v>649</v>
      </c>
      <c r="N21" s="235" t="s">
        <v>649</v>
      </c>
      <c r="O21" s="232" t="s">
        <v>649</v>
      </c>
      <c r="P21" s="232" t="s">
        <v>649</v>
      </c>
      <c r="Q21" s="232" t="s">
        <v>649</v>
      </c>
      <c r="R21" s="232" t="s">
        <v>649</v>
      </c>
      <c r="S21" s="232" t="s">
        <v>649</v>
      </c>
      <c r="T21" s="232" t="s">
        <v>649</v>
      </c>
      <c r="U21" s="232" t="s">
        <v>649</v>
      </c>
      <c r="V21" s="232" t="s">
        <v>649</v>
      </c>
      <c r="W21" s="232" t="s">
        <v>649</v>
      </c>
      <c r="X21" s="232" t="s">
        <v>649</v>
      </c>
      <c r="Y21" s="234" t="s">
        <v>86</v>
      </c>
      <c r="Z21" s="236" t="s">
        <v>649</v>
      </c>
      <c r="AA21" s="236" t="s">
        <v>649</v>
      </c>
    </row>
    <row r="22" spans="1:27" ht="41.25" customHeight="1">
      <c r="A22" s="34" t="s">
        <v>97</v>
      </c>
      <c r="B22" s="34" t="s">
        <v>198</v>
      </c>
      <c r="C22" s="34"/>
      <c r="D22" s="102" t="s">
        <v>702</v>
      </c>
      <c r="E22" s="231" t="s">
        <v>649</v>
      </c>
      <c r="F22" s="232" t="s">
        <v>649</v>
      </c>
      <c r="G22" s="233" t="s">
        <v>649</v>
      </c>
      <c r="H22" s="231" t="s">
        <v>649</v>
      </c>
      <c r="I22" s="232" t="s">
        <v>649</v>
      </c>
      <c r="J22" s="234" t="s">
        <v>649</v>
      </c>
      <c r="K22" s="231" t="s">
        <v>649</v>
      </c>
      <c r="L22" s="232" t="s">
        <v>649</v>
      </c>
      <c r="M22" s="234" t="s">
        <v>649</v>
      </c>
      <c r="N22" s="235" t="s">
        <v>649</v>
      </c>
      <c r="O22" s="232" t="s">
        <v>649</v>
      </c>
      <c r="P22" s="232" t="s">
        <v>649</v>
      </c>
      <c r="Q22" s="232" t="s">
        <v>649</v>
      </c>
      <c r="R22" s="232" t="s">
        <v>649</v>
      </c>
      <c r="S22" s="232" t="s">
        <v>649</v>
      </c>
      <c r="T22" s="232" t="s">
        <v>649</v>
      </c>
      <c r="U22" s="232" t="s">
        <v>649</v>
      </c>
      <c r="V22" s="232" t="s">
        <v>649</v>
      </c>
      <c r="W22" s="232" t="s">
        <v>649</v>
      </c>
      <c r="X22" s="232" t="s">
        <v>649</v>
      </c>
      <c r="Y22" s="234" t="s">
        <v>86</v>
      </c>
      <c r="Z22" s="236" t="s">
        <v>649</v>
      </c>
      <c r="AA22" s="236" t="s">
        <v>649</v>
      </c>
    </row>
    <row r="23" spans="1:27" ht="41.25" customHeight="1">
      <c r="A23" s="34" t="s">
        <v>101</v>
      </c>
      <c r="B23" s="34" t="s">
        <v>205</v>
      </c>
      <c r="C23" s="34"/>
      <c r="D23" s="102" t="s">
        <v>710</v>
      </c>
      <c r="E23" s="231" t="s">
        <v>649</v>
      </c>
      <c r="F23" s="232" t="s">
        <v>649</v>
      </c>
      <c r="G23" s="233" t="s">
        <v>649</v>
      </c>
      <c r="H23" s="231" t="s">
        <v>649</v>
      </c>
      <c r="I23" s="232" t="s">
        <v>649</v>
      </c>
      <c r="J23" s="234" t="s">
        <v>649</v>
      </c>
      <c r="K23" s="231" t="s">
        <v>649</v>
      </c>
      <c r="L23" s="232" t="s">
        <v>649</v>
      </c>
      <c r="M23" s="234" t="s">
        <v>649</v>
      </c>
      <c r="N23" s="235" t="s">
        <v>649</v>
      </c>
      <c r="O23" s="232" t="s">
        <v>649</v>
      </c>
      <c r="P23" s="232" t="s">
        <v>649</v>
      </c>
      <c r="Q23" s="232" t="s">
        <v>649</v>
      </c>
      <c r="R23" s="232" t="s">
        <v>649</v>
      </c>
      <c r="S23" s="232" t="s">
        <v>649</v>
      </c>
      <c r="T23" s="232" t="s">
        <v>649</v>
      </c>
      <c r="U23" s="232" t="s">
        <v>649</v>
      </c>
      <c r="V23" s="232" t="s">
        <v>649</v>
      </c>
      <c r="W23" s="232" t="s">
        <v>649</v>
      </c>
      <c r="X23" s="232" t="s">
        <v>649</v>
      </c>
      <c r="Y23" s="234" t="s">
        <v>649</v>
      </c>
      <c r="Z23" s="236" t="s">
        <v>649</v>
      </c>
      <c r="AA23" s="236" t="s">
        <v>649</v>
      </c>
    </row>
    <row r="24" spans="1:27" ht="41.25" customHeight="1">
      <c r="A24" s="34" t="s">
        <v>101</v>
      </c>
      <c r="B24" s="34" t="s">
        <v>207</v>
      </c>
      <c r="C24" s="34"/>
      <c r="D24" s="102" t="s">
        <v>711</v>
      </c>
      <c r="E24" s="231" t="s">
        <v>649</v>
      </c>
      <c r="F24" s="232" t="s">
        <v>649</v>
      </c>
      <c r="G24" s="233" t="s">
        <v>649</v>
      </c>
      <c r="H24" s="231" t="s">
        <v>649</v>
      </c>
      <c r="I24" s="232" t="s">
        <v>649</v>
      </c>
      <c r="J24" s="234" t="s">
        <v>649</v>
      </c>
      <c r="K24" s="231" t="s">
        <v>649</v>
      </c>
      <c r="L24" s="232" t="s">
        <v>649</v>
      </c>
      <c r="M24" s="234" t="s">
        <v>649</v>
      </c>
      <c r="N24" s="235" t="s">
        <v>649</v>
      </c>
      <c r="O24" s="232" t="s">
        <v>649</v>
      </c>
      <c r="P24" s="232" t="s">
        <v>649</v>
      </c>
      <c r="Q24" s="232" t="s">
        <v>649</v>
      </c>
      <c r="R24" s="232" t="s">
        <v>649</v>
      </c>
      <c r="S24" s="232" t="s">
        <v>649</v>
      </c>
      <c r="T24" s="232" t="s">
        <v>649</v>
      </c>
      <c r="U24" s="232" t="s">
        <v>649</v>
      </c>
      <c r="V24" s="232" t="s">
        <v>649</v>
      </c>
      <c r="W24" s="232" t="s">
        <v>649</v>
      </c>
      <c r="X24" s="232" t="s">
        <v>649</v>
      </c>
      <c r="Y24" s="234" t="s">
        <v>649</v>
      </c>
      <c r="Z24" s="236" t="s">
        <v>649</v>
      </c>
      <c r="AA24" s="236" t="s">
        <v>649</v>
      </c>
    </row>
    <row r="25" spans="1:27" ht="41.25" customHeight="1">
      <c r="A25" s="34" t="s">
        <v>101</v>
      </c>
      <c r="B25" s="34" t="s">
        <v>209</v>
      </c>
      <c r="C25" s="34"/>
      <c r="D25" s="102" t="s">
        <v>712</v>
      </c>
      <c r="E25" s="231" t="s">
        <v>649</v>
      </c>
      <c r="F25" s="232" t="s">
        <v>649</v>
      </c>
      <c r="G25" s="233" t="s">
        <v>649</v>
      </c>
      <c r="H25" s="231" t="s">
        <v>649</v>
      </c>
      <c r="I25" s="232" t="s">
        <v>649</v>
      </c>
      <c r="J25" s="234" t="s">
        <v>649</v>
      </c>
      <c r="K25" s="231" t="s">
        <v>649</v>
      </c>
      <c r="L25" s="232" t="s">
        <v>649</v>
      </c>
      <c r="M25" s="234" t="s">
        <v>649</v>
      </c>
      <c r="N25" s="235" t="s">
        <v>649</v>
      </c>
      <c r="O25" s="232" t="s">
        <v>649</v>
      </c>
      <c r="P25" s="232" t="s">
        <v>649</v>
      </c>
      <c r="Q25" s="232" t="s">
        <v>649</v>
      </c>
      <c r="R25" s="232" t="s">
        <v>649</v>
      </c>
      <c r="S25" s="232" t="s">
        <v>649</v>
      </c>
      <c r="T25" s="232" t="s">
        <v>649</v>
      </c>
      <c r="U25" s="232" t="s">
        <v>649</v>
      </c>
      <c r="V25" s="232" t="s">
        <v>649</v>
      </c>
      <c r="W25" s="232" t="s">
        <v>649</v>
      </c>
      <c r="X25" s="232" t="s">
        <v>649</v>
      </c>
      <c r="Y25" s="234" t="s">
        <v>649</v>
      </c>
      <c r="Z25" s="236" t="s">
        <v>649</v>
      </c>
      <c r="AA25" s="236" t="s">
        <v>649</v>
      </c>
    </row>
    <row r="26" spans="1:27" ht="41.25" customHeight="1">
      <c r="A26" s="34" t="s">
        <v>101</v>
      </c>
      <c r="B26" s="34" t="s">
        <v>211</v>
      </c>
      <c r="C26" s="34"/>
      <c r="D26" s="102" t="s">
        <v>713</v>
      </c>
      <c r="E26" s="231" t="s">
        <v>649</v>
      </c>
      <c r="F26" s="232" t="s">
        <v>649</v>
      </c>
      <c r="G26" s="233" t="s">
        <v>649</v>
      </c>
      <c r="H26" s="231" t="s">
        <v>649</v>
      </c>
      <c r="I26" s="232" t="s">
        <v>649</v>
      </c>
      <c r="J26" s="234" t="s">
        <v>649</v>
      </c>
      <c r="K26" s="231" t="s">
        <v>649</v>
      </c>
      <c r="L26" s="232" t="s">
        <v>649</v>
      </c>
      <c r="M26" s="234" t="s">
        <v>649</v>
      </c>
      <c r="N26" s="235" t="s">
        <v>649</v>
      </c>
      <c r="O26" s="232" t="s">
        <v>649</v>
      </c>
      <c r="P26" s="232" t="s">
        <v>649</v>
      </c>
      <c r="Q26" s="232" t="s">
        <v>649</v>
      </c>
      <c r="R26" s="232" t="s">
        <v>649</v>
      </c>
      <c r="S26" s="232" t="s">
        <v>649</v>
      </c>
      <c r="T26" s="232" t="s">
        <v>649</v>
      </c>
      <c r="U26" s="232" t="s">
        <v>649</v>
      </c>
      <c r="V26" s="232" t="s">
        <v>649</v>
      </c>
      <c r="W26" s="232" t="s">
        <v>649</v>
      </c>
      <c r="X26" s="232" t="s">
        <v>649</v>
      </c>
      <c r="Y26" s="234" t="s">
        <v>649</v>
      </c>
      <c r="Z26" s="236" t="s">
        <v>649</v>
      </c>
      <c r="AA26" s="236" t="s">
        <v>649</v>
      </c>
    </row>
    <row r="27" spans="1:27" ht="41.25" customHeight="1">
      <c r="A27" s="34" t="s">
        <v>101</v>
      </c>
      <c r="B27" s="34" t="s">
        <v>213</v>
      </c>
      <c r="C27" s="34"/>
      <c r="D27" s="102" t="s">
        <v>714</v>
      </c>
      <c r="E27" s="231" t="s">
        <v>649</v>
      </c>
      <c r="F27" s="232" t="s">
        <v>649</v>
      </c>
      <c r="G27" s="233" t="s">
        <v>649</v>
      </c>
      <c r="H27" s="231" t="s">
        <v>649</v>
      </c>
      <c r="I27" s="232" t="s">
        <v>649</v>
      </c>
      <c r="J27" s="234" t="s">
        <v>649</v>
      </c>
      <c r="K27" s="231" t="s">
        <v>649</v>
      </c>
      <c r="L27" s="232" t="s">
        <v>649</v>
      </c>
      <c r="M27" s="234" t="s">
        <v>649</v>
      </c>
      <c r="N27" s="235" t="s">
        <v>649</v>
      </c>
      <c r="O27" s="232" t="s">
        <v>649</v>
      </c>
      <c r="P27" s="232" t="s">
        <v>649</v>
      </c>
      <c r="Q27" s="232" t="s">
        <v>649</v>
      </c>
      <c r="R27" s="232" t="s">
        <v>649</v>
      </c>
      <c r="S27" s="232" t="s">
        <v>649</v>
      </c>
      <c r="T27" s="232" t="s">
        <v>649</v>
      </c>
      <c r="U27" s="232" t="s">
        <v>649</v>
      </c>
      <c r="V27" s="232" t="s">
        <v>649</v>
      </c>
      <c r="W27" s="232" t="s">
        <v>649</v>
      </c>
      <c r="X27" s="232" t="s">
        <v>649</v>
      </c>
      <c r="Y27" s="234" t="s">
        <v>649</v>
      </c>
      <c r="Z27" s="236" t="s">
        <v>649</v>
      </c>
      <c r="AA27" s="236" t="s">
        <v>649</v>
      </c>
    </row>
    <row r="28" spans="1:27" ht="41.25" customHeight="1">
      <c r="A28" s="34" t="s">
        <v>101</v>
      </c>
      <c r="B28" s="34" t="s">
        <v>215</v>
      </c>
      <c r="C28" s="34"/>
      <c r="D28" s="102" t="s">
        <v>715</v>
      </c>
      <c r="E28" s="231" t="s">
        <v>649</v>
      </c>
      <c r="F28" s="232" t="s">
        <v>649</v>
      </c>
      <c r="G28" s="233" t="s">
        <v>649</v>
      </c>
      <c r="H28" s="231" t="s">
        <v>649</v>
      </c>
      <c r="I28" s="232" t="s">
        <v>649</v>
      </c>
      <c r="J28" s="234" t="s">
        <v>649</v>
      </c>
      <c r="K28" s="231" t="s">
        <v>649</v>
      </c>
      <c r="L28" s="232" t="s">
        <v>649</v>
      </c>
      <c r="M28" s="234" t="s">
        <v>649</v>
      </c>
      <c r="N28" s="235" t="s">
        <v>649</v>
      </c>
      <c r="O28" s="232" t="s">
        <v>649</v>
      </c>
      <c r="P28" s="232" t="s">
        <v>649</v>
      </c>
      <c r="Q28" s="232" t="s">
        <v>649</v>
      </c>
      <c r="R28" s="232" t="s">
        <v>649</v>
      </c>
      <c r="S28" s="232" t="s">
        <v>649</v>
      </c>
      <c r="T28" s="232" t="s">
        <v>649</v>
      </c>
      <c r="U28" s="232" t="s">
        <v>649</v>
      </c>
      <c r="V28" s="232" t="s">
        <v>649</v>
      </c>
      <c r="W28" s="232" t="s">
        <v>649</v>
      </c>
      <c r="X28" s="232" t="s">
        <v>649</v>
      </c>
      <c r="Y28" s="234" t="s">
        <v>649</v>
      </c>
      <c r="Z28" s="236" t="s">
        <v>649</v>
      </c>
      <c r="AA28" s="236" t="s">
        <v>649</v>
      </c>
    </row>
    <row r="29" spans="1:27" ht="41.25" customHeight="1">
      <c r="A29" s="34" t="s">
        <v>101</v>
      </c>
      <c r="B29" s="34" t="s">
        <v>217</v>
      </c>
      <c r="C29" s="34"/>
      <c r="D29" s="102" t="s">
        <v>716</v>
      </c>
      <c r="E29" s="231" t="s">
        <v>649</v>
      </c>
      <c r="F29" s="232" t="s">
        <v>649</v>
      </c>
      <c r="G29" s="233" t="s">
        <v>649</v>
      </c>
      <c r="H29" s="231" t="s">
        <v>649</v>
      </c>
      <c r="I29" s="232" t="s">
        <v>649</v>
      </c>
      <c r="J29" s="234" t="s">
        <v>649</v>
      </c>
      <c r="K29" s="231" t="s">
        <v>649</v>
      </c>
      <c r="L29" s="232" t="s">
        <v>649</v>
      </c>
      <c r="M29" s="234" t="s">
        <v>649</v>
      </c>
      <c r="N29" s="235" t="s">
        <v>649</v>
      </c>
      <c r="O29" s="232" t="s">
        <v>649</v>
      </c>
      <c r="P29" s="232" t="s">
        <v>649</v>
      </c>
      <c r="Q29" s="232" t="s">
        <v>649</v>
      </c>
      <c r="R29" s="232" t="s">
        <v>649</v>
      </c>
      <c r="S29" s="232" t="s">
        <v>649</v>
      </c>
      <c r="T29" s="232" t="s">
        <v>649</v>
      </c>
      <c r="U29" s="232" t="s">
        <v>649</v>
      </c>
      <c r="V29" s="232" t="s">
        <v>649</v>
      </c>
      <c r="W29" s="232" t="s">
        <v>649</v>
      </c>
      <c r="X29" s="232" t="s">
        <v>649</v>
      </c>
      <c r="Y29" s="234" t="s">
        <v>649</v>
      </c>
      <c r="Z29" s="236" t="s">
        <v>649</v>
      </c>
      <c r="AA29" s="236" t="s">
        <v>649</v>
      </c>
    </row>
    <row r="30" spans="1:27" ht="41.25" customHeight="1">
      <c r="A30" s="34" t="s">
        <v>101</v>
      </c>
      <c r="B30" s="34" t="s">
        <v>219</v>
      </c>
      <c r="C30" s="34"/>
      <c r="D30" s="102" t="s">
        <v>717</v>
      </c>
      <c r="E30" s="231" t="s">
        <v>649</v>
      </c>
      <c r="F30" s="232" t="s">
        <v>649</v>
      </c>
      <c r="G30" s="233" t="s">
        <v>649</v>
      </c>
      <c r="H30" s="231" t="s">
        <v>649</v>
      </c>
      <c r="I30" s="232" t="s">
        <v>649</v>
      </c>
      <c r="J30" s="234" t="s">
        <v>649</v>
      </c>
      <c r="K30" s="231" t="s">
        <v>649</v>
      </c>
      <c r="L30" s="232" t="s">
        <v>649</v>
      </c>
      <c r="M30" s="234" t="s">
        <v>649</v>
      </c>
      <c r="N30" s="235" t="s">
        <v>649</v>
      </c>
      <c r="O30" s="232" t="s">
        <v>649</v>
      </c>
      <c r="P30" s="232" t="s">
        <v>649</v>
      </c>
      <c r="Q30" s="232" t="s">
        <v>649</v>
      </c>
      <c r="R30" s="232" t="s">
        <v>649</v>
      </c>
      <c r="S30" s="232" t="s">
        <v>649</v>
      </c>
      <c r="T30" s="232" t="s">
        <v>649</v>
      </c>
      <c r="U30" s="232" t="s">
        <v>649</v>
      </c>
      <c r="V30" s="232" t="s">
        <v>649</v>
      </c>
      <c r="W30" s="232" t="s">
        <v>649</v>
      </c>
      <c r="X30" s="232" t="s">
        <v>649</v>
      </c>
      <c r="Y30" s="234" t="s">
        <v>649</v>
      </c>
      <c r="Z30" s="236" t="s">
        <v>649</v>
      </c>
      <c r="AA30" s="236" t="s">
        <v>649</v>
      </c>
    </row>
    <row r="31" spans="1:27" ht="41.25" customHeight="1">
      <c r="A31" s="34" t="s">
        <v>101</v>
      </c>
      <c r="B31" s="34" t="s">
        <v>221</v>
      </c>
      <c r="C31" s="34"/>
      <c r="D31" s="102" t="s">
        <v>718</v>
      </c>
      <c r="E31" s="231" t="s">
        <v>649</v>
      </c>
      <c r="F31" s="232" t="s">
        <v>649</v>
      </c>
      <c r="G31" s="233" t="s">
        <v>649</v>
      </c>
      <c r="H31" s="231" t="s">
        <v>649</v>
      </c>
      <c r="I31" s="232" t="s">
        <v>649</v>
      </c>
      <c r="J31" s="234" t="s">
        <v>649</v>
      </c>
      <c r="K31" s="231" t="s">
        <v>649</v>
      </c>
      <c r="L31" s="232" t="s">
        <v>649</v>
      </c>
      <c r="M31" s="234" t="s">
        <v>649</v>
      </c>
      <c r="N31" s="235" t="s">
        <v>649</v>
      </c>
      <c r="O31" s="232" t="s">
        <v>649</v>
      </c>
      <c r="P31" s="232" t="s">
        <v>649</v>
      </c>
      <c r="Q31" s="232" t="s">
        <v>649</v>
      </c>
      <c r="R31" s="232" t="s">
        <v>649</v>
      </c>
      <c r="S31" s="232" t="s">
        <v>649</v>
      </c>
      <c r="T31" s="232" t="s">
        <v>649</v>
      </c>
      <c r="U31" s="232" t="s">
        <v>649</v>
      </c>
      <c r="V31" s="232" t="s">
        <v>649</v>
      </c>
      <c r="W31" s="232" t="s">
        <v>649</v>
      </c>
      <c r="X31" s="232" t="s">
        <v>649</v>
      </c>
      <c r="Y31" s="234" t="s">
        <v>649</v>
      </c>
      <c r="Z31" s="236" t="s">
        <v>649</v>
      </c>
      <c r="AA31" s="236" t="s">
        <v>649</v>
      </c>
    </row>
    <row r="32" spans="1:27" ht="41.25" customHeight="1">
      <c r="A32" s="34" t="s">
        <v>103</v>
      </c>
      <c r="B32" s="34" t="s">
        <v>105</v>
      </c>
      <c r="C32" s="34"/>
      <c r="D32" s="102" t="s">
        <v>722</v>
      </c>
      <c r="E32" s="231" t="s">
        <v>649</v>
      </c>
      <c r="F32" s="232" t="s">
        <v>649</v>
      </c>
      <c r="G32" s="233" t="s">
        <v>649</v>
      </c>
      <c r="H32" s="231" t="s">
        <v>649</v>
      </c>
      <c r="I32" s="232" t="s">
        <v>649</v>
      </c>
      <c r="J32" s="234" t="s">
        <v>649</v>
      </c>
      <c r="K32" s="231" t="s">
        <v>649</v>
      </c>
      <c r="L32" s="232" t="s">
        <v>649</v>
      </c>
      <c r="M32" s="234" t="s">
        <v>649</v>
      </c>
      <c r="N32" s="235" t="s">
        <v>649</v>
      </c>
      <c r="O32" s="232" t="s">
        <v>649</v>
      </c>
      <c r="P32" s="232" t="s">
        <v>649</v>
      </c>
      <c r="Q32" s="232" t="s">
        <v>649</v>
      </c>
      <c r="R32" s="232" t="s">
        <v>649</v>
      </c>
      <c r="S32" s="232" t="s">
        <v>649</v>
      </c>
      <c r="T32" s="232" t="s">
        <v>649</v>
      </c>
      <c r="U32" s="232" t="s">
        <v>649</v>
      </c>
      <c r="V32" s="232" t="s">
        <v>649</v>
      </c>
      <c r="W32" s="232" t="s">
        <v>649</v>
      </c>
      <c r="X32" s="232" t="s">
        <v>649</v>
      </c>
      <c r="Y32" s="234" t="s">
        <v>649</v>
      </c>
      <c r="Z32" s="236" t="s">
        <v>649</v>
      </c>
      <c r="AA32" s="236" t="s">
        <v>649</v>
      </c>
    </row>
    <row r="33" spans="1:27" ht="41.25" customHeight="1">
      <c r="A33" s="34" t="s">
        <v>103</v>
      </c>
      <c r="B33" s="34" t="s">
        <v>225</v>
      </c>
      <c r="C33" s="34"/>
      <c r="D33" s="102" t="s">
        <v>723</v>
      </c>
      <c r="E33" s="231" t="s">
        <v>649</v>
      </c>
      <c r="F33" s="232" t="s">
        <v>649</v>
      </c>
      <c r="G33" s="233" t="s">
        <v>649</v>
      </c>
      <c r="H33" s="231" t="s">
        <v>649</v>
      </c>
      <c r="I33" s="232" t="s">
        <v>649</v>
      </c>
      <c r="J33" s="234" t="s">
        <v>649</v>
      </c>
      <c r="K33" s="231" t="s">
        <v>649</v>
      </c>
      <c r="L33" s="232" t="s">
        <v>649</v>
      </c>
      <c r="M33" s="234" t="s">
        <v>649</v>
      </c>
      <c r="N33" s="235" t="s">
        <v>649</v>
      </c>
      <c r="O33" s="232" t="s">
        <v>649</v>
      </c>
      <c r="P33" s="232" t="s">
        <v>649</v>
      </c>
      <c r="Q33" s="232" t="s">
        <v>649</v>
      </c>
      <c r="R33" s="232" t="s">
        <v>649</v>
      </c>
      <c r="S33" s="232" t="s">
        <v>649</v>
      </c>
      <c r="T33" s="232" t="s">
        <v>649</v>
      </c>
      <c r="U33" s="232" t="s">
        <v>649</v>
      </c>
      <c r="V33" s="232" t="s">
        <v>649</v>
      </c>
      <c r="W33" s="232" t="s">
        <v>649</v>
      </c>
      <c r="X33" s="232" t="s">
        <v>649</v>
      </c>
      <c r="Y33" s="234" t="s">
        <v>649</v>
      </c>
      <c r="Z33" s="236" t="s">
        <v>649</v>
      </c>
      <c r="AA33" s="236" t="s">
        <v>649</v>
      </c>
    </row>
    <row r="34" spans="1:27" ht="41.25" customHeight="1">
      <c r="A34" s="34" t="s">
        <v>103</v>
      </c>
      <c r="B34" s="34" t="s">
        <v>227</v>
      </c>
      <c r="C34" s="34"/>
      <c r="D34" s="102" t="s">
        <v>724</v>
      </c>
      <c r="E34" s="231" t="s">
        <v>649</v>
      </c>
      <c r="F34" s="232" t="s">
        <v>649</v>
      </c>
      <c r="G34" s="233" t="s">
        <v>649</v>
      </c>
      <c r="H34" s="231" t="s">
        <v>649</v>
      </c>
      <c r="I34" s="232" t="s">
        <v>649</v>
      </c>
      <c r="J34" s="234" t="s">
        <v>649</v>
      </c>
      <c r="K34" s="231" t="s">
        <v>649</v>
      </c>
      <c r="L34" s="232" t="s">
        <v>649</v>
      </c>
      <c r="M34" s="234" t="s">
        <v>649</v>
      </c>
      <c r="N34" s="235" t="s">
        <v>649</v>
      </c>
      <c r="O34" s="232" t="s">
        <v>649</v>
      </c>
      <c r="P34" s="232" t="s">
        <v>649</v>
      </c>
      <c r="Q34" s="232" t="s">
        <v>649</v>
      </c>
      <c r="R34" s="232" t="s">
        <v>649</v>
      </c>
      <c r="S34" s="232" t="s">
        <v>649</v>
      </c>
      <c r="T34" s="232" t="s">
        <v>649</v>
      </c>
      <c r="U34" s="232" t="s">
        <v>649</v>
      </c>
      <c r="V34" s="232" t="s">
        <v>649</v>
      </c>
      <c r="W34" s="232" t="s">
        <v>649</v>
      </c>
      <c r="X34" s="232" t="s">
        <v>649</v>
      </c>
      <c r="Y34" s="234" t="s">
        <v>649</v>
      </c>
      <c r="Z34" s="236" t="s">
        <v>649</v>
      </c>
      <c r="AA34" s="236" t="s">
        <v>649</v>
      </c>
    </row>
    <row r="35" spans="1:27" ht="41.25" customHeight="1">
      <c r="A35" s="34" t="s">
        <v>103</v>
      </c>
      <c r="B35" s="34" t="s">
        <v>107</v>
      </c>
      <c r="C35" s="34">
        <v>1655</v>
      </c>
      <c r="D35" s="102" t="s">
        <v>725</v>
      </c>
      <c r="E35" s="231" t="s">
        <v>649</v>
      </c>
      <c r="F35" s="232" t="s">
        <v>649</v>
      </c>
      <c r="G35" s="233" t="s">
        <v>649</v>
      </c>
      <c r="H35" s="231" t="s">
        <v>649</v>
      </c>
      <c r="I35" s="232" t="s">
        <v>648</v>
      </c>
      <c r="J35" s="234" t="s">
        <v>649</v>
      </c>
      <c r="K35" s="231" t="s">
        <v>648</v>
      </c>
      <c r="L35" s="232" t="s">
        <v>649</v>
      </c>
      <c r="M35" s="234" t="s">
        <v>649</v>
      </c>
      <c r="N35" s="235" t="s">
        <v>649</v>
      </c>
      <c r="O35" s="232" t="s">
        <v>648</v>
      </c>
      <c r="P35" s="232" t="s">
        <v>649</v>
      </c>
      <c r="Q35" s="232" t="s">
        <v>649</v>
      </c>
      <c r="R35" s="232" t="s">
        <v>649</v>
      </c>
      <c r="S35" s="232" t="s">
        <v>649</v>
      </c>
      <c r="T35" s="232" t="s">
        <v>648</v>
      </c>
      <c r="U35" s="232" t="s">
        <v>648</v>
      </c>
      <c r="V35" s="232" t="s">
        <v>648</v>
      </c>
      <c r="W35" s="232" t="s">
        <v>648</v>
      </c>
      <c r="X35" s="232" t="s">
        <v>649</v>
      </c>
      <c r="Y35" s="234" t="s">
        <v>648</v>
      </c>
      <c r="Z35" s="236" t="s">
        <v>649</v>
      </c>
      <c r="AA35" s="236" t="s">
        <v>648</v>
      </c>
    </row>
    <row r="36" spans="1:27" ht="41.25" customHeight="1">
      <c r="A36" s="34" t="s">
        <v>103</v>
      </c>
      <c r="B36" s="34" t="s">
        <v>229</v>
      </c>
      <c r="C36" s="34"/>
      <c r="D36" s="102" t="s">
        <v>726</v>
      </c>
      <c r="E36" s="231" t="s">
        <v>649</v>
      </c>
      <c r="F36" s="232" t="s">
        <v>649</v>
      </c>
      <c r="G36" s="233" t="s">
        <v>649</v>
      </c>
      <c r="H36" s="231" t="s">
        <v>649</v>
      </c>
      <c r="I36" s="232" t="s">
        <v>649</v>
      </c>
      <c r="J36" s="234" t="s">
        <v>649</v>
      </c>
      <c r="K36" s="231" t="s">
        <v>649</v>
      </c>
      <c r="L36" s="232" t="s">
        <v>649</v>
      </c>
      <c r="M36" s="234" t="s">
        <v>649</v>
      </c>
      <c r="N36" s="235" t="s">
        <v>649</v>
      </c>
      <c r="O36" s="232" t="s">
        <v>649</v>
      </c>
      <c r="P36" s="232" t="s">
        <v>649</v>
      </c>
      <c r="Q36" s="232" t="s">
        <v>649</v>
      </c>
      <c r="R36" s="232" t="s">
        <v>649</v>
      </c>
      <c r="S36" s="232" t="s">
        <v>649</v>
      </c>
      <c r="T36" s="232" t="s">
        <v>649</v>
      </c>
      <c r="U36" s="232" t="s">
        <v>649</v>
      </c>
      <c r="V36" s="232" t="s">
        <v>649</v>
      </c>
      <c r="W36" s="232" t="s">
        <v>649</v>
      </c>
      <c r="X36" s="232" t="s">
        <v>649</v>
      </c>
      <c r="Y36" s="234" t="s">
        <v>649</v>
      </c>
      <c r="Z36" s="236" t="s">
        <v>649</v>
      </c>
      <c r="AA36" s="236" t="s">
        <v>649</v>
      </c>
    </row>
    <row r="37" spans="1:27" ht="41.25" customHeight="1">
      <c r="A37" s="34" t="s">
        <v>103</v>
      </c>
      <c r="B37" s="34" t="s">
        <v>231</v>
      </c>
      <c r="C37" s="34"/>
      <c r="D37" s="102" t="s">
        <v>727</v>
      </c>
      <c r="E37" s="231" t="s">
        <v>649</v>
      </c>
      <c r="F37" s="232" t="s">
        <v>649</v>
      </c>
      <c r="G37" s="233" t="s">
        <v>649</v>
      </c>
      <c r="H37" s="231" t="s">
        <v>649</v>
      </c>
      <c r="I37" s="232" t="s">
        <v>649</v>
      </c>
      <c r="J37" s="234" t="s">
        <v>649</v>
      </c>
      <c r="K37" s="231" t="s">
        <v>649</v>
      </c>
      <c r="L37" s="232" t="s">
        <v>649</v>
      </c>
      <c r="M37" s="234" t="s">
        <v>649</v>
      </c>
      <c r="N37" s="235" t="s">
        <v>649</v>
      </c>
      <c r="O37" s="232" t="s">
        <v>649</v>
      </c>
      <c r="P37" s="232" t="s">
        <v>649</v>
      </c>
      <c r="Q37" s="232" t="s">
        <v>649</v>
      </c>
      <c r="R37" s="232" t="s">
        <v>649</v>
      </c>
      <c r="S37" s="232" t="s">
        <v>649</v>
      </c>
      <c r="T37" s="232" t="s">
        <v>649</v>
      </c>
      <c r="U37" s="232" t="s">
        <v>649</v>
      </c>
      <c r="V37" s="232" t="s">
        <v>649</v>
      </c>
      <c r="W37" s="232" t="s">
        <v>649</v>
      </c>
      <c r="X37" s="232" t="s">
        <v>649</v>
      </c>
      <c r="Y37" s="234" t="s">
        <v>649</v>
      </c>
      <c r="Z37" s="236" t="s">
        <v>649</v>
      </c>
      <c r="AA37" s="236" t="s">
        <v>649</v>
      </c>
    </row>
    <row r="38" spans="1:27" ht="41.25" customHeight="1">
      <c r="A38" s="34" t="s">
        <v>103</v>
      </c>
      <c r="B38" s="34" t="s">
        <v>233</v>
      </c>
      <c r="C38" s="34"/>
      <c r="D38" s="102" t="s">
        <v>728</v>
      </c>
      <c r="E38" s="231" t="s">
        <v>649</v>
      </c>
      <c r="F38" s="232" t="s">
        <v>649</v>
      </c>
      <c r="G38" s="233" t="s">
        <v>649</v>
      </c>
      <c r="H38" s="231" t="s">
        <v>649</v>
      </c>
      <c r="I38" s="232" t="s">
        <v>649</v>
      </c>
      <c r="J38" s="234" t="s">
        <v>649</v>
      </c>
      <c r="K38" s="231" t="s">
        <v>649</v>
      </c>
      <c r="L38" s="232" t="s">
        <v>649</v>
      </c>
      <c r="M38" s="234" t="s">
        <v>649</v>
      </c>
      <c r="N38" s="235" t="s">
        <v>649</v>
      </c>
      <c r="O38" s="232" t="s">
        <v>649</v>
      </c>
      <c r="P38" s="232" t="s">
        <v>649</v>
      </c>
      <c r="Q38" s="232" t="s">
        <v>649</v>
      </c>
      <c r="R38" s="232" t="s">
        <v>649</v>
      </c>
      <c r="S38" s="232" t="s">
        <v>649</v>
      </c>
      <c r="T38" s="232" t="s">
        <v>649</v>
      </c>
      <c r="U38" s="232" t="s">
        <v>649</v>
      </c>
      <c r="V38" s="232" t="s">
        <v>649</v>
      </c>
      <c r="W38" s="232" t="s">
        <v>649</v>
      </c>
      <c r="X38" s="232" t="s">
        <v>649</v>
      </c>
      <c r="Y38" s="234" t="s">
        <v>649</v>
      </c>
      <c r="Z38" s="236" t="s">
        <v>649</v>
      </c>
      <c r="AA38" s="236" t="s">
        <v>649</v>
      </c>
    </row>
    <row r="39" spans="1:27" ht="41.25" customHeight="1">
      <c r="A39" s="34" t="s">
        <v>103</v>
      </c>
      <c r="B39" s="34" t="s">
        <v>109</v>
      </c>
      <c r="C39" s="34" t="s">
        <v>311</v>
      </c>
      <c r="D39" s="102" t="s">
        <v>729</v>
      </c>
      <c r="E39" s="231" t="s">
        <v>649</v>
      </c>
      <c r="F39" s="232" t="s">
        <v>649</v>
      </c>
      <c r="G39" s="233" t="s">
        <v>649</v>
      </c>
      <c r="H39" s="231" t="s">
        <v>649</v>
      </c>
      <c r="I39" s="232" t="s">
        <v>648</v>
      </c>
      <c r="J39" s="234" t="s">
        <v>649</v>
      </c>
      <c r="K39" s="231" t="s">
        <v>649</v>
      </c>
      <c r="L39" s="232" t="s">
        <v>649</v>
      </c>
      <c r="M39" s="234" t="s">
        <v>649</v>
      </c>
      <c r="N39" s="235" t="s">
        <v>649</v>
      </c>
      <c r="O39" s="232" t="s">
        <v>648</v>
      </c>
      <c r="P39" s="232" t="s">
        <v>649</v>
      </c>
      <c r="Q39" s="232" t="s">
        <v>649</v>
      </c>
      <c r="R39" s="232" t="s">
        <v>649</v>
      </c>
      <c r="S39" s="232" t="s">
        <v>649</v>
      </c>
      <c r="T39" s="232" t="s">
        <v>649</v>
      </c>
      <c r="U39" s="232" t="s">
        <v>649</v>
      </c>
      <c r="V39" s="232" t="s">
        <v>649</v>
      </c>
      <c r="W39" s="232" t="s">
        <v>649</v>
      </c>
      <c r="X39" s="232" t="s">
        <v>649</v>
      </c>
      <c r="Y39" s="234" t="s">
        <v>649</v>
      </c>
      <c r="Z39" s="236" t="s">
        <v>649</v>
      </c>
      <c r="AA39" s="236" t="s">
        <v>648</v>
      </c>
    </row>
    <row r="40" spans="1:27" ht="41.25" customHeight="1">
      <c r="A40" s="34" t="s">
        <v>103</v>
      </c>
      <c r="B40" s="34" t="s">
        <v>235</v>
      </c>
      <c r="C40" s="34"/>
      <c r="D40" s="102" t="s">
        <v>730</v>
      </c>
      <c r="E40" s="231" t="s">
        <v>649</v>
      </c>
      <c r="F40" s="232" t="s">
        <v>649</v>
      </c>
      <c r="G40" s="233" t="s">
        <v>649</v>
      </c>
      <c r="H40" s="231" t="s">
        <v>649</v>
      </c>
      <c r="I40" s="232" t="s">
        <v>649</v>
      </c>
      <c r="J40" s="234" t="s">
        <v>649</v>
      </c>
      <c r="K40" s="231" t="s">
        <v>649</v>
      </c>
      <c r="L40" s="232" t="s">
        <v>649</v>
      </c>
      <c r="M40" s="234" t="s">
        <v>649</v>
      </c>
      <c r="N40" s="235" t="s">
        <v>649</v>
      </c>
      <c r="O40" s="232" t="s">
        <v>649</v>
      </c>
      <c r="P40" s="232" t="s">
        <v>649</v>
      </c>
      <c r="Q40" s="232" t="s">
        <v>649</v>
      </c>
      <c r="R40" s="232" t="s">
        <v>649</v>
      </c>
      <c r="S40" s="232" t="s">
        <v>649</v>
      </c>
      <c r="T40" s="232" t="s">
        <v>649</v>
      </c>
      <c r="U40" s="232" t="s">
        <v>649</v>
      </c>
      <c r="V40" s="232" t="s">
        <v>649</v>
      </c>
      <c r="W40" s="232" t="s">
        <v>649</v>
      </c>
      <c r="X40" s="232" t="s">
        <v>649</v>
      </c>
      <c r="Y40" s="234" t="s">
        <v>649</v>
      </c>
      <c r="Z40" s="236" t="s">
        <v>649</v>
      </c>
      <c r="AA40" s="236" t="s">
        <v>649</v>
      </c>
    </row>
    <row r="41" spans="1:27" ht="41.25" customHeight="1">
      <c r="A41" s="34" t="s">
        <v>103</v>
      </c>
      <c r="B41" s="34" t="s">
        <v>237</v>
      </c>
      <c r="C41" s="34"/>
      <c r="D41" s="102" t="s">
        <v>731</v>
      </c>
      <c r="E41" s="231" t="s">
        <v>649</v>
      </c>
      <c r="F41" s="232" t="s">
        <v>649</v>
      </c>
      <c r="G41" s="233" t="s">
        <v>649</v>
      </c>
      <c r="H41" s="231" t="s">
        <v>649</v>
      </c>
      <c r="I41" s="232" t="s">
        <v>649</v>
      </c>
      <c r="J41" s="234" t="s">
        <v>649</v>
      </c>
      <c r="K41" s="231" t="s">
        <v>649</v>
      </c>
      <c r="L41" s="232" t="s">
        <v>649</v>
      </c>
      <c r="M41" s="234" t="s">
        <v>649</v>
      </c>
      <c r="N41" s="235" t="s">
        <v>649</v>
      </c>
      <c r="O41" s="232" t="s">
        <v>649</v>
      </c>
      <c r="P41" s="232" t="s">
        <v>649</v>
      </c>
      <c r="Q41" s="232" t="s">
        <v>649</v>
      </c>
      <c r="R41" s="232" t="s">
        <v>649</v>
      </c>
      <c r="S41" s="232" t="s">
        <v>649</v>
      </c>
      <c r="T41" s="232" t="s">
        <v>649</v>
      </c>
      <c r="U41" s="232" t="s">
        <v>649</v>
      </c>
      <c r="V41" s="232" t="s">
        <v>649</v>
      </c>
      <c r="W41" s="232" t="s">
        <v>649</v>
      </c>
      <c r="X41" s="232" t="s">
        <v>649</v>
      </c>
      <c r="Y41" s="234" t="s">
        <v>649</v>
      </c>
      <c r="Z41" s="236" t="s">
        <v>649</v>
      </c>
      <c r="AA41" s="236" t="s">
        <v>649</v>
      </c>
    </row>
    <row r="42" spans="1:27" ht="41.25" customHeight="1">
      <c r="A42" s="34" t="s">
        <v>103</v>
      </c>
      <c r="B42" s="34" t="s">
        <v>239</v>
      </c>
      <c r="C42" s="34"/>
      <c r="D42" s="102" t="s">
        <v>732</v>
      </c>
      <c r="E42" s="231" t="s">
        <v>649</v>
      </c>
      <c r="F42" s="232" t="s">
        <v>649</v>
      </c>
      <c r="G42" s="233" t="s">
        <v>649</v>
      </c>
      <c r="H42" s="231" t="s">
        <v>649</v>
      </c>
      <c r="I42" s="232" t="s">
        <v>649</v>
      </c>
      <c r="J42" s="234" t="s">
        <v>649</v>
      </c>
      <c r="K42" s="231" t="s">
        <v>649</v>
      </c>
      <c r="L42" s="232" t="s">
        <v>649</v>
      </c>
      <c r="M42" s="234" t="s">
        <v>649</v>
      </c>
      <c r="N42" s="235" t="s">
        <v>649</v>
      </c>
      <c r="O42" s="232" t="s">
        <v>649</v>
      </c>
      <c r="P42" s="232" t="s">
        <v>649</v>
      </c>
      <c r="Q42" s="232" t="s">
        <v>649</v>
      </c>
      <c r="R42" s="232" t="s">
        <v>649</v>
      </c>
      <c r="S42" s="232" t="s">
        <v>649</v>
      </c>
      <c r="T42" s="232" t="s">
        <v>649</v>
      </c>
      <c r="U42" s="232" t="s">
        <v>649</v>
      </c>
      <c r="V42" s="232" t="s">
        <v>649</v>
      </c>
      <c r="W42" s="232" t="s">
        <v>649</v>
      </c>
      <c r="X42" s="232" t="s">
        <v>649</v>
      </c>
      <c r="Y42" s="234" t="s">
        <v>649</v>
      </c>
      <c r="Z42" s="236" t="s">
        <v>649</v>
      </c>
      <c r="AA42" s="236" t="s">
        <v>649</v>
      </c>
    </row>
    <row r="43" spans="1:27" ht="41.25" customHeight="1">
      <c r="A43" s="34" t="s">
        <v>103</v>
      </c>
      <c r="B43" s="34" t="s">
        <v>111</v>
      </c>
      <c r="C43" s="34">
        <v>1679</v>
      </c>
      <c r="D43" s="102" t="s">
        <v>733</v>
      </c>
      <c r="E43" s="231" t="s">
        <v>649</v>
      </c>
      <c r="F43" s="232" t="s">
        <v>648</v>
      </c>
      <c r="G43" s="233" t="s">
        <v>648</v>
      </c>
      <c r="H43" s="231" t="s">
        <v>648</v>
      </c>
      <c r="I43" s="232" t="s">
        <v>648</v>
      </c>
      <c r="J43" s="234" t="s">
        <v>648</v>
      </c>
      <c r="K43" s="231" t="s">
        <v>648</v>
      </c>
      <c r="L43" s="232" t="s">
        <v>649</v>
      </c>
      <c r="M43" s="234" t="s">
        <v>649</v>
      </c>
      <c r="N43" s="235" t="s">
        <v>649</v>
      </c>
      <c r="O43" s="232" t="s">
        <v>648</v>
      </c>
      <c r="P43" s="232" t="s">
        <v>649</v>
      </c>
      <c r="Q43" s="232" t="s">
        <v>648</v>
      </c>
      <c r="R43" s="232" t="s">
        <v>649</v>
      </c>
      <c r="S43" s="232" t="s">
        <v>648</v>
      </c>
      <c r="T43" s="232" t="s">
        <v>648</v>
      </c>
      <c r="U43" s="232" t="s">
        <v>648</v>
      </c>
      <c r="V43" s="232" t="s">
        <v>648</v>
      </c>
      <c r="W43" s="232" t="s">
        <v>648</v>
      </c>
      <c r="X43" s="232" t="s">
        <v>649</v>
      </c>
      <c r="Y43" s="234" t="s">
        <v>648</v>
      </c>
      <c r="Z43" s="236" t="s">
        <v>649</v>
      </c>
      <c r="AA43" s="236" t="s">
        <v>648</v>
      </c>
    </row>
    <row r="44" spans="1:27" ht="41.25" customHeight="1">
      <c r="A44" s="34" t="s">
        <v>103</v>
      </c>
      <c r="B44" s="34" t="s">
        <v>113</v>
      </c>
      <c r="C44" s="34">
        <v>1684</v>
      </c>
      <c r="D44" s="102" t="s">
        <v>734</v>
      </c>
      <c r="E44" s="231" t="s">
        <v>649</v>
      </c>
      <c r="F44" s="232" t="s">
        <v>648</v>
      </c>
      <c r="G44" s="233" t="s">
        <v>648</v>
      </c>
      <c r="H44" s="231" t="s">
        <v>648</v>
      </c>
      <c r="I44" s="232" t="s">
        <v>648</v>
      </c>
      <c r="J44" s="234" t="s">
        <v>648</v>
      </c>
      <c r="K44" s="231" t="s">
        <v>648</v>
      </c>
      <c r="L44" s="232" t="s">
        <v>649</v>
      </c>
      <c r="M44" s="234" t="s">
        <v>649</v>
      </c>
      <c r="N44" s="235" t="s">
        <v>649</v>
      </c>
      <c r="O44" s="232" t="s">
        <v>648</v>
      </c>
      <c r="P44" s="232" t="s">
        <v>649</v>
      </c>
      <c r="Q44" s="232" t="s">
        <v>648</v>
      </c>
      <c r="R44" s="232" t="s">
        <v>648</v>
      </c>
      <c r="S44" s="232" t="s">
        <v>648</v>
      </c>
      <c r="T44" s="232" t="s">
        <v>648</v>
      </c>
      <c r="U44" s="232" t="s">
        <v>648</v>
      </c>
      <c r="V44" s="232" t="s">
        <v>648</v>
      </c>
      <c r="W44" s="232" t="s">
        <v>648</v>
      </c>
      <c r="X44" s="232" t="s">
        <v>649</v>
      </c>
      <c r="Y44" s="234" t="s">
        <v>648</v>
      </c>
      <c r="Z44" s="236" t="s">
        <v>649</v>
      </c>
      <c r="AA44" s="236" t="s">
        <v>648</v>
      </c>
    </row>
    <row r="45" spans="1:27" ht="41.25" customHeight="1">
      <c r="A45" s="34" t="s">
        <v>115</v>
      </c>
      <c r="B45" s="34" t="s">
        <v>116</v>
      </c>
      <c r="C45" s="34">
        <v>1744</v>
      </c>
      <c r="D45" s="102" t="s">
        <v>735</v>
      </c>
      <c r="E45" s="231" t="s">
        <v>649</v>
      </c>
      <c r="F45" s="232" t="s">
        <v>649</v>
      </c>
      <c r="G45" s="233" t="s">
        <v>649</v>
      </c>
      <c r="H45" s="231" t="s">
        <v>649</v>
      </c>
      <c r="I45" s="232" t="s">
        <v>649</v>
      </c>
      <c r="J45" s="234" t="s">
        <v>649</v>
      </c>
      <c r="K45" s="231" t="s">
        <v>649</v>
      </c>
      <c r="L45" s="232" t="s">
        <v>649</v>
      </c>
      <c r="M45" s="234" t="s">
        <v>649</v>
      </c>
      <c r="N45" s="235" t="s">
        <v>649</v>
      </c>
      <c r="O45" s="232" t="s">
        <v>649</v>
      </c>
      <c r="P45" s="232" t="s">
        <v>649</v>
      </c>
      <c r="Q45" s="232" t="s">
        <v>649</v>
      </c>
      <c r="R45" s="232" t="s">
        <v>649</v>
      </c>
      <c r="S45" s="232" t="s">
        <v>649</v>
      </c>
      <c r="T45" s="232" t="s">
        <v>648</v>
      </c>
      <c r="U45" s="232" t="s">
        <v>648</v>
      </c>
      <c r="V45" s="232" t="s">
        <v>649</v>
      </c>
      <c r="W45" s="232" t="s">
        <v>649</v>
      </c>
      <c r="X45" s="232" t="s">
        <v>649</v>
      </c>
      <c r="Y45" s="234" t="s">
        <v>86</v>
      </c>
      <c r="Z45" s="236" t="s">
        <v>649</v>
      </c>
      <c r="AA45" s="236" t="s">
        <v>649</v>
      </c>
    </row>
    <row r="46" spans="1:27" ht="64.5" customHeight="1">
      <c r="A46" s="34" t="s">
        <v>115</v>
      </c>
      <c r="B46" s="34" t="s">
        <v>118</v>
      </c>
      <c r="C46" s="34"/>
      <c r="D46" s="102" t="s">
        <v>736</v>
      </c>
      <c r="E46" s="231" t="s">
        <v>649</v>
      </c>
      <c r="F46" s="232" t="s">
        <v>649</v>
      </c>
      <c r="G46" s="233" t="s">
        <v>649</v>
      </c>
      <c r="H46" s="231" t="s">
        <v>649</v>
      </c>
      <c r="I46" s="232" t="s">
        <v>649</v>
      </c>
      <c r="J46" s="234" t="s">
        <v>649</v>
      </c>
      <c r="K46" s="231" t="s">
        <v>649</v>
      </c>
      <c r="L46" s="232" t="s">
        <v>649</v>
      </c>
      <c r="M46" s="234" t="s">
        <v>649</v>
      </c>
      <c r="N46" s="235" t="s">
        <v>649</v>
      </c>
      <c r="O46" s="232" t="s">
        <v>649</v>
      </c>
      <c r="P46" s="232" t="s">
        <v>649</v>
      </c>
      <c r="Q46" s="232" t="s">
        <v>649</v>
      </c>
      <c r="R46" s="232" t="s">
        <v>649</v>
      </c>
      <c r="S46" s="232" t="s">
        <v>649</v>
      </c>
      <c r="T46" s="232" t="s">
        <v>649</v>
      </c>
      <c r="U46" s="232" t="s">
        <v>649</v>
      </c>
      <c r="V46" s="232" t="s">
        <v>649</v>
      </c>
      <c r="W46" s="232" t="s">
        <v>649</v>
      </c>
      <c r="X46" s="232" t="s">
        <v>649</v>
      </c>
      <c r="Y46" s="234" t="s">
        <v>86</v>
      </c>
      <c r="Z46" s="236" t="s">
        <v>649</v>
      </c>
      <c r="AA46" s="236" t="s">
        <v>649</v>
      </c>
    </row>
    <row r="47" spans="1:27" ht="41.25" customHeight="1">
      <c r="A47" s="34" t="s">
        <v>115</v>
      </c>
      <c r="B47" s="34" t="s">
        <v>241</v>
      </c>
      <c r="C47" s="34"/>
      <c r="D47" s="102" t="s">
        <v>737</v>
      </c>
      <c r="E47" s="231" t="s">
        <v>649</v>
      </c>
      <c r="F47" s="232" t="s">
        <v>649</v>
      </c>
      <c r="G47" s="233" t="s">
        <v>649</v>
      </c>
      <c r="H47" s="231" t="s">
        <v>649</v>
      </c>
      <c r="I47" s="232" t="s">
        <v>649</v>
      </c>
      <c r="J47" s="234" t="s">
        <v>649</v>
      </c>
      <c r="K47" s="231" t="s">
        <v>649</v>
      </c>
      <c r="L47" s="232" t="s">
        <v>649</v>
      </c>
      <c r="M47" s="234" t="s">
        <v>649</v>
      </c>
      <c r="N47" s="235" t="s">
        <v>649</v>
      </c>
      <c r="O47" s="232" t="s">
        <v>649</v>
      </c>
      <c r="P47" s="232" t="s">
        <v>649</v>
      </c>
      <c r="Q47" s="232" t="s">
        <v>649</v>
      </c>
      <c r="R47" s="232" t="s">
        <v>649</v>
      </c>
      <c r="S47" s="232" t="s">
        <v>649</v>
      </c>
      <c r="T47" s="232" t="s">
        <v>649</v>
      </c>
      <c r="U47" s="232" t="s">
        <v>649</v>
      </c>
      <c r="V47" s="232" t="s">
        <v>649</v>
      </c>
      <c r="W47" s="232" t="s">
        <v>649</v>
      </c>
      <c r="X47" s="232" t="s">
        <v>649</v>
      </c>
      <c r="Y47" s="234" t="s">
        <v>86</v>
      </c>
      <c r="Z47" s="236" t="s">
        <v>649</v>
      </c>
      <c r="AA47" s="236" t="s">
        <v>649</v>
      </c>
    </row>
    <row r="48" spans="1:27" ht="41.25" customHeight="1">
      <c r="A48" s="34" t="s">
        <v>115</v>
      </c>
      <c r="B48" s="34" t="s">
        <v>243</v>
      </c>
      <c r="C48" s="34"/>
      <c r="D48" s="102" t="s">
        <v>738</v>
      </c>
      <c r="E48" s="231" t="s">
        <v>649</v>
      </c>
      <c r="F48" s="232" t="s">
        <v>649</v>
      </c>
      <c r="G48" s="233" t="s">
        <v>649</v>
      </c>
      <c r="H48" s="231" t="s">
        <v>649</v>
      </c>
      <c r="I48" s="232" t="s">
        <v>649</v>
      </c>
      <c r="J48" s="234" t="s">
        <v>649</v>
      </c>
      <c r="K48" s="231" t="s">
        <v>649</v>
      </c>
      <c r="L48" s="232" t="s">
        <v>649</v>
      </c>
      <c r="M48" s="234" t="s">
        <v>649</v>
      </c>
      <c r="N48" s="235" t="s">
        <v>649</v>
      </c>
      <c r="O48" s="232" t="s">
        <v>649</v>
      </c>
      <c r="P48" s="232" t="s">
        <v>649</v>
      </c>
      <c r="Q48" s="232" t="s">
        <v>649</v>
      </c>
      <c r="R48" s="232" t="s">
        <v>649</v>
      </c>
      <c r="S48" s="232" t="s">
        <v>649</v>
      </c>
      <c r="T48" s="232" t="s">
        <v>649</v>
      </c>
      <c r="U48" s="232" t="s">
        <v>649</v>
      </c>
      <c r="V48" s="232" t="s">
        <v>649</v>
      </c>
      <c r="W48" s="232" t="s">
        <v>649</v>
      </c>
      <c r="X48" s="232" t="s">
        <v>649</v>
      </c>
      <c r="Y48" s="234" t="s">
        <v>86</v>
      </c>
      <c r="Z48" s="236" t="s">
        <v>649</v>
      </c>
      <c r="AA48" s="236" t="s">
        <v>649</v>
      </c>
    </row>
    <row r="49" spans="1:28" ht="41.25" customHeight="1">
      <c r="A49" s="34" t="s">
        <v>115</v>
      </c>
      <c r="B49" s="34" t="s">
        <v>245</v>
      </c>
      <c r="C49" s="34"/>
      <c r="D49" s="102" t="s">
        <v>739</v>
      </c>
      <c r="E49" s="231" t="s">
        <v>649</v>
      </c>
      <c r="F49" s="232" t="s">
        <v>649</v>
      </c>
      <c r="G49" s="233" t="s">
        <v>649</v>
      </c>
      <c r="H49" s="231" t="s">
        <v>649</v>
      </c>
      <c r="I49" s="232" t="s">
        <v>649</v>
      </c>
      <c r="J49" s="234" t="s">
        <v>649</v>
      </c>
      <c r="K49" s="231" t="s">
        <v>649</v>
      </c>
      <c r="L49" s="232" t="s">
        <v>649</v>
      </c>
      <c r="M49" s="234" t="s">
        <v>649</v>
      </c>
      <c r="N49" s="235" t="s">
        <v>649</v>
      </c>
      <c r="O49" s="232" t="s">
        <v>649</v>
      </c>
      <c r="P49" s="232" t="s">
        <v>649</v>
      </c>
      <c r="Q49" s="232" t="s">
        <v>649</v>
      </c>
      <c r="R49" s="232" t="s">
        <v>649</v>
      </c>
      <c r="S49" s="232" t="s">
        <v>649</v>
      </c>
      <c r="T49" s="232" t="s">
        <v>649</v>
      </c>
      <c r="U49" s="232" t="s">
        <v>649</v>
      </c>
      <c r="V49" s="232" t="s">
        <v>649</v>
      </c>
      <c r="W49" s="232" t="s">
        <v>649</v>
      </c>
      <c r="X49" s="232" t="s">
        <v>649</v>
      </c>
      <c r="Y49" s="234" t="s">
        <v>86</v>
      </c>
      <c r="Z49" s="236" t="s">
        <v>649</v>
      </c>
      <c r="AA49" s="236" t="s">
        <v>649</v>
      </c>
    </row>
    <row r="50" spans="1:28" ht="41.25" customHeight="1">
      <c r="A50" s="34" t="s">
        <v>115</v>
      </c>
      <c r="B50" s="34" t="s">
        <v>120</v>
      </c>
      <c r="C50" s="34">
        <v>1750</v>
      </c>
      <c r="D50" s="102" t="s">
        <v>740</v>
      </c>
      <c r="E50" s="231" t="s">
        <v>649</v>
      </c>
      <c r="F50" s="232" t="s">
        <v>649</v>
      </c>
      <c r="G50" s="233" t="s">
        <v>649</v>
      </c>
      <c r="H50" s="231" t="s">
        <v>648</v>
      </c>
      <c r="I50" s="232" t="s">
        <v>649</v>
      </c>
      <c r="J50" s="234" t="s">
        <v>648</v>
      </c>
      <c r="K50" s="231" t="s">
        <v>648</v>
      </c>
      <c r="L50" s="232" t="s">
        <v>649</v>
      </c>
      <c r="M50" s="234" t="s">
        <v>649</v>
      </c>
      <c r="N50" s="235" t="s">
        <v>649</v>
      </c>
      <c r="O50" s="232" t="s">
        <v>649</v>
      </c>
      <c r="P50" s="232" t="s">
        <v>649</v>
      </c>
      <c r="Q50" s="232" t="s">
        <v>649</v>
      </c>
      <c r="R50" s="232" t="s">
        <v>649</v>
      </c>
      <c r="S50" s="232" t="s">
        <v>648</v>
      </c>
      <c r="T50" s="232" t="s">
        <v>648</v>
      </c>
      <c r="U50" s="232" t="s">
        <v>648</v>
      </c>
      <c r="V50" s="232" t="s">
        <v>648</v>
      </c>
      <c r="W50" s="232" t="s">
        <v>648</v>
      </c>
      <c r="X50" s="232" t="s">
        <v>649</v>
      </c>
      <c r="Y50" s="234" t="s">
        <v>86</v>
      </c>
      <c r="Z50" s="236" t="s">
        <v>649</v>
      </c>
      <c r="AA50" s="236" t="s">
        <v>649</v>
      </c>
    </row>
    <row r="51" spans="1:28" ht="41.25" customHeight="1">
      <c r="A51" s="34" t="s">
        <v>115</v>
      </c>
      <c r="B51" s="34" t="s">
        <v>122</v>
      </c>
      <c r="C51" s="34"/>
      <c r="D51" s="102" t="s">
        <v>741</v>
      </c>
      <c r="E51" s="231" t="s">
        <v>649</v>
      </c>
      <c r="F51" s="232" t="s">
        <v>649</v>
      </c>
      <c r="G51" s="233" t="s">
        <v>649</v>
      </c>
      <c r="H51" s="231" t="s">
        <v>649</v>
      </c>
      <c r="I51" s="232" t="s">
        <v>649</v>
      </c>
      <c r="J51" s="234" t="s">
        <v>649</v>
      </c>
      <c r="K51" s="231" t="s">
        <v>649</v>
      </c>
      <c r="L51" s="232" t="s">
        <v>649</v>
      </c>
      <c r="M51" s="234" t="s">
        <v>649</v>
      </c>
      <c r="N51" s="235" t="s">
        <v>649</v>
      </c>
      <c r="O51" s="232" t="s">
        <v>649</v>
      </c>
      <c r="P51" s="232" t="s">
        <v>649</v>
      </c>
      <c r="Q51" s="232" t="s">
        <v>649</v>
      </c>
      <c r="R51" s="232" t="s">
        <v>649</v>
      </c>
      <c r="S51" s="232" t="s">
        <v>649</v>
      </c>
      <c r="T51" s="232" t="s">
        <v>649</v>
      </c>
      <c r="U51" s="232" t="s">
        <v>649</v>
      </c>
      <c r="V51" s="232" t="s">
        <v>649</v>
      </c>
      <c r="W51" s="232" t="s">
        <v>649</v>
      </c>
      <c r="X51" s="232" t="s">
        <v>649</v>
      </c>
      <c r="Y51" s="234" t="s">
        <v>86</v>
      </c>
      <c r="Z51" s="236" t="s">
        <v>649</v>
      </c>
      <c r="AA51" s="236" t="s">
        <v>649</v>
      </c>
    </row>
    <row r="52" spans="1:28" ht="41.25" customHeight="1">
      <c r="A52" s="34" t="s">
        <v>115</v>
      </c>
      <c r="B52" s="34" t="s">
        <v>124</v>
      </c>
      <c r="C52" s="34">
        <v>1754</v>
      </c>
      <c r="D52" s="102" t="s">
        <v>742</v>
      </c>
      <c r="E52" s="231" t="s">
        <v>649</v>
      </c>
      <c r="F52" s="232" t="s">
        <v>649</v>
      </c>
      <c r="G52" s="233" t="s">
        <v>649</v>
      </c>
      <c r="H52" s="231" t="s">
        <v>649</v>
      </c>
      <c r="I52" s="232" t="s">
        <v>648</v>
      </c>
      <c r="J52" s="234" t="s">
        <v>649</v>
      </c>
      <c r="K52" s="231" t="s">
        <v>649</v>
      </c>
      <c r="L52" s="232" t="s">
        <v>649</v>
      </c>
      <c r="M52" s="234" t="s">
        <v>649</v>
      </c>
      <c r="N52" s="235" t="s">
        <v>649</v>
      </c>
      <c r="O52" s="232" t="s">
        <v>649</v>
      </c>
      <c r="P52" s="232" t="s">
        <v>649</v>
      </c>
      <c r="Q52" s="232" t="s">
        <v>649</v>
      </c>
      <c r="R52" s="232" t="s">
        <v>649</v>
      </c>
      <c r="S52" s="232" t="s">
        <v>649</v>
      </c>
      <c r="T52" s="232" t="s">
        <v>648</v>
      </c>
      <c r="U52" s="232" t="s">
        <v>648</v>
      </c>
      <c r="V52" s="232" t="s">
        <v>649</v>
      </c>
      <c r="W52" s="232" t="s">
        <v>648</v>
      </c>
      <c r="X52" s="232" t="s">
        <v>649</v>
      </c>
      <c r="Y52" s="234" t="s">
        <v>86</v>
      </c>
      <c r="Z52" s="236" t="s">
        <v>649</v>
      </c>
      <c r="AA52" s="236" t="s">
        <v>649</v>
      </c>
    </row>
    <row r="53" spans="1:28" ht="41.25" customHeight="1">
      <c r="A53" s="34" t="s">
        <v>115</v>
      </c>
      <c r="B53" s="34" t="s">
        <v>126</v>
      </c>
      <c r="C53" s="34"/>
      <c r="D53" s="102" t="s">
        <v>743</v>
      </c>
      <c r="E53" s="231" t="s">
        <v>649</v>
      </c>
      <c r="F53" s="232" t="s">
        <v>649</v>
      </c>
      <c r="G53" s="233" t="s">
        <v>649</v>
      </c>
      <c r="H53" s="231" t="s">
        <v>649</v>
      </c>
      <c r="I53" s="232" t="s">
        <v>649</v>
      </c>
      <c r="J53" s="234" t="s">
        <v>649</v>
      </c>
      <c r="K53" s="231" t="s">
        <v>649</v>
      </c>
      <c r="L53" s="232" t="s">
        <v>649</v>
      </c>
      <c r="M53" s="234" t="s">
        <v>649</v>
      </c>
      <c r="N53" s="235" t="s">
        <v>649</v>
      </c>
      <c r="O53" s="232" t="s">
        <v>649</v>
      </c>
      <c r="P53" s="232" t="s">
        <v>649</v>
      </c>
      <c r="Q53" s="232" t="s">
        <v>649</v>
      </c>
      <c r="R53" s="232" t="s">
        <v>649</v>
      </c>
      <c r="S53" s="232" t="s">
        <v>649</v>
      </c>
      <c r="T53" s="232" t="s">
        <v>649</v>
      </c>
      <c r="U53" s="232" t="s">
        <v>649</v>
      </c>
      <c r="V53" s="232" t="s">
        <v>649</v>
      </c>
      <c r="W53" s="232" t="s">
        <v>649</v>
      </c>
      <c r="X53" s="232" t="s">
        <v>649</v>
      </c>
      <c r="Y53" s="234" t="s">
        <v>86</v>
      </c>
      <c r="Z53" s="236" t="s">
        <v>649</v>
      </c>
      <c r="AA53" s="236" t="s">
        <v>649</v>
      </c>
    </row>
    <row r="54" spans="1:28" ht="41.25" customHeight="1">
      <c r="A54" s="34" t="s">
        <v>128</v>
      </c>
      <c r="B54" s="34" t="s">
        <v>130</v>
      </c>
      <c r="C54" s="34">
        <v>1775</v>
      </c>
      <c r="D54" s="102" t="s">
        <v>746</v>
      </c>
      <c r="E54" s="231" t="s">
        <v>648</v>
      </c>
      <c r="F54" s="232" t="s">
        <v>649</v>
      </c>
      <c r="G54" s="233" t="s">
        <v>649</v>
      </c>
      <c r="H54" s="231" t="s">
        <v>648</v>
      </c>
      <c r="I54" s="232" t="s">
        <v>648</v>
      </c>
      <c r="J54" s="234" t="s">
        <v>648</v>
      </c>
      <c r="K54" s="231" t="s">
        <v>649</v>
      </c>
      <c r="L54" s="232" t="s">
        <v>649</v>
      </c>
      <c r="M54" s="234" t="s">
        <v>649</v>
      </c>
      <c r="N54" s="235" t="s">
        <v>649</v>
      </c>
      <c r="O54" s="232" t="s">
        <v>648</v>
      </c>
      <c r="P54" s="232" t="s">
        <v>648</v>
      </c>
      <c r="Q54" s="232" t="s">
        <v>649</v>
      </c>
      <c r="R54" s="232" t="s">
        <v>648</v>
      </c>
      <c r="S54" s="232" t="s">
        <v>648</v>
      </c>
      <c r="T54" s="232" t="s">
        <v>649</v>
      </c>
      <c r="U54" s="232" t="s">
        <v>649</v>
      </c>
      <c r="V54" s="232" t="s">
        <v>648</v>
      </c>
      <c r="W54" s="232" t="s">
        <v>649</v>
      </c>
      <c r="X54" s="232" t="s">
        <v>649</v>
      </c>
      <c r="Y54" s="234" t="s">
        <v>86</v>
      </c>
      <c r="Z54" s="236" t="s">
        <v>648</v>
      </c>
      <c r="AA54" s="236" t="s">
        <v>648</v>
      </c>
    </row>
    <row r="55" spans="1:28" ht="41.25" customHeight="1">
      <c r="A55" s="34" t="s">
        <v>248</v>
      </c>
      <c r="B55" s="34" t="s">
        <v>249</v>
      </c>
      <c r="C55" s="34"/>
      <c r="D55" s="102" t="s">
        <v>749</v>
      </c>
      <c r="E55" s="231" t="s">
        <v>649</v>
      </c>
      <c r="F55" s="232" t="s">
        <v>649</v>
      </c>
      <c r="G55" s="233" t="s">
        <v>649</v>
      </c>
      <c r="H55" s="231" t="s">
        <v>649</v>
      </c>
      <c r="I55" s="232" t="s">
        <v>649</v>
      </c>
      <c r="J55" s="234" t="s">
        <v>649</v>
      </c>
      <c r="K55" s="231" t="s">
        <v>649</v>
      </c>
      <c r="L55" s="232" t="s">
        <v>649</v>
      </c>
      <c r="M55" s="234" t="s">
        <v>649</v>
      </c>
      <c r="N55" s="235" t="s">
        <v>649</v>
      </c>
      <c r="O55" s="232" t="s">
        <v>649</v>
      </c>
      <c r="P55" s="232" t="s">
        <v>649</v>
      </c>
      <c r="Q55" s="232" t="s">
        <v>649</v>
      </c>
      <c r="R55" s="232" t="s">
        <v>649</v>
      </c>
      <c r="S55" s="232" t="s">
        <v>649</v>
      </c>
      <c r="T55" s="232" t="s">
        <v>649</v>
      </c>
      <c r="U55" s="232" t="s">
        <v>649</v>
      </c>
      <c r="V55" s="232" t="s">
        <v>649</v>
      </c>
      <c r="W55" s="232" t="s">
        <v>649</v>
      </c>
      <c r="X55" s="232" t="s">
        <v>649</v>
      </c>
      <c r="Y55" s="234" t="s">
        <v>86</v>
      </c>
      <c r="Z55" s="236" t="s">
        <v>649</v>
      </c>
      <c r="AA55" s="236" t="s">
        <v>649</v>
      </c>
    </row>
    <row r="56" spans="1:28" ht="15.75">
      <c r="A56" s="20" t="s">
        <v>312</v>
      </c>
    </row>
    <row r="57" spans="1:28" s="184" customFormat="1" ht="15"/>
    <row r="58" spans="1:28" s="184" customFormat="1" ht="15"/>
    <row r="59" spans="1:28" s="184" customFormat="1" ht="15"/>
    <row r="60" spans="1:28" s="184" customFormat="1" ht="15"/>
    <row r="61" spans="1:28" s="184" customFormat="1" ht="1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  <c r="AB61" s="207"/>
    </row>
  </sheetData>
  <autoFilter ref="A7:AA55"/>
  <phoneticPr fontId="2"/>
  <pageMargins left="0.7" right="0.7" top="0.75" bottom="0.75" header="0.3" footer="0.3"/>
  <pageSetup paperSize="9" scale="42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2:AF62"/>
  <sheetViews>
    <sheetView view="pageBreakPreview" zoomScale="85" zoomScaleNormal="100" zoomScaleSheetLayoutView="85" workbookViewId="0">
      <selection activeCell="N20" sqref="N20"/>
    </sheetView>
  </sheetViews>
  <sheetFormatPr defaultRowHeight="12"/>
  <cols>
    <col min="1" max="1" width="9" style="4" customWidth="1"/>
    <col min="2" max="2" width="5" style="1" customWidth="1"/>
    <col min="3" max="3" width="7.875" style="1" customWidth="1"/>
    <col min="4" max="4" width="6.625" style="1" customWidth="1"/>
    <col min="5" max="5" width="35.625" style="3" customWidth="1"/>
    <col min="6" max="28" width="6.25" style="4" customWidth="1"/>
    <col min="29" max="29" width="30.625" style="3" customWidth="1"/>
    <col min="30" max="30" width="7.875" style="4" customWidth="1"/>
    <col min="31" max="36" width="6.25" style="4" customWidth="1"/>
    <col min="37" max="16384" width="9" style="4"/>
  </cols>
  <sheetData>
    <row r="2" spans="1:31" ht="50.1" customHeight="1">
      <c r="B2" s="40" t="s">
        <v>406</v>
      </c>
      <c r="I2" s="41"/>
      <c r="L2" s="42" t="s">
        <v>258</v>
      </c>
      <c r="M2" s="43" t="s">
        <v>0</v>
      </c>
      <c r="N2" s="11"/>
      <c r="O2" s="11"/>
      <c r="P2" s="12"/>
      <c r="Q2" s="13"/>
      <c r="R2" s="13"/>
      <c r="S2" s="13"/>
      <c r="T2" s="13"/>
      <c r="U2" s="13"/>
      <c r="V2" s="14"/>
      <c r="X2" s="4" t="s">
        <v>259</v>
      </c>
      <c r="AC2" s="44"/>
    </row>
    <row r="3" spans="1:31" s="10" customFormat="1" ht="50.1" customHeight="1">
      <c r="B3" s="45" t="s">
        <v>260</v>
      </c>
      <c r="C3" s="8"/>
      <c r="D3" s="8"/>
      <c r="E3" s="9"/>
      <c r="I3" s="46"/>
      <c r="J3" s="47"/>
      <c r="L3" s="15"/>
      <c r="M3" s="48" t="s">
        <v>261</v>
      </c>
      <c r="N3" s="16"/>
      <c r="O3" s="16"/>
      <c r="P3" s="17"/>
      <c r="Q3" s="18"/>
      <c r="R3" s="18"/>
      <c r="S3" s="18"/>
      <c r="T3" s="18"/>
      <c r="U3" s="18"/>
      <c r="V3" s="19"/>
      <c r="AC3" s="9"/>
    </row>
    <row r="4" spans="1:31" s="10" customFormat="1" ht="26.1" customHeight="1">
      <c r="B4" s="8"/>
      <c r="C4" s="8"/>
      <c r="D4" s="8"/>
      <c r="E4" s="9"/>
      <c r="AC4" s="9"/>
    </row>
    <row r="5" spans="1:31" s="3" customFormat="1" ht="18" customHeight="1">
      <c r="B5" s="49"/>
      <c r="C5" s="49"/>
      <c r="D5" s="49"/>
    </row>
    <row r="6" spans="1:31" s="3" customFormat="1" ht="66.75" customHeight="1">
      <c r="B6" s="23" t="s">
        <v>262</v>
      </c>
      <c r="C6" s="23" t="s">
        <v>263</v>
      </c>
      <c r="D6" s="50" t="s">
        <v>316</v>
      </c>
      <c r="E6" s="28" t="s">
        <v>264</v>
      </c>
      <c r="F6" s="24" t="s">
        <v>265</v>
      </c>
      <c r="G6" s="26" t="s">
        <v>266</v>
      </c>
      <c r="H6" s="51" t="s">
        <v>267</v>
      </c>
      <c r="I6" s="24" t="s">
        <v>268</v>
      </c>
      <c r="J6" s="26" t="s">
        <v>269</v>
      </c>
      <c r="K6" s="25" t="s">
        <v>270</v>
      </c>
      <c r="L6" s="24" t="s">
        <v>271</v>
      </c>
      <c r="M6" s="26" t="s">
        <v>272</v>
      </c>
      <c r="N6" s="25" t="s">
        <v>273</v>
      </c>
      <c r="O6" s="52" t="s">
        <v>405</v>
      </c>
      <c r="P6" s="26" t="s">
        <v>274</v>
      </c>
      <c r="Q6" s="26" t="s">
        <v>275</v>
      </c>
      <c r="R6" s="26" t="s">
        <v>276</v>
      </c>
      <c r="S6" s="26" t="s">
        <v>277</v>
      </c>
      <c r="T6" s="26" t="s">
        <v>278</v>
      </c>
      <c r="U6" s="26" t="s">
        <v>279</v>
      </c>
      <c r="V6" s="26" t="s">
        <v>280</v>
      </c>
      <c r="W6" s="26" t="s">
        <v>281</v>
      </c>
      <c r="X6" s="26" t="s">
        <v>282</v>
      </c>
      <c r="Y6" s="26" t="s">
        <v>283</v>
      </c>
      <c r="Z6" s="25" t="s">
        <v>404</v>
      </c>
      <c r="AA6" s="28" t="s">
        <v>284</v>
      </c>
      <c r="AB6" s="28" t="s">
        <v>285</v>
      </c>
      <c r="AC6" s="28" t="s">
        <v>286</v>
      </c>
    </row>
    <row r="7" spans="1:31" s="3" customFormat="1" ht="27.75" customHeight="1">
      <c r="B7" s="23"/>
      <c r="C7" s="23"/>
      <c r="D7" s="23"/>
      <c r="E7" s="53" t="s">
        <v>22</v>
      </c>
      <c r="F7" s="24" t="s">
        <v>287</v>
      </c>
      <c r="G7" s="26" t="s">
        <v>288</v>
      </c>
      <c r="H7" s="51" t="s">
        <v>289</v>
      </c>
      <c r="I7" s="24" t="s">
        <v>290</v>
      </c>
      <c r="J7" s="26" t="s">
        <v>291</v>
      </c>
      <c r="K7" s="25" t="s">
        <v>292</v>
      </c>
      <c r="L7" s="24" t="s">
        <v>293</v>
      </c>
      <c r="M7" s="26" t="s">
        <v>294</v>
      </c>
      <c r="N7" s="25" t="s">
        <v>295</v>
      </c>
      <c r="O7" s="52" t="s">
        <v>296</v>
      </c>
      <c r="P7" s="26" t="s">
        <v>297</v>
      </c>
      <c r="Q7" s="26" t="s">
        <v>298</v>
      </c>
      <c r="R7" s="26" t="s">
        <v>299</v>
      </c>
      <c r="S7" s="26" t="s">
        <v>300</v>
      </c>
      <c r="T7" s="26" t="s">
        <v>301</v>
      </c>
      <c r="U7" s="26" t="s">
        <v>302</v>
      </c>
      <c r="V7" s="26" t="s">
        <v>303</v>
      </c>
      <c r="W7" s="26" t="s">
        <v>304</v>
      </c>
      <c r="X7" s="26" t="s">
        <v>305</v>
      </c>
      <c r="Y7" s="26" t="s">
        <v>306</v>
      </c>
      <c r="Z7" s="25" t="s">
        <v>307</v>
      </c>
      <c r="AA7" s="28" t="s">
        <v>308</v>
      </c>
      <c r="AB7" s="28" t="s">
        <v>309</v>
      </c>
      <c r="AC7" s="28"/>
    </row>
    <row r="8" spans="1:31" s="3" customFormat="1" ht="38.25" customHeight="1" thickBot="1">
      <c r="B8" s="29"/>
      <c r="C8" s="29"/>
      <c r="D8" s="29"/>
      <c r="E8" s="54" t="s">
        <v>310</v>
      </c>
      <c r="F8" s="55" t="s">
        <v>403</v>
      </c>
      <c r="G8" s="56" t="s">
        <v>403</v>
      </c>
      <c r="H8" s="57" t="s">
        <v>402</v>
      </c>
      <c r="I8" s="55" t="s">
        <v>402</v>
      </c>
      <c r="J8" s="56" t="s">
        <v>403</v>
      </c>
      <c r="K8" s="58" t="s">
        <v>403</v>
      </c>
      <c r="L8" s="55" t="s">
        <v>403</v>
      </c>
      <c r="M8" s="56" t="s">
        <v>402</v>
      </c>
      <c r="N8" s="58" t="s">
        <v>403</v>
      </c>
      <c r="O8" s="59" t="s">
        <v>402</v>
      </c>
      <c r="P8" s="56" t="s">
        <v>403</v>
      </c>
      <c r="Q8" s="56" t="s">
        <v>402</v>
      </c>
      <c r="R8" s="56" t="s">
        <v>403</v>
      </c>
      <c r="S8" s="56" t="s">
        <v>402</v>
      </c>
      <c r="T8" s="56" t="s">
        <v>402</v>
      </c>
      <c r="U8" s="56" t="s">
        <v>403</v>
      </c>
      <c r="V8" s="56" t="s">
        <v>402</v>
      </c>
      <c r="W8" s="56" t="s">
        <v>402</v>
      </c>
      <c r="X8" s="56" t="s">
        <v>403</v>
      </c>
      <c r="Y8" s="56" t="s">
        <v>402</v>
      </c>
      <c r="Z8" s="58" t="s">
        <v>403</v>
      </c>
      <c r="AA8" s="60" t="s">
        <v>402</v>
      </c>
      <c r="AB8" s="60" t="s">
        <v>401</v>
      </c>
      <c r="AC8" s="33"/>
    </row>
    <row r="9" spans="1:31" s="3" customFormat="1" ht="38.25" customHeight="1" thickTop="1">
      <c r="A9" s="61" t="s">
        <v>82</v>
      </c>
      <c r="B9" s="61" t="s">
        <v>81</v>
      </c>
      <c r="C9" s="61" t="s">
        <v>82</v>
      </c>
      <c r="D9" s="61">
        <v>26</v>
      </c>
      <c r="E9" s="21" t="s">
        <v>83</v>
      </c>
      <c r="F9" s="62" t="s">
        <v>85</v>
      </c>
      <c r="G9" s="63" t="s">
        <v>85</v>
      </c>
      <c r="H9" s="64" t="s">
        <v>85</v>
      </c>
      <c r="I9" s="62" t="s">
        <v>84</v>
      </c>
      <c r="J9" s="63" t="s">
        <v>85</v>
      </c>
      <c r="K9" s="65" t="s">
        <v>84</v>
      </c>
      <c r="L9" s="62" t="s">
        <v>85</v>
      </c>
      <c r="M9" s="63" t="s">
        <v>85</v>
      </c>
      <c r="N9" s="65" t="s">
        <v>85</v>
      </c>
      <c r="O9" s="66" t="s">
        <v>85</v>
      </c>
      <c r="P9" s="63" t="s">
        <v>84</v>
      </c>
      <c r="Q9" s="63" t="s">
        <v>85</v>
      </c>
      <c r="R9" s="63" t="s">
        <v>84</v>
      </c>
      <c r="S9" s="63" t="s">
        <v>85</v>
      </c>
      <c r="T9" s="63" t="s">
        <v>84</v>
      </c>
      <c r="U9" s="63" t="s">
        <v>84</v>
      </c>
      <c r="V9" s="63" t="s">
        <v>85</v>
      </c>
      <c r="W9" s="63" t="s">
        <v>84</v>
      </c>
      <c r="X9" s="63" t="s">
        <v>84</v>
      </c>
      <c r="Y9" s="63" t="s">
        <v>85</v>
      </c>
      <c r="Z9" s="65" t="s">
        <v>86</v>
      </c>
      <c r="AA9" s="67" t="s">
        <v>85</v>
      </c>
      <c r="AB9" s="67" t="s">
        <v>85</v>
      </c>
      <c r="AC9" s="68" t="str">
        <f>IF(VLOOKUP(A9,'[2]第4表 （基準窒素による）たんぱく質 1 g 当たり'!$B$10:$AC$57,27,FALSE)="","",VLOOKUP(A9,'[2]第4表 （基準窒素による）たんぱく質 1 g 当たり'!$B$10:$AC$57,27,FALSE))</f>
        <v/>
      </c>
      <c r="AD9" s="68">
        <f>IF(VLOOKUP(A9,'[2]第4表 （基準窒素による）たんぱく質 1 g 当たり'!$B$10:$AC$57,28,FALSE)="","",VLOOKUP(A9,'[2]第4表 （基準窒素による）たんぱく質 1 g 当たり'!$B$10:$AC$57,28,FALSE))</f>
        <v>1</v>
      </c>
    </row>
    <row r="10" spans="1:31" ht="41.25" customHeight="1">
      <c r="A10" s="61" t="s">
        <v>135</v>
      </c>
      <c r="B10" s="61" t="s">
        <v>81</v>
      </c>
      <c r="C10" s="61" t="s">
        <v>135</v>
      </c>
      <c r="D10" s="69"/>
      <c r="E10" s="21" t="s">
        <v>137</v>
      </c>
      <c r="F10" s="62" t="s">
        <v>85</v>
      </c>
      <c r="G10" s="63" t="s">
        <v>85</v>
      </c>
      <c r="H10" s="64" t="s">
        <v>85</v>
      </c>
      <c r="I10" s="62" t="s">
        <v>85</v>
      </c>
      <c r="J10" s="63" t="s">
        <v>85</v>
      </c>
      <c r="K10" s="65" t="s">
        <v>85</v>
      </c>
      <c r="L10" s="62" t="s">
        <v>85</v>
      </c>
      <c r="M10" s="63" t="s">
        <v>85</v>
      </c>
      <c r="N10" s="65" t="s">
        <v>85</v>
      </c>
      <c r="O10" s="66" t="s">
        <v>85</v>
      </c>
      <c r="P10" s="63" t="s">
        <v>85</v>
      </c>
      <c r="Q10" s="63" t="s">
        <v>85</v>
      </c>
      <c r="R10" s="63" t="s">
        <v>85</v>
      </c>
      <c r="S10" s="63" t="s">
        <v>85</v>
      </c>
      <c r="T10" s="63" t="s">
        <v>85</v>
      </c>
      <c r="U10" s="63" t="s">
        <v>85</v>
      </c>
      <c r="V10" s="63" t="s">
        <v>85</v>
      </c>
      <c r="W10" s="63" t="s">
        <v>85</v>
      </c>
      <c r="X10" s="63" t="s">
        <v>85</v>
      </c>
      <c r="Y10" s="63" t="s">
        <v>85</v>
      </c>
      <c r="Z10" s="65" t="s">
        <v>86</v>
      </c>
      <c r="AA10" s="67" t="s">
        <v>85</v>
      </c>
      <c r="AB10" s="67" t="s">
        <v>85</v>
      </c>
      <c r="AC10" s="68" t="str">
        <f>IF(VLOOKUP(A10,'[2]第4表 （基準窒素による）たんぱく質 1 g 当たり'!$B$10:$AC$57,27,FALSE)="","",VLOOKUP(A10,'[2]第4表 （基準窒素による）たんぱく質 1 g 当たり'!$B$10:$AC$57,27,FALSE))</f>
        <v/>
      </c>
      <c r="AD10" s="68">
        <f>IF(VLOOKUP(A10,'[2]第4表 （基準窒素による）たんぱく質 1 g 当たり'!$B$10:$AC$57,28,FALSE)="","",VLOOKUP(A10,'[2]第4表 （基準窒素による）たんぱく質 1 g 当たり'!$B$10:$AC$57,28,FALSE))</f>
        <v>2</v>
      </c>
      <c r="AE10" s="3"/>
    </row>
    <row r="11" spans="1:31" ht="41.25" customHeight="1">
      <c r="A11" s="61" t="s">
        <v>138</v>
      </c>
      <c r="B11" s="61" t="s">
        <v>81</v>
      </c>
      <c r="C11" s="61" t="s">
        <v>138</v>
      </c>
      <c r="D11" s="69"/>
      <c r="E11" s="21" t="s">
        <v>139</v>
      </c>
      <c r="F11" s="62" t="s">
        <v>85</v>
      </c>
      <c r="G11" s="63" t="s">
        <v>85</v>
      </c>
      <c r="H11" s="64" t="s">
        <v>85</v>
      </c>
      <c r="I11" s="62" t="s">
        <v>85</v>
      </c>
      <c r="J11" s="63" t="s">
        <v>85</v>
      </c>
      <c r="K11" s="65" t="s">
        <v>85</v>
      </c>
      <c r="L11" s="62" t="s">
        <v>85</v>
      </c>
      <c r="M11" s="63" t="s">
        <v>85</v>
      </c>
      <c r="N11" s="65" t="s">
        <v>85</v>
      </c>
      <c r="O11" s="66" t="s">
        <v>85</v>
      </c>
      <c r="P11" s="63" t="s">
        <v>85</v>
      </c>
      <c r="Q11" s="63" t="s">
        <v>85</v>
      </c>
      <c r="R11" s="63" t="s">
        <v>85</v>
      </c>
      <c r="S11" s="63" t="s">
        <v>85</v>
      </c>
      <c r="T11" s="63" t="s">
        <v>85</v>
      </c>
      <c r="U11" s="63" t="s">
        <v>85</v>
      </c>
      <c r="V11" s="63" t="s">
        <v>85</v>
      </c>
      <c r="W11" s="63" t="s">
        <v>85</v>
      </c>
      <c r="X11" s="63" t="s">
        <v>85</v>
      </c>
      <c r="Y11" s="63" t="s">
        <v>85</v>
      </c>
      <c r="Z11" s="65" t="s">
        <v>86</v>
      </c>
      <c r="AA11" s="67" t="s">
        <v>85</v>
      </c>
      <c r="AB11" s="67" t="s">
        <v>85</v>
      </c>
      <c r="AC11" s="68" t="str">
        <f>IF(VLOOKUP(A11,'[2]第4表 （基準窒素による）たんぱく質 1 g 当たり'!$B$10:$AC$57,27,FALSE)="","",VLOOKUP(A11,'[2]第4表 （基準窒素による）たんぱく質 1 g 当たり'!$B$10:$AC$57,27,FALSE))</f>
        <v>耳の割合： 45 %
耳以外の割合 : 55 %</v>
      </c>
      <c r="AD11" s="68">
        <f>IF(VLOOKUP(A11,'[2]第4表 （基準窒素による）たんぱく質 1 g 当たり'!$B$10:$AC$57,28,FALSE)="","",VLOOKUP(A11,'[2]第4表 （基準窒素による）たんぱく質 1 g 当たり'!$B$10:$AC$57,28,FALSE))</f>
        <v>3</v>
      </c>
      <c r="AE11" s="3"/>
    </row>
    <row r="12" spans="1:31" ht="41.25" customHeight="1">
      <c r="A12" s="61" t="s">
        <v>151</v>
      </c>
      <c r="B12" s="61" t="s">
        <v>150</v>
      </c>
      <c r="C12" s="61" t="s">
        <v>151</v>
      </c>
      <c r="D12" s="69"/>
      <c r="E12" s="21" t="s">
        <v>152</v>
      </c>
      <c r="F12" s="62" t="s">
        <v>85</v>
      </c>
      <c r="G12" s="63" t="s">
        <v>85</v>
      </c>
      <c r="H12" s="64" t="s">
        <v>85</v>
      </c>
      <c r="I12" s="62" t="s">
        <v>85</v>
      </c>
      <c r="J12" s="63" t="s">
        <v>85</v>
      </c>
      <c r="K12" s="65" t="s">
        <v>85</v>
      </c>
      <c r="L12" s="62" t="s">
        <v>85</v>
      </c>
      <c r="M12" s="63" t="s">
        <v>85</v>
      </c>
      <c r="N12" s="65" t="s">
        <v>85</v>
      </c>
      <c r="O12" s="66" t="s">
        <v>85</v>
      </c>
      <c r="P12" s="63" t="s">
        <v>85</v>
      </c>
      <c r="Q12" s="63" t="s">
        <v>85</v>
      </c>
      <c r="R12" s="63" t="s">
        <v>85</v>
      </c>
      <c r="S12" s="63" t="s">
        <v>85</v>
      </c>
      <c r="T12" s="63" t="s">
        <v>85</v>
      </c>
      <c r="U12" s="63" t="s">
        <v>85</v>
      </c>
      <c r="V12" s="63" t="s">
        <v>85</v>
      </c>
      <c r="W12" s="63" t="s">
        <v>85</v>
      </c>
      <c r="X12" s="63" t="s">
        <v>85</v>
      </c>
      <c r="Y12" s="63" t="s">
        <v>85</v>
      </c>
      <c r="Z12" s="65" t="s">
        <v>86</v>
      </c>
      <c r="AA12" s="67" t="s">
        <v>85</v>
      </c>
      <c r="AB12" s="67" t="s">
        <v>85</v>
      </c>
      <c r="AC12" s="68" t="str">
        <f>IF(VLOOKUP(A12,'[2]第4表 （基準窒素による）たんぱく質 1 g 当たり'!$B$10:$AC$57,27,FALSE)="","",VLOOKUP(A12,'[2]第4表 （基準窒素による）たんぱく質 1 g 当たり'!$B$10:$AC$57,27,FALSE))</f>
        <v>別名： アピオス
廃棄部位： 表層及び両端</v>
      </c>
      <c r="AD12" s="68">
        <f>IF(VLOOKUP(A12,'[2]第4表 （基準窒素による）たんぱく質 1 g 当たり'!$B$10:$AC$57,28,FALSE)="","",VLOOKUP(A12,'[2]第4表 （基準窒素による）たんぱく質 1 g 当たり'!$B$10:$AC$57,28,FALSE))</f>
        <v>4</v>
      </c>
      <c r="AE12" s="3"/>
    </row>
    <row r="13" spans="1:31" ht="41.25" customHeight="1">
      <c r="A13" s="61" t="s">
        <v>153</v>
      </c>
      <c r="B13" s="61" t="s">
        <v>150</v>
      </c>
      <c r="C13" s="61" t="s">
        <v>153</v>
      </c>
      <c r="D13" s="69"/>
      <c r="E13" s="21" t="s">
        <v>154</v>
      </c>
      <c r="F13" s="62" t="s">
        <v>85</v>
      </c>
      <c r="G13" s="63" t="s">
        <v>85</v>
      </c>
      <c r="H13" s="64" t="s">
        <v>85</v>
      </c>
      <c r="I13" s="62" t="s">
        <v>85</v>
      </c>
      <c r="J13" s="63" t="s">
        <v>85</v>
      </c>
      <c r="K13" s="65" t="s">
        <v>85</v>
      </c>
      <c r="L13" s="62" t="s">
        <v>85</v>
      </c>
      <c r="M13" s="63" t="s">
        <v>85</v>
      </c>
      <c r="N13" s="65" t="s">
        <v>85</v>
      </c>
      <c r="O13" s="66" t="s">
        <v>85</v>
      </c>
      <c r="P13" s="63" t="s">
        <v>85</v>
      </c>
      <c r="Q13" s="63" t="s">
        <v>85</v>
      </c>
      <c r="R13" s="63" t="s">
        <v>85</v>
      </c>
      <c r="S13" s="63" t="s">
        <v>85</v>
      </c>
      <c r="T13" s="63" t="s">
        <v>85</v>
      </c>
      <c r="U13" s="63" t="s">
        <v>85</v>
      </c>
      <c r="V13" s="63" t="s">
        <v>85</v>
      </c>
      <c r="W13" s="63" t="s">
        <v>85</v>
      </c>
      <c r="X13" s="63" t="s">
        <v>85</v>
      </c>
      <c r="Y13" s="63" t="s">
        <v>85</v>
      </c>
      <c r="Z13" s="65" t="s">
        <v>86</v>
      </c>
      <c r="AA13" s="67" t="s">
        <v>85</v>
      </c>
      <c r="AB13" s="67" t="s">
        <v>85</v>
      </c>
      <c r="AC13" s="68" t="str">
        <f>IF(VLOOKUP(A13,'[2]第4表 （基準窒素による）たんぱく質 1 g 当たり'!$B$10:$AC$57,27,FALSE)="","",VLOOKUP(A13,'[2]第4表 （基準窒素による）たんぱく質 1 g 当たり'!$B$10:$AC$57,27,FALSE))</f>
        <v>別名： アピオス
廃棄部位： 表皮、剥皮の際に表皮に付着する表層及び両端</v>
      </c>
      <c r="AD13" s="68">
        <f>IF(VLOOKUP(A13,'[2]第4表 （基準窒素による）たんぱく質 1 g 当たり'!$B$10:$AC$57,28,FALSE)="","",VLOOKUP(A13,'[2]第4表 （基準窒素による）たんぱく質 1 g 当たり'!$B$10:$AC$57,28,FALSE))</f>
        <v>5</v>
      </c>
      <c r="AE13" s="3"/>
    </row>
    <row r="14" spans="1:31" ht="41.25" customHeight="1">
      <c r="A14" s="61" t="s">
        <v>160</v>
      </c>
      <c r="B14" s="61" t="s">
        <v>87</v>
      </c>
      <c r="C14" s="61" t="s">
        <v>160</v>
      </c>
      <c r="D14" s="69"/>
      <c r="E14" s="21" t="s">
        <v>161</v>
      </c>
      <c r="F14" s="62" t="s">
        <v>85</v>
      </c>
      <c r="G14" s="63" t="s">
        <v>85</v>
      </c>
      <c r="H14" s="64" t="s">
        <v>85</v>
      </c>
      <c r="I14" s="62" t="s">
        <v>85</v>
      </c>
      <c r="J14" s="63" t="s">
        <v>85</v>
      </c>
      <c r="K14" s="65" t="s">
        <v>85</v>
      </c>
      <c r="L14" s="62" t="s">
        <v>85</v>
      </c>
      <c r="M14" s="63" t="s">
        <v>85</v>
      </c>
      <c r="N14" s="65" t="s">
        <v>85</v>
      </c>
      <c r="O14" s="66" t="s">
        <v>85</v>
      </c>
      <c r="P14" s="63" t="s">
        <v>85</v>
      </c>
      <c r="Q14" s="63" t="s">
        <v>85</v>
      </c>
      <c r="R14" s="63" t="s">
        <v>85</v>
      </c>
      <c r="S14" s="63" t="s">
        <v>85</v>
      </c>
      <c r="T14" s="63" t="s">
        <v>85</v>
      </c>
      <c r="U14" s="63" t="s">
        <v>85</v>
      </c>
      <c r="V14" s="63" t="s">
        <v>85</v>
      </c>
      <c r="W14" s="63" t="s">
        <v>85</v>
      </c>
      <c r="X14" s="63" t="s">
        <v>85</v>
      </c>
      <c r="Y14" s="63" t="s">
        <v>85</v>
      </c>
      <c r="Z14" s="65" t="s">
        <v>86</v>
      </c>
      <c r="AA14" s="67" t="s">
        <v>85</v>
      </c>
      <c r="AB14" s="67" t="s">
        <v>85</v>
      </c>
      <c r="AC14" s="68" t="str">
        <f>IF(VLOOKUP(A14,'[2]第4表 （基準窒素による）たんぱく質 1 g 当たり'!$B$10:$AC$57,27,FALSE)="","",VLOOKUP(A14,'[2]第4表 （基準窒素による）たんぱく質 1 g 当たり'!$B$10:$AC$57,27,FALSE))</f>
        <v/>
      </c>
      <c r="AD14" s="68">
        <f>IF(VLOOKUP(A14,'[2]第4表 （基準窒素による）たんぱく質 1 g 当たり'!$B$10:$AC$57,28,FALSE)="","",VLOOKUP(A14,'[2]第4表 （基準窒素による）たんぱく質 1 g 当たり'!$B$10:$AC$57,28,FALSE))</f>
        <v>6</v>
      </c>
      <c r="AE14" s="3"/>
    </row>
    <row r="15" spans="1:31" ht="41.25" customHeight="1">
      <c r="A15" s="61" t="s">
        <v>162</v>
      </c>
      <c r="B15" s="61" t="s">
        <v>87</v>
      </c>
      <c r="C15" s="61" t="s">
        <v>162</v>
      </c>
      <c r="D15" s="69"/>
      <c r="E15" s="21" t="s">
        <v>163</v>
      </c>
      <c r="F15" s="62" t="s">
        <v>85</v>
      </c>
      <c r="G15" s="63" t="s">
        <v>85</v>
      </c>
      <c r="H15" s="64" t="s">
        <v>85</v>
      </c>
      <c r="I15" s="62" t="s">
        <v>85</v>
      </c>
      <c r="J15" s="63" t="s">
        <v>85</v>
      </c>
      <c r="K15" s="65" t="s">
        <v>85</v>
      </c>
      <c r="L15" s="62" t="s">
        <v>85</v>
      </c>
      <c r="M15" s="63" t="s">
        <v>85</v>
      </c>
      <c r="N15" s="65" t="s">
        <v>85</v>
      </c>
      <c r="O15" s="66" t="s">
        <v>85</v>
      </c>
      <c r="P15" s="63" t="s">
        <v>85</v>
      </c>
      <c r="Q15" s="63" t="s">
        <v>85</v>
      </c>
      <c r="R15" s="63" t="s">
        <v>85</v>
      </c>
      <c r="S15" s="63" t="s">
        <v>85</v>
      </c>
      <c r="T15" s="63" t="s">
        <v>85</v>
      </c>
      <c r="U15" s="63" t="s">
        <v>85</v>
      </c>
      <c r="V15" s="63" t="s">
        <v>85</v>
      </c>
      <c r="W15" s="63" t="s">
        <v>85</v>
      </c>
      <c r="X15" s="63" t="s">
        <v>85</v>
      </c>
      <c r="Y15" s="63" t="s">
        <v>85</v>
      </c>
      <c r="Z15" s="65" t="s">
        <v>86</v>
      </c>
      <c r="AA15" s="67" t="s">
        <v>85</v>
      </c>
      <c r="AB15" s="67" t="s">
        <v>85</v>
      </c>
      <c r="AC15" s="68" t="str">
        <f>IF(VLOOKUP(A15,'[2]第4表 （基準窒素による）たんぱく質 1 g 当たり'!$B$10:$AC$57,27,FALSE)="","",VLOOKUP(A15,'[2]第4表 （基準窒素による）たんぱく質 1 g 当たり'!$B$10:$AC$57,27,FALSE))</f>
        <v/>
      </c>
      <c r="AD15" s="68">
        <f>IF(VLOOKUP(A15,'[2]第4表 （基準窒素による）たんぱく質 1 g 当たり'!$B$10:$AC$57,28,FALSE)="","",VLOOKUP(A15,'[2]第4表 （基準窒素による）たんぱく質 1 g 当たり'!$B$10:$AC$57,28,FALSE))</f>
        <v>7</v>
      </c>
      <c r="AE15" s="3"/>
    </row>
    <row r="16" spans="1:31" ht="41.25" customHeight="1">
      <c r="A16" s="61" t="s">
        <v>88</v>
      </c>
      <c r="B16" s="61" t="s">
        <v>87</v>
      </c>
      <c r="C16" s="61" t="s">
        <v>88</v>
      </c>
      <c r="D16" s="69">
        <v>277</v>
      </c>
      <c r="E16" s="21" t="s">
        <v>89</v>
      </c>
      <c r="F16" s="62" t="s">
        <v>85</v>
      </c>
      <c r="G16" s="63" t="s">
        <v>84</v>
      </c>
      <c r="H16" s="64" t="s">
        <v>84</v>
      </c>
      <c r="I16" s="62" t="s">
        <v>84</v>
      </c>
      <c r="J16" s="63" t="s">
        <v>84</v>
      </c>
      <c r="K16" s="65" t="s">
        <v>85</v>
      </c>
      <c r="L16" s="62" t="s">
        <v>84</v>
      </c>
      <c r="M16" s="63" t="s">
        <v>85</v>
      </c>
      <c r="N16" s="65" t="s">
        <v>85</v>
      </c>
      <c r="O16" s="66" t="s">
        <v>85</v>
      </c>
      <c r="P16" s="63" t="s">
        <v>84</v>
      </c>
      <c r="Q16" s="63" t="s">
        <v>84</v>
      </c>
      <c r="R16" s="63" t="s">
        <v>85</v>
      </c>
      <c r="S16" s="63" t="s">
        <v>85</v>
      </c>
      <c r="T16" s="63" t="s">
        <v>85</v>
      </c>
      <c r="U16" s="63" t="s">
        <v>84</v>
      </c>
      <c r="V16" s="63" t="s">
        <v>84</v>
      </c>
      <c r="W16" s="63" t="s">
        <v>84</v>
      </c>
      <c r="X16" s="63" t="s">
        <v>84</v>
      </c>
      <c r="Y16" s="63" t="s">
        <v>85</v>
      </c>
      <c r="Z16" s="65" t="s">
        <v>86</v>
      </c>
      <c r="AA16" s="67" t="s">
        <v>84</v>
      </c>
      <c r="AB16" s="67" t="s">
        <v>84</v>
      </c>
      <c r="AC16" s="68" t="str">
        <f>IF(VLOOKUP(A16,'[2]第4表 （基準窒素による）たんぱく質 1 g 当たり'!$B$10:$AC$57,27,FALSE)="","",VLOOKUP(A16,'[2]第4表 （基準窒素による）たんぱく質 1 g 当たり'!$B$10:$AC$57,27,FALSE))</f>
        <v/>
      </c>
      <c r="AD16" s="68">
        <f>IF(VLOOKUP(A16,'[2]第4表 （基準窒素による）たんぱく質 1 g 当たり'!$B$10:$AC$57,28,FALSE)="","",VLOOKUP(A16,'[2]第4表 （基準窒素による）たんぱく質 1 g 当たり'!$B$10:$AC$57,28,FALSE))</f>
        <v>8</v>
      </c>
      <c r="AE16" s="3"/>
    </row>
    <row r="17" spans="1:31" ht="41.25" customHeight="1">
      <c r="A17" s="61" t="s">
        <v>164</v>
      </c>
      <c r="B17" s="61" t="s">
        <v>87</v>
      </c>
      <c r="C17" s="61" t="s">
        <v>164</v>
      </c>
      <c r="D17" s="61"/>
      <c r="E17" s="21" t="s">
        <v>165</v>
      </c>
      <c r="F17" s="62" t="s">
        <v>85</v>
      </c>
      <c r="G17" s="63" t="s">
        <v>85</v>
      </c>
      <c r="H17" s="64" t="s">
        <v>85</v>
      </c>
      <c r="I17" s="62" t="s">
        <v>85</v>
      </c>
      <c r="J17" s="63" t="s">
        <v>85</v>
      </c>
      <c r="K17" s="65" t="s">
        <v>85</v>
      </c>
      <c r="L17" s="62" t="s">
        <v>85</v>
      </c>
      <c r="M17" s="63" t="s">
        <v>85</v>
      </c>
      <c r="N17" s="65" t="s">
        <v>85</v>
      </c>
      <c r="O17" s="66" t="s">
        <v>85</v>
      </c>
      <c r="P17" s="63" t="s">
        <v>85</v>
      </c>
      <c r="Q17" s="63" t="s">
        <v>85</v>
      </c>
      <c r="R17" s="63" t="s">
        <v>85</v>
      </c>
      <c r="S17" s="63" t="s">
        <v>85</v>
      </c>
      <c r="T17" s="63" t="s">
        <v>85</v>
      </c>
      <c r="U17" s="63" t="s">
        <v>85</v>
      </c>
      <c r="V17" s="63" t="s">
        <v>85</v>
      </c>
      <c r="W17" s="63" t="s">
        <v>85</v>
      </c>
      <c r="X17" s="63" t="s">
        <v>85</v>
      </c>
      <c r="Y17" s="63" t="s">
        <v>85</v>
      </c>
      <c r="Z17" s="65" t="s">
        <v>86</v>
      </c>
      <c r="AA17" s="67" t="s">
        <v>85</v>
      </c>
      <c r="AB17" s="67" t="s">
        <v>85</v>
      </c>
      <c r="AC17" s="68" t="str">
        <f>IF(VLOOKUP(A17,'[2]第4表 （基準窒素による）たんぱく質 1 g 当たり'!$B$10:$AC$57,27,FALSE)="","",VLOOKUP(A17,'[2]第4表 （基準窒素による）たんぱく質 1 g 当たり'!$B$10:$AC$57,27,FALSE))</f>
        <v/>
      </c>
      <c r="AD17" s="68">
        <f>IF(VLOOKUP(A17,'[2]第4表 （基準窒素による）たんぱく質 1 g 当たり'!$B$10:$AC$57,28,FALSE)="","",VLOOKUP(A17,'[2]第4表 （基準窒素による）たんぱく質 1 g 当たり'!$B$10:$AC$57,28,FALSE))</f>
        <v>9</v>
      </c>
      <c r="AE17" s="3"/>
    </row>
    <row r="18" spans="1:31" ht="41.25" customHeight="1">
      <c r="A18" s="61" t="s">
        <v>169</v>
      </c>
      <c r="B18" s="61" t="s">
        <v>168</v>
      </c>
      <c r="C18" s="61" t="s">
        <v>169</v>
      </c>
      <c r="D18" s="69"/>
      <c r="E18" s="21" t="s">
        <v>170</v>
      </c>
      <c r="F18" s="62" t="s">
        <v>85</v>
      </c>
      <c r="G18" s="63" t="s">
        <v>85</v>
      </c>
      <c r="H18" s="64" t="s">
        <v>85</v>
      </c>
      <c r="I18" s="62" t="s">
        <v>85</v>
      </c>
      <c r="J18" s="63" t="s">
        <v>85</v>
      </c>
      <c r="K18" s="65" t="s">
        <v>85</v>
      </c>
      <c r="L18" s="62" t="s">
        <v>85</v>
      </c>
      <c r="M18" s="63" t="s">
        <v>85</v>
      </c>
      <c r="N18" s="65" t="s">
        <v>85</v>
      </c>
      <c r="O18" s="66" t="s">
        <v>85</v>
      </c>
      <c r="P18" s="63" t="s">
        <v>85</v>
      </c>
      <c r="Q18" s="63" t="s">
        <v>85</v>
      </c>
      <c r="R18" s="63" t="s">
        <v>85</v>
      </c>
      <c r="S18" s="63" t="s">
        <v>85</v>
      </c>
      <c r="T18" s="63" t="s">
        <v>85</v>
      </c>
      <c r="U18" s="63" t="s">
        <v>85</v>
      </c>
      <c r="V18" s="63" t="s">
        <v>85</v>
      </c>
      <c r="W18" s="63" t="s">
        <v>85</v>
      </c>
      <c r="X18" s="63" t="s">
        <v>85</v>
      </c>
      <c r="Y18" s="63" t="s">
        <v>85</v>
      </c>
      <c r="Z18" s="65" t="s">
        <v>86</v>
      </c>
      <c r="AA18" s="67" t="s">
        <v>85</v>
      </c>
      <c r="AB18" s="67" t="s">
        <v>85</v>
      </c>
      <c r="AC18" s="68" t="str">
        <f>IF(VLOOKUP(A18,'[2]第4表 （基準窒素による）たんぱく質 1 g 当たり'!$B$10:$AC$57,27,FALSE)="","",VLOOKUP(A18,'[2]第4表 （基準窒素による）たんぱく質 1 g 当たり'!$B$10:$AC$57,27,FALSE))</f>
        <v>廃棄部位： 皮</v>
      </c>
      <c r="AD18" s="68">
        <f>IF(VLOOKUP(A18,'[2]第4表 （基準窒素による）たんぱく質 1 g 当たり'!$B$10:$AC$57,28,FALSE)="","",VLOOKUP(A18,'[2]第4表 （基準窒素による）たんぱく質 1 g 当たり'!$B$10:$AC$57,28,FALSE))</f>
        <v>10</v>
      </c>
      <c r="AE18" s="3"/>
    </row>
    <row r="19" spans="1:31" ht="41.25" customHeight="1">
      <c r="A19" s="61" t="s">
        <v>171</v>
      </c>
      <c r="B19" s="61" t="s">
        <v>168</v>
      </c>
      <c r="C19" s="61" t="s">
        <v>171</v>
      </c>
      <c r="D19" s="69"/>
      <c r="E19" s="21" t="s">
        <v>172</v>
      </c>
      <c r="F19" s="62" t="s">
        <v>85</v>
      </c>
      <c r="G19" s="63" t="s">
        <v>85</v>
      </c>
      <c r="H19" s="64" t="s">
        <v>85</v>
      </c>
      <c r="I19" s="62" t="s">
        <v>85</v>
      </c>
      <c r="J19" s="63" t="s">
        <v>85</v>
      </c>
      <c r="K19" s="65" t="s">
        <v>85</v>
      </c>
      <c r="L19" s="62" t="s">
        <v>85</v>
      </c>
      <c r="M19" s="63" t="s">
        <v>85</v>
      </c>
      <c r="N19" s="65" t="s">
        <v>85</v>
      </c>
      <c r="O19" s="66" t="s">
        <v>85</v>
      </c>
      <c r="P19" s="63" t="s">
        <v>85</v>
      </c>
      <c r="Q19" s="63" t="s">
        <v>85</v>
      </c>
      <c r="R19" s="63" t="s">
        <v>85</v>
      </c>
      <c r="S19" s="63" t="s">
        <v>85</v>
      </c>
      <c r="T19" s="63" t="s">
        <v>85</v>
      </c>
      <c r="U19" s="63" t="s">
        <v>85</v>
      </c>
      <c r="V19" s="63" t="s">
        <v>85</v>
      </c>
      <c r="W19" s="63" t="s">
        <v>85</v>
      </c>
      <c r="X19" s="63" t="s">
        <v>85</v>
      </c>
      <c r="Y19" s="63" t="s">
        <v>85</v>
      </c>
      <c r="Z19" s="65" t="s">
        <v>86</v>
      </c>
      <c r="AA19" s="67" t="s">
        <v>85</v>
      </c>
      <c r="AB19" s="67" t="s">
        <v>85</v>
      </c>
      <c r="AC19" s="68" t="str">
        <f>IF(VLOOKUP(A19,'[2]第4表 （基準窒素による）たんぱく質 1 g 当たり'!$B$10:$AC$57,27,FALSE)="","",VLOOKUP(A19,'[2]第4表 （基準窒素による）たんぱく質 1 g 当たり'!$B$10:$AC$57,27,FALSE))</f>
        <v>廃棄部位： 皮</v>
      </c>
      <c r="AD19" s="68">
        <f>IF(VLOOKUP(A19,'[2]第4表 （基準窒素による）たんぱく質 1 g 当たり'!$B$10:$AC$57,28,FALSE)="","",VLOOKUP(A19,'[2]第4表 （基準窒素による）たんぱく質 1 g 当たり'!$B$10:$AC$57,28,FALSE))</f>
        <v>11</v>
      </c>
      <c r="AE19" s="3"/>
    </row>
    <row r="20" spans="1:31" ht="41.25" customHeight="1">
      <c r="A20" s="61" t="s">
        <v>181</v>
      </c>
      <c r="B20" s="61" t="s">
        <v>90</v>
      </c>
      <c r="C20" s="61" t="s">
        <v>181</v>
      </c>
      <c r="D20" s="69"/>
      <c r="E20" s="21" t="s">
        <v>182</v>
      </c>
      <c r="F20" s="62" t="s">
        <v>85</v>
      </c>
      <c r="G20" s="63" t="s">
        <v>85</v>
      </c>
      <c r="H20" s="64" t="s">
        <v>85</v>
      </c>
      <c r="I20" s="62" t="s">
        <v>85</v>
      </c>
      <c r="J20" s="63" t="s">
        <v>85</v>
      </c>
      <c r="K20" s="65" t="s">
        <v>85</v>
      </c>
      <c r="L20" s="62" t="s">
        <v>85</v>
      </c>
      <c r="M20" s="63" t="s">
        <v>85</v>
      </c>
      <c r="N20" s="65" t="s">
        <v>85</v>
      </c>
      <c r="O20" s="66" t="s">
        <v>85</v>
      </c>
      <c r="P20" s="63" t="s">
        <v>85</v>
      </c>
      <c r="Q20" s="63" t="s">
        <v>85</v>
      </c>
      <c r="R20" s="63" t="s">
        <v>85</v>
      </c>
      <c r="S20" s="63" t="s">
        <v>85</v>
      </c>
      <c r="T20" s="63" t="s">
        <v>85</v>
      </c>
      <c r="U20" s="63" t="s">
        <v>85</v>
      </c>
      <c r="V20" s="63" t="s">
        <v>85</v>
      </c>
      <c r="W20" s="63" t="s">
        <v>85</v>
      </c>
      <c r="X20" s="63" t="s">
        <v>85</v>
      </c>
      <c r="Y20" s="63" t="s">
        <v>85</v>
      </c>
      <c r="Z20" s="65" t="s">
        <v>86</v>
      </c>
      <c r="AA20" s="67" t="s">
        <v>85</v>
      </c>
      <c r="AB20" s="67" t="s">
        <v>85</v>
      </c>
      <c r="AC20" s="68" t="str">
        <f>IF(VLOOKUP(A20,'[2]第4表 （基準窒素による）たんぱく質 1 g 当たり'!$B$10:$AC$57,27,FALSE)="","",VLOOKUP(A20,'[2]第4表 （基準窒素による）たんぱく質 1 g 当たり'!$B$10:$AC$57,27,FALSE))</f>
        <v>別名： パプリカ
廃棄部位： へた、しん及び種子</v>
      </c>
      <c r="AD20" s="68">
        <f>IF(VLOOKUP(A20,'[2]第4表 （基準窒素による）たんぱく質 1 g 当たり'!$B$10:$AC$57,28,FALSE)="","",VLOOKUP(A20,'[2]第4表 （基準窒素による）たんぱく質 1 g 当たり'!$B$10:$AC$57,28,FALSE))</f>
        <v>12</v>
      </c>
      <c r="AE20" s="3"/>
    </row>
    <row r="21" spans="1:31" ht="41.25" customHeight="1">
      <c r="A21" s="61" t="s">
        <v>192</v>
      </c>
      <c r="B21" s="61" t="s">
        <v>95</v>
      </c>
      <c r="C21" s="61" t="s">
        <v>192</v>
      </c>
      <c r="D21" s="61"/>
      <c r="E21" s="21" t="s">
        <v>193</v>
      </c>
      <c r="F21" s="62" t="s">
        <v>85</v>
      </c>
      <c r="G21" s="63" t="s">
        <v>85</v>
      </c>
      <c r="H21" s="64" t="s">
        <v>85</v>
      </c>
      <c r="I21" s="62" t="s">
        <v>85</v>
      </c>
      <c r="J21" s="63" t="s">
        <v>85</v>
      </c>
      <c r="K21" s="65" t="s">
        <v>85</v>
      </c>
      <c r="L21" s="62" t="s">
        <v>85</v>
      </c>
      <c r="M21" s="63" t="s">
        <v>85</v>
      </c>
      <c r="N21" s="65" t="s">
        <v>85</v>
      </c>
      <c r="O21" s="66" t="s">
        <v>85</v>
      </c>
      <c r="P21" s="63" t="s">
        <v>85</v>
      </c>
      <c r="Q21" s="63" t="s">
        <v>85</v>
      </c>
      <c r="R21" s="63" t="s">
        <v>85</v>
      </c>
      <c r="S21" s="63" t="s">
        <v>85</v>
      </c>
      <c r="T21" s="63" t="s">
        <v>85</v>
      </c>
      <c r="U21" s="63" t="s">
        <v>85</v>
      </c>
      <c r="V21" s="63" t="s">
        <v>85</v>
      </c>
      <c r="W21" s="63" t="s">
        <v>85</v>
      </c>
      <c r="X21" s="63" t="s">
        <v>85</v>
      </c>
      <c r="Y21" s="63" t="s">
        <v>85</v>
      </c>
      <c r="Z21" s="65" t="s">
        <v>86</v>
      </c>
      <c r="AA21" s="67" t="s">
        <v>85</v>
      </c>
      <c r="AB21" s="67" t="s">
        <v>85</v>
      </c>
      <c r="AC21" s="68" t="str">
        <f>IF(VLOOKUP(A21,'[2]第4表 （基準窒素による）たんぱく質 1 g 当たり'!$B$10:$AC$57,27,FALSE)="","",VLOOKUP(A21,'[2]第4表 （基準窒素による）たんぱく質 1 g 当たり'!$B$10:$AC$57,27,FALSE))</f>
        <v>別名： くろふさすぐり、くろすぐり</v>
      </c>
      <c r="AD21" s="68">
        <f>IF(VLOOKUP(A21,'[2]第4表 （基準窒素による）たんぱく質 1 g 当たり'!$B$10:$AC$57,28,FALSE)="","",VLOOKUP(A21,'[2]第4表 （基準窒素による）たんぱく質 1 g 当たり'!$B$10:$AC$57,28,FALSE))</f>
        <v>13</v>
      </c>
      <c r="AE21" s="3"/>
    </row>
    <row r="22" spans="1:31" ht="41.25" customHeight="1">
      <c r="A22" s="61" t="s">
        <v>195</v>
      </c>
      <c r="B22" s="61" t="s">
        <v>95</v>
      </c>
      <c r="C22" s="61" t="s">
        <v>195</v>
      </c>
      <c r="D22" s="69"/>
      <c r="E22" s="21" t="s">
        <v>196</v>
      </c>
      <c r="F22" s="62" t="s">
        <v>85</v>
      </c>
      <c r="G22" s="63" t="s">
        <v>85</v>
      </c>
      <c r="H22" s="64" t="s">
        <v>85</v>
      </c>
      <c r="I22" s="62" t="s">
        <v>85</v>
      </c>
      <c r="J22" s="63" t="s">
        <v>85</v>
      </c>
      <c r="K22" s="65" t="s">
        <v>85</v>
      </c>
      <c r="L22" s="62" t="s">
        <v>85</v>
      </c>
      <c r="M22" s="63" t="s">
        <v>85</v>
      </c>
      <c r="N22" s="65" t="s">
        <v>85</v>
      </c>
      <c r="O22" s="66" t="s">
        <v>85</v>
      </c>
      <c r="P22" s="63" t="s">
        <v>85</v>
      </c>
      <c r="Q22" s="63" t="s">
        <v>85</v>
      </c>
      <c r="R22" s="63" t="s">
        <v>85</v>
      </c>
      <c r="S22" s="63" t="s">
        <v>85</v>
      </c>
      <c r="T22" s="63" t="s">
        <v>85</v>
      </c>
      <c r="U22" s="63" t="s">
        <v>85</v>
      </c>
      <c r="V22" s="63" t="s">
        <v>85</v>
      </c>
      <c r="W22" s="63" t="s">
        <v>85</v>
      </c>
      <c r="X22" s="63" t="s">
        <v>85</v>
      </c>
      <c r="Y22" s="63" t="s">
        <v>85</v>
      </c>
      <c r="Z22" s="65" t="s">
        <v>86</v>
      </c>
      <c r="AA22" s="67" t="s">
        <v>85</v>
      </c>
      <c r="AB22" s="67" t="s">
        <v>85</v>
      </c>
      <c r="AC22" s="68" t="str">
        <f>IF(VLOOKUP(A22,'[2]第4表 （基準窒素による）たんぱく質 1 g 当たり'!$B$10:$AC$57,27,FALSE)="","",VLOOKUP(A22,'[2]第4表 （基準窒素による）たんぱく質 1 g 当たり'!$B$10:$AC$57,27,FALSE))</f>
        <v>廃棄部位： 果皮及び核</v>
      </c>
      <c r="AD22" s="68">
        <f>IF(VLOOKUP(A22,'[2]第4表 （基準窒素による）たんぱく質 1 g 当たり'!$B$10:$AC$57,28,FALSE)="","",VLOOKUP(A22,'[2]第4表 （基準窒素による）たんぱく質 1 g 当たり'!$B$10:$AC$57,28,FALSE))</f>
        <v>14</v>
      </c>
      <c r="AE22" s="3"/>
    </row>
    <row r="23" spans="1:31" ht="41.25" customHeight="1">
      <c r="A23" s="61" t="s">
        <v>198</v>
      </c>
      <c r="B23" s="61" t="s">
        <v>97</v>
      </c>
      <c r="C23" s="61" t="s">
        <v>198</v>
      </c>
      <c r="D23" s="69"/>
      <c r="E23" s="21" t="s">
        <v>199</v>
      </c>
      <c r="F23" s="62" t="s">
        <v>85</v>
      </c>
      <c r="G23" s="63" t="s">
        <v>85</v>
      </c>
      <c r="H23" s="64" t="s">
        <v>85</v>
      </c>
      <c r="I23" s="62" t="s">
        <v>85</v>
      </c>
      <c r="J23" s="63" t="s">
        <v>85</v>
      </c>
      <c r="K23" s="65" t="s">
        <v>85</v>
      </c>
      <c r="L23" s="62" t="s">
        <v>85</v>
      </c>
      <c r="M23" s="63" t="s">
        <v>85</v>
      </c>
      <c r="N23" s="65" t="s">
        <v>85</v>
      </c>
      <c r="O23" s="66" t="s">
        <v>85</v>
      </c>
      <c r="P23" s="63" t="s">
        <v>85</v>
      </c>
      <c r="Q23" s="63" t="s">
        <v>85</v>
      </c>
      <c r="R23" s="63" t="s">
        <v>85</v>
      </c>
      <c r="S23" s="63" t="s">
        <v>85</v>
      </c>
      <c r="T23" s="63" t="s">
        <v>85</v>
      </c>
      <c r="U23" s="63" t="s">
        <v>85</v>
      </c>
      <c r="V23" s="63" t="s">
        <v>85</v>
      </c>
      <c r="W23" s="63" t="s">
        <v>85</v>
      </c>
      <c r="X23" s="63" t="s">
        <v>85</v>
      </c>
      <c r="Y23" s="63" t="s">
        <v>85</v>
      </c>
      <c r="Z23" s="65" t="s">
        <v>86</v>
      </c>
      <c r="AA23" s="67" t="s">
        <v>85</v>
      </c>
      <c r="AB23" s="67" t="s">
        <v>85</v>
      </c>
      <c r="AC23" s="68" t="str">
        <f>IF(VLOOKUP(A23,'[2]第4表 （基準窒素による）たんぱく質 1 g 当たり'!$B$10:$AC$57,27,FALSE)="","",VLOOKUP(A23,'[2]第4表 （基準窒素による）たんぱく質 1 g 当たり'!$B$10:$AC$57,27,FALSE))</f>
        <v>別名： なめたけ
試料： 栽培品</v>
      </c>
      <c r="AD23" s="68">
        <f>IF(VLOOKUP(A23,'[2]第4表 （基準窒素による）たんぱく質 1 g 当たり'!$B$10:$AC$57,28,FALSE)="","",VLOOKUP(A23,'[2]第4表 （基準窒素による）たんぱく質 1 g 当たり'!$B$10:$AC$57,28,FALSE))</f>
        <v>15</v>
      </c>
      <c r="AE23" s="3"/>
    </row>
    <row r="24" spans="1:31" ht="41.25" customHeight="1">
      <c r="A24" s="61" t="s">
        <v>205</v>
      </c>
      <c r="B24" s="61" t="s">
        <v>101</v>
      </c>
      <c r="C24" s="61" t="s">
        <v>205</v>
      </c>
      <c r="D24" s="69"/>
      <c r="E24" s="21" t="s">
        <v>206</v>
      </c>
      <c r="F24" s="62" t="s">
        <v>85</v>
      </c>
      <c r="G24" s="63" t="s">
        <v>85</v>
      </c>
      <c r="H24" s="64" t="s">
        <v>85</v>
      </c>
      <c r="I24" s="62" t="s">
        <v>85</v>
      </c>
      <c r="J24" s="63" t="s">
        <v>85</v>
      </c>
      <c r="K24" s="65" t="s">
        <v>85</v>
      </c>
      <c r="L24" s="62" t="s">
        <v>85</v>
      </c>
      <c r="M24" s="63" t="s">
        <v>85</v>
      </c>
      <c r="N24" s="65" t="s">
        <v>85</v>
      </c>
      <c r="O24" s="66" t="s">
        <v>85</v>
      </c>
      <c r="P24" s="63" t="s">
        <v>85</v>
      </c>
      <c r="Q24" s="63" t="s">
        <v>85</v>
      </c>
      <c r="R24" s="63" t="s">
        <v>85</v>
      </c>
      <c r="S24" s="63" t="s">
        <v>85</v>
      </c>
      <c r="T24" s="63" t="s">
        <v>85</v>
      </c>
      <c r="U24" s="63" t="s">
        <v>85</v>
      </c>
      <c r="V24" s="63" t="s">
        <v>85</v>
      </c>
      <c r="W24" s="63" t="s">
        <v>85</v>
      </c>
      <c r="X24" s="63" t="s">
        <v>85</v>
      </c>
      <c r="Y24" s="63" t="s">
        <v>85</v>
      </c>
      <c r="Z24" s="65" t="s">
        <v>85</v>
      </c>
      <c r="AA24" s="67" t="s">
        <v>85</v>
      </c>
      <c r="AB24" s="67" t="s">
        <v>85</v>
      </c>
      <c r="AC24" s="68" t="str">
        <f>IF(VLOOKUP(A24,'[2]第4表 （基準窒素による）たんぱく質 1 g 当たり'!$B$10:$AC$57,27,FALSE)="","",VLOOKUP(A24,'[2]第4表 （基準窒素による）たんぱく質 1 g 当たり'!$B$10:$AC$57,27,FALSE))</f>
        <v/>
      </c>
      <c r="AD24" s="68">
        <f>IF(VLOOKUP(A24,'[2]第4表 （基準窒素による）たんぱく質 1 g 当たり'!$B$10:$AC$57,28,FALSE)="","",VLOOKUP(A24,'[2]第4表 （基準窒素による）たんぱく質 1 g 当たり'!$B$10:$AC$57,28,FALSE))</f>
        <v>16</v>
      </c>
      <c r="AE24" s="3"/>
    </row>
    <row r="25" spans="1:31" ht="41.25" customHeight="1">
      <c r="A25" s="61" t="s">
        <v>207</v>
      </c>
      <c r="B25" s="61" t="s">
        <v>101</v>
      </c>
      <c r="C25" s="61" t="s">
        <v>207</v>
      </c>
      <c r="D25" s="61"/>
      <c r="E25" s="21" t="s">
        <v>208</v>
      </c>
      <c r="F25" s="62" t="s">
        <v>85</v>
      </c>
      <c r="G25" s="63" t="s">
        <v>85</v>
      </c>
      <c r="H25" s="64" t="s">
        <v>85</v>
      </c>
      <c r="I25" s="62" t="s">
        <v>85</v>
      </c>
      <c r="J25" s="63" t="s">
        <v>85</v>
      </c>
      <c r="K25" s="65" t="s">
        <v>85</v>
      </c>
      <c r="L25" s="62" t="s">
        <v>85</v>
      </c>
      <c r="M25" s="63" t="s">
        <v>85</v>
      </c>
      <c r="N25" s="65" t="s">
        <v>85</v>
      </c>
      <c r="O25" s="66" t="s">
        <v>85</v>
      </c>
      <c r="P25" s="63" t="s">
        <v>85</v>
      </c>
      <c r="Q25" s="63" t="s">
        <v>85</v>
      </c>
      <c r="R25" s="63" t="s">
        <v>85</v>
      </c>
      <c r="S25" s="63" t="s">
        <v>85</v>
      </c>
      <c r="T25" s="63" t="s">
        <v>85</v>
      </c>
      <c r="U25" s="63" t="s">
        <v>85</v>
      </c>
      <c r="V25" s="63" t="s">
        <v>85</v>
      </c>
      <c r="W25" s="63" t="s">
        <v>85</v>
      </c>
      <c r="X25" s="63" t="s">
        <v>85</v>
      </c>
      <c r="Y25" s="63" t="s">
        <v>85</v>
      </c>
      <c r="Z25" s="65" t="s">
        <v>85</v>
      </c>
      <c r="AA25" s="67" t="s">
        <v>85</v>
      </c>
      <c r="AB25" s="67" t="s">
        <v>85</v>
      </c>
      <c r="AC25" s="68" t="str">
        <f>IF(VLOOKUP(A25,'[2]第4表 （基準窒素による）たんぱく質 1 g 当たり'!$B$10:$AC$57,27,FALSE)="","",VLOOKUP(A25,'[2]第4表 （基準窒素による）たんぱく質 1 g 当たり'!$B$10:$AC$57,27,FALSE))</f>
        <v>廃棄部位： 頭部、ひれ、尾
試料： 魚の表面に付着した飯をヘラ等で軽く拭ったもの</v>
      </c>
      <c r="AD25" s="68">
        <f>IF(VLOOKUP(A25,'[2]第4表 （基準窒素による）たんぱく質 1 g 当たり'!$B$10:$AC$57,28,FALSE)="","",VLOOKUP(A25,'[2]第4表 （基準窒素による）たんぱく質 1 g 当たり'!$B$10:$AC$57,28,FALSE))</f>
        <v>17</v>
      </c>
      <c r="AE25" s="3"/>
    </row>
    <row r="26" spans="1:31" ht="41.25" customHeight="1">
      <c r="A26" s="61" t="s">
        <v>209</v>
      </c>
      <c r="B26" s="61" t="s">
        <v>101</v>
      </c>
      <c r="C26" s="61" t="s">
        <v>209</v>
      </c>
      <c r="D26" s="61"/>
      <c r="E26" s="21" t="s">
        <v>210</v>
      </c>
      <c r="F26" s="62" t="s">
        <v>85</v>
      </c>
      <c r="G26" s="63" t="s">
        <v>85</v>
      </c>
      <c r="H26" s="64" t="s">
        <v>85</v>
      </c>
      <c r="I26" s="62" t="s">
        <v>85</v>
      </c>
      <c r="J26" s="63" t="s">
        <v>85</v>
      </c>
      <c r="K26" s="65" t="s">
        <v>85</v>
      </c>
      <c r="L26" s="62" t="s">
        <v>85</v>
      </c>
      <c r="M26" s="63" t="s">
        <v>85</v>
      </c>
      <c r="N26" s="65" t="s">
        <v>85</v>
      </c>
      <c r="O26" s="66" t="s">
        <v>85</v>
      </c>
      <c r="P26" s="63" t="s">
        <v>85</v>
      </c>
      <c r="Q26" s="63" t="s">
        <v>85</v>
      </c>
      <c r="R26" s="63" t="s">
        <v>85</v>
      </c>
      <c r="S26" s="63" t="s">
        <v>85</v>
      </c>
      <c r="T26" s="63" t="s">
        <v>85</v>
      </c>
      <c r="U26" s="63" t="s">
        <v>85</v>
      </c>
      <c r="V26" s="63" t="s">
        <v>85</v>
      </c>
      <c r="W26" s="63" t="s">
        <v>85</v>
      </c>
      <c r="X26" s="63" t="s">
        <v>85</v>
      </c>
      <c r="Y26" s="63" t="s">
        <v>85</v>
      </c>
      <c r="Z26" s="65" t="s">
        <v>85</v>
      </c>
      <c r="AA26" s="67" t="s">
        <v>85</v>
      </c>
      <c r="AB26" s="67" t="s">
        <v>85</v>
      </c>
      <c r="AC26" s="68" t="str">
        <f>IF(VLOOKUP(A26,'[2]第4表 （基準窒素による）たんぱく質 1 g 当たり'!$B$10:$AC$57,27,FALSE)="","",VLOOKUP(A26,'[2]第4表 （基準窒素による）たんぱく質 1 g 当たり'!$B$10:$AC$57,27,FALSE))</f>
        <v>別名： まぐろ、ほんまぐろ、しび
蓄養を含む
切り身</v>
      </c>
      <c r="AD26" s="68">
        <f>IF(VLOOKUP(A26,'[2]第4表 （基準窒素による）たんぱく質 1 g 当たり'!$B$10:$AC$57,28,FALSE)="","",VLOOKUP(A26,'[2]第4表 （基準窒素による）たんぱく質 1 g 当たり'!$B$10:$AC$57,28,FALSE))</f>
        <v>18</v>
      </c>
      <c r="AE26" s="3"/>
    </row>
    <row r="27" spans="1:31" ht="41.25" customHeight="1">
      <c r="A27" s="61" t="s">
        <v>211</v>
      </c>
      <c r="B27" s="61" t="s">
        <v>101</v>
      </c>
      <c r="C27" s="61" t="s">
        <v>211</v>
      </c>
      <c r="D27" s="61"/>
      <c r="E27" s="21" t="s">
        <v>212</v>
      </c>
      <c r="F27" s="62" t="s">
        <v>85</v>
      </c>
      <c r="G27" s="63" t="s">
        <v>85</v>
      </c>
      <c r="H27" s="64" t="s">
        <v>85</v>
      </c>
      <c r="I27" s="62" t="s">
        <v>85</v>
      </c>
      <c r="J27" s="63" t="s">
        <v>85</v>
      </c>
      <c r="K27" s="65" t="s">
        <v>85</v>
      </c>
      <c r="L27" s="62" t="s">
        <v>85</v>
      </c>
      <c r="M27" s="63" t="s">
        <v>85</v>
      </c>
      <c r="N27" s="65" t="s">
        <v>85</v>
      </c>
      <c r="O27" s="66" t="s">
        <v>85</v>
      </c>
      <c r="P27" s="63" t="s">
        <v>85</v>
      </c>
      <c r="Q27" s="63" t="s">
        <v>85</v>
      </c>
      <c r="R27" s="63" t="s">
        <v>85</v>
      </c>
      <c r="S27" s="63" t="s">
        <v>85</v>
      </c>
      <c r="T27" s="63" t="s">
        <v>85</v>
      </c>
      <c r="U27" s="63" t="s">
        <v>85</v>
      </c>
      <c r="V27" s="63" t="s">
        <v>85</v>
      </c>
      <c r="W27" s="63" t="s">
        <v>85</v>
      </c>
      <c r="X27" s="63" t="s">
        <v>85</v>
      </c>
      <c r="Y27" s="63" t="s">
        <v>85</v>
      </c>
      <c r="Z27" s="65" t="s">
        <v>85</v>
      </c>
      <c r="AA27" s="67" t="s">
        <v>85</v>
      </c>
      <c r="AB27" s="67" t="s">
        <v>85</v>
      </c>
      <c r="AC27" s="68" t="str">
        <f>IF(VLOOKUP(A27,'[2]第4表 （基準窒素による）たんぱく質 1 g 当たり'!$B$10:$AC$57,27,FALSE)="","",VLOOKUP(A27,'[2]第4表 （基準窒素による）たんぱく質 1 g 当たり'!$B$10:$AC$57,27,FALSE))</f>
        <v>別名： まぐろ、ほんまぐろ、しび
蓄養を含む
切り身</v>
      </c>
      <c r="AD27" s="68">
        <f>IF(VLOOKUP(A27,'[2]第4表 （基準窒素による）たんぱく質 1 g 当たり'!$B$10:$AC$57,28,FALSE)="","",VLOOKUP(A27,'[2]第4表 （基準窒素による）たんぱく質 1 g 当たり'!$B$10:$AC$57,28,FALSE))</f>
        <v>19</v>
      </c>
      <c r="AE27" s="3"/>
    </row>
    <row r="28" spans="1:31" ht="41.25" customHeight="1">
      <c r="A28" s="61" t="s">
        <v>213</v>
      </c>
      <c r="B28" s="61" t="s">
        <v>101</v>
      </c>
      <c r="C28" s="61" t="s">
        <v>213</v>
      </c>
      <c r="D28" s="69"/>
      <c r="E28" s="21" t="s">
        <v>214</v>
      </c>
      <c r="F28" s="62" t="s">
        <v>85</v>
      </c>
      <c r="G28" s="63" t="s">
        <v>85</v>
      </c>
      <c r="H28" s="64" t="s">
        <v>85</v>
      </c>
      <c r="I28" s="62" t="s">
        <v>85</v>
      </c>
      <c r="J28" s="63" t="s">
        <v>85</v>
      </c>
      <c r="K28" s="65" t="s">
        <v>85</v>
      </c>
      <c r="L28" s="62" t="s">
        <v>85</v>
      </c>
      <c r="M28" s="63" t="s">
        <v>85</v>
      </c>
      <c r="N28" s="65" t="s">
        <v>85</v>
      </c>
      <c r="O28" s="66" t="s">
        <v>85</v>
      </c>
      <c r="P28" s="63" t="s">
        <v>85</v>
      </c>
      <c r="Q28" s="63" t="s">
        <v>85</v>
      </c>
      <c r="R28" s="63" t="s">
        <v>85</v>
      </c>
      <c r="S28" s="63" t="s">
        <v>85</v>
      </c>
      <c r="T28" s="63" t="s">
        <v>85</v>
      </c>
      <c r="U28" s="63" t="s">
        <v>85</v>
      </c>
      <c r="V28" s="63" t="s">
        <v>85</v>
      </c>
      <c r="W28" s="63" t="s">
        <v>85</v>
      </c>
      <c r="X28" s="63" t="s">
        <v>85</v>
      </c>
      <c r="Y28" s="63" t="s">
        <v>85</v>
      </c>
      <c r="Z28" s="65" t="s">
        <v>85</v>
      </c>
      <c r="AA28" s="67" t="s">
        <v>85</v>
      </c>
      <c r="AB28" s="67" t="s">
        <v>85</v>
      </c>
      <c r="AC28" s="68" t="str">
        <f>IF(VLOOKUP(A28,'[2]第4表 （基準窒素による）たんぱく質 1 g 当たり'!$B$10:$AC$57,27,FALSE)="","",VLOOKUP(A28,'[2]第4表 （基準窒素による）たんぱく質 1 g 当たり'!$B$10:$AC$57,27,FALSE))</f>
        <v>別名： まぐろ、ほんまぐろ、しび
蓄養を含む
切り身</v>
      </c>
      <c r="AD28" s="68">
        <f>IF(VLOOKUP(A28,'[2]第4表 （基準窒素による）たんぱく質 1 g 当たり'!$B$10:$AC$57,28,FALSE)="","",VLOOKUP(A28,'[2]第4表 （基準窒素による）たんぱく質 1 g 当たり'!$B$10:$AC$57,28,FALSE))</f>
        <v>20</v>
      </c>
      <c r="AE28" s="3"/>
    </row>
    <row r="29" spans="1:31" ht="41.25" customHeight="1">
      <c r="A29" s="61" t="s">
        <v>215</v>
      </c>
      <c r="B29" s="61" t="s">
        <v>101</v>
      </c>
      <c r="C29" s="61" t="s">
        <v>215</v>
      </c>
      <c r="D29" s="69"/>
      <c r="E29" s="21" t="s">
        <v>216</v>
      </c>
      <c r="F29" s="62" t="s">
        <v>85</v>
      </c>
      <c r="G29" s="63" t="s">
        <v>85</v>
      </c>
      <c r="H29" s="64" t="s">
        <v>85</v>
      </c>
      <c r="I29" s="62" t="s">
        <v>85</v>
      </c>
      <c r="J29" s="63" t="s">
        <v>85</v>
      </c>
      <c r="K29" s="65" t="s">
        <v>85</v>
      </c>
      <c r="L29" s="62" t="s">
        <v>85</v>
      </c>
      <c r="M29" s="63" t="s">
        <v>85</v>
      </c>
      <c r="N29" s="65" t="s">
        <v>85</v>
      </c>
      <c r="O29" s="66" t="s">
        <v>85</v>
      </c>
      <c r="P29" s="63" t="s">
        <v>85</v>
      </c>
      <c r="Q29" s="63" t="s">
        <v>85</v>
      </c>
      <c r="R29" s="63" t="s">
        <v>85</v>
      </c>
      <c r="S29" s="63" t="s">
        <v>85</v>
      </c>
      <c r="T29" s="63" t="s">
        <v>85</v>
      </c>
      <c r="U29" s="63" t="s">
        <v>85</v>
      </c>
      <c r="V29" s="63" t="s">
        <v>85</v>
      </c>
      <c r="W29" s="63" t="s">
        <v>85</v>
      </c>
      <c r="X29" s="63" t="s">
        <v>85</v>
      </c>
      <c r="Y29" s="63" t="s">
        <v>85</v>
      </c>
      <c r="Z29" s="65" t="s">
        <v>85</v>
      </c>
      <c r="AA29" s="67" t="s">
        <v>85</v>
      </c>
      <c r="AB29" s="67" t="s">
        <v>85</v>
      </c>
      <c r="AC29" s="68" t="str">
        <f>IF(VLOOKUP(A29,'[2]第4表 （基準窒素による）たんぱく質 1 g 当たり'!$B$10:$AC$57,27,FALSE)="","",VLOOKUP(A29,'[2]第4表 （基準窒素による）たんぱく質 1 g 当たり'!$B$10:$AC$57,27,FALSE))</f>
        <v>別名： まぐろ、ほんまぐろ、しび
蓄養を含む
切り身</v>
      </c>
      <c r="AD29" s="68">
        <f>IF(VLOOKUP(A29,'[2]第4表 （基準窒素による）たんぱく質 1 g 当たり'!$B$10:$AC$57,28,FALSE)="","",VLOOKUP(A29,'[2]第4表 （基準窒素による）たんぱく質 1 g 当たり'!$B$10:$AC$57,28,FALSE))</f>
        <v>21</v>
      </c>
      <c r="AE29" s="3"/>
    </row>
    <row r="30" spans="1:31" ht="41.25" customHeight="1">
      <c r="A30" s="61" t="s">
        <v>217</v>
      </c>
      <c r="B30" s="61" t="s">
        <v>101</v>
      </c>
      <c r="C30" s="61" t="s">
        <v>217</v>
      </c>
      <c r="D30" s="69"/>
      <c r="E30" s="21" t="s">
        <v>218</v>
      </c>
      <c r="F30" s="62" t="s">
        <v>85</v>
      </c>
      <c r="G30" s="63" t="s">
        <v>85</v>
      </c>
      <c r="H30" s="64" t="s">
        <v>85</v>
      </c>
      <c r="I30" s="62" t="s">
        <v>85</v>
      </c>
      <c r="J30" s="63" t="s">
        <v>85</v>
      </c>
      <c r="K30" s="65" t="s">
        <v>85</v>
      </c>
      <c r="L30" s="62" t="s">
        <v>85</v>
      </c>
      <c r="M30" s="63" t="s">
        <v>85</v>
      </c>
      <c r="N30" s="65" t="s">
        <v>85</v>
      </c>
      <c r="O30" s="66" t="s">
        <v>85</v>
      </c>
      <c r="P30" s="63" t="s">
        <v>85</v>
      </c>
      <c r="Q30" s="63" t="s">
        <v>85</v>
      </c>
      <c r="R30" s="63" t="s">
        <v>85</v>
      </c>
      <c r="S30" s="63" t="s">
        <v>85</v>
      </c>
      <c r="T30" s="63" t="s">
        <v>85</v>
      </c>
      <c r="U30" s="63" t="s">
        <v>85</v>
      </c>
      <c r="V30" s="63" t="s">
        <v>85</v>
      </c>
      <c r="W30" s="63" t="s">
        <v>85</v>
      </c>
      <c r="X30" s="63" t="s">
        <v>85</v>
      </c>
      <c r="Y30" s="63" t="s">
        <v>85</v>
      </c>
      <c r="Z30" s="65" t="s">
        <v>85</v>
      </c>
      <c r="AA30" s="67" t="s">
        <v>85</v>
      </c>
      <c r="AB30" s="67" t="s">
        <v>85</v>
      </c>
      <c r="AC30" s="68" t="str">
        <f>IF(VLOOKUP(A30,'[2]第4表 （基準窒素による）たんぱく質 1 g 当たり'!$B$10:$AC$57,27,FALSE)="","",VLOOKUP(A30,'[2]第4表 （基準窒素による）たんぱく質 1 g 当たり'!$B$10:$AC$57,27,FALSE))</f>
        <v>別名： まぐろ、ほんまぐろ、しび
蓄養を含む
切り身</v>
      </c>
      <c r="AD30" s="68">
        <f>IF(VLOOKUP(A30,'[2]第4表 （基準窒素による）たんぱく質 1 g 当たり'!$B$10:$AC$57,28,FALSE)="","",VLOOKUP(A30,'[2]第4表 （基準窒素による）たんぱく質 1 g 当たり'!$B$10:$AC$57,28,FALSE))</f>
        <v>22</v>
      </c>
      <c r="AE30" s="3"/>
    </row>
    <row r="31" spans="1:31" ht="41.25" customHeight="1">
      <c r="A31" s="61" t="s">
        <v>219</v>
      </c>
      <c r="B31" s="61" t="s">
        <v>101</v>
      </c>
      <c r="C31" s="61" t="s">
        <v>219</v>
      </c>
      <c r="D31" s="69"/>
      <c r="E31" s="21" t="s">
        <v>220</v>
      </c>
      <c r="F31" s="62" t="s">
        <v>85</v>
      </c>
      <c r="G31" s="63" t="s">
        <v>85</v>
      </c>
      <c r="H31" s="64" t="s">
        <v>85</v>
      </c>
      <c r="I31" s="62" t="s">
        <v>85</v>
      </c>
      <c r="J31" s="63" t="s">
        <v>85</v>
      </c>
      <c r="K31" s="65" t="s">
        <v>85</v>
      </c>
      <c r="L31" s="62" t="s">
        <v>85</v>
      </c>
      <c r="M31" s="63" t="s">
        <v>85</v>
      </c>
      <c r="N31" s="65" t="s">
        <v>85</v>
      </c>
      <c r="O31" s="66" t="s">
        <v>85</v>
      </c>
      <c r="P31" s="63" t="s">
        <v>85</v>
      </c>
      <c r="Q31" s="63" t="s">
        <v>85</v>
      </c>
      <c r="R31" s="63" t="s">
        <v>85</v>
      </c>
      <c r="S31" s="63" t="s">
        <v>85</v>
      </c>
      <c r="T31" s="63" t="s">
        <v>85</v>
      </c>
      <c r="U31" s="63" t="s">
        <v>85</v>
      </c>
      <c r="V31" s="63" t="s">
        <v>85</v>
      </c>
      <c r="W31" s="63" t="s">
        <v>85</v>
      </c>
      <c r="X31" s="63" t="s">
        <v>85</v>
      </c>
      <c r="Y31" s="63" t="s">
        <v>85</v>
      </c>
      <c r="Z31" s="65" t="s">
        <v>85</v>
      </c>
      <c r="AA31" s="67" t="s">
        <v>85</v>
      </c>
      <c r="AB31" s="67" t="s">
        <v>85</v>
      </c>
      <c r="AC31" s="68" t="str">
        <f>IF(VLOOKUP(A31,'[2]第4表 （基準窒素による）たんぱく質 1 g 当たり'!$B$10:$AC$57,27,FALSE)="","",VLOOKUP(A31,'[2]第4表 （基準窒素による）たんぱく質 1 g 当たり'!$B$10:$AC$57,27,FALSE))</f>
        <v>別名： まぐろ、ほんまぐろ、しび
蓄養を含む
切り身</v>
      </c>
      <c r="AD31" s="68">
        <f>IF(VLOOKUP(A31,'[2]第4表 （基準窒素による）たんぱく質 1 g 当たり'!$B$10:$AC$57,28,FALSE)="","",VLOOKUP(A31,'[2]第4表 （基準窒素による）たんぱく質 1 g 当たり'!$B$10:$AC$57,28,FALSE))</f>
        <v>23</v>
      </c>
      <c r="AE31" s="3"/>
    </row>
    <row r="32" spans="1:31" ht="41.25" customHeight="1">
      <c r="A32" s="61" t="s">
        <v>221</v>
      </c>
      <c r="B32" s="61" t="s">
        <v>101</v>
      </c>
      <c r="C32" s="61" t="s">
        <v>221</v>
      </c>
      <c r="D32" s="69"/>
      <c r="E32" s="21" t="s">
        <v>222</v>
      </c>
      <c r="F32" s="62" t="s">
        <v>85</v>
      </c>
      <c r="G32" s="63" t="s">
        <v>85</v>
      </c>
      <c r="H32" s="64" t="s">
        <v>85</v>
      </c>
      <c r="I32" s="62" t="s">
        <v>85</v>
      </c>
      <c r="J32" s="63" t="s">
        <v>85</v>
      </c>
      <c r="K32" s="65" t="s">
        <v>85</v>
      </c>
      <c r="L32" s="62" t="s">
        <v>85</v>
      </c>
      <c r="M32" s="63" t="s">
        <v>85</v>
      </c>
      <c r="N32" s="65" t="s">
        <v>85</v>
      </c>
      <c r="O32" s="66" t="s">
        <v>85</v>
      </c>
      <c r="P32" s="63" t="s">
        <v>85</v>
      </c>
      <c r="Q32" s="63" t="s">
        <v>85</v>
      </c>
      <c r="R32" s="63" t="s">
        <v>85</v>
      </c>
      <c r="S32" s="63" t="s">
        <v>85</v>
      </c>
      <c r="T32" s="63" t="s">
        <v>85</v>
      </c>
      <c r="U32" s="63" t="s">
        <v>85</v>
      </c>
      <c r="V32" s="63" t="s">
        <v>85</v>
      </c>
      <c r="W32" s="63" t="s">
        <v>85</v>
      </c>
      <c r="X32" s="63" t="s">
        <v>85</v>
      </c>
      <c r="Y32" s="63" t="s">
        <v>85</v>
      </c>
      <c r="Z32" s="65" t="s">
        <v>85</v>
      </c>
      <c r="AA32" s="67" t="s">
        <v>85</v>
      </c>
      <c r="AB32" s="67" t="s">
        <v>85</v>
      </c>
      <c r="AC32" s="68" t="str">
        <f>IF(VLOOKUP(A32,'[2]第4表 （基準窒素による）たんぱく質 1 g 当たり'!$B$10:$AC$57,27,FALSE)="","",VLOOKUP(A32,'[2]第4表 （基準窒素による）たんぱく質 1 g 当たり'!$B$10:$AC$57,27,FALSE))</f>
        <v>別名： まぐろ、ほんまぐろ、しび
蓄養を含む
切り身</v>
      </c>
      <c r="AD32" s="68">
        <f>IF(VLOOKUP(A32,'[2]第4表 （基準窒素による）たんぱく質 1 g 当たり'!$B$10:$AC$57,28,FALSE)="","",VLOOKUP(A32,'[2]第4表 （基準窒素による）たんぱく質 1 g 当たり'!$B$10:$AC$57,28,FALSE))</f>
        <v>24</v>
      </c>
      <c r="AE32" s="3"/>
    </row>
    <row r="33" spans="1:31" ht="41.25" customHeight="1">
      <c r="A33" s="61" t="s">
        <v>105</v>
      </c>
      <c r="B33" s="61" t="s">
        <v>103</v>
      </c>
      <c r="C33" s="61" t="s">
        <v>105</v>
      </c>
      <c r="D33" s="69"/>
      <c r="E33" s="21" t="s">
        <v>106</v>
      </c>
      <c r="F33" s="62" t="s">
        <v>85</v>
      </c>
      <c r="G33" s="63" t="s">
        <v>85</v>
      </c>
      <c r="H33" s="64" t="s">
        <v>85</v>
      </c>
      <c r="I33" s="62" t="s">
        <v>85</v>
      </c>
      <c r="J33" s="63" t="s">
        <v>85</v>
      </c>
      <c r="K33" s="65" t="s">
        <v>85</v>
      </c>
      <c r="L33" s="62" t="s">
        <v>85</v>
      </c>
      <c r="M33" s="63" t="s">
        <v>85</v>
      </c>
      <c r="N33" s="65" t="s">
        <v>85</v>
      </c>
      <c r="O33" s="66" t="s">
        <v>85</v>
      </c>
      <c r="P33" s="63" t="s">
        <v>85</v>
      </c>
      <c r="Q33" s="63" t="s">
        <v>85</v>
      </c>
      <c r="R33" s="63" t="s">
        <v>85</v>
      </c>
      <c r="S33" s="63" t="s">
        <v>85</v>
      </c>
      <c r="T33" s="63" t="s">
        <v>85</v>
      </c>
      <c r="U33" s="63" t="s">
        <v>85</v>
      </c>
      <c r="V33" s="63" t="s">
        <v>85</v>
      </c>
      <c r="W33" s="63" t="s">
        <v>85</v>
      </c>
      <c r="X33" s="63" t="s">
        <v>85</v>
      </c>
      <c r="Y33" s="63" t="s">
        <v>85</v>
      </c>
      <c r="Z33" s="65" t="s">
        <v>85</v>
      </c>
      <c r="AA33" s="67" t="s">
        <v>85</v>
      </c>
      <c r="AB33" s="67" t="s">
        <v>85</v>
      </c>
      <c r="AC33" s="68" t="str">
        <f>IF(VLOOKUP(A33,'[2]第4表 （基準窒素による）たんぱく質 1 g 当たり'!$B$10:$AC$57,27,FALSE)="","",VLOOKUP(A33,'[2]第4表 （基準窒素による）たんぱく質 1 g 当たり'!$B$10:$AC$57,27,FALSE))</f>
        <v>試料： ホルスタイン種（去勢、肥育牛）
皮下脂肪及び筋間脂肪を除いたもの</v>
      </c>
      <c r="AD33" s="68">
        <f>IF(VLOOKUP(A33,'[2]第4表 （基準窒素による）たんぱく質 1 g 当たり'!$B$10:$AC$57,28,FALSE)="","",VLOOKUP(A33,'[2]第4表 （基準窒素による）たんぱく質 1 g 当たり'!$B$10:$AC$57,28,FALSE))</f>
        <v>25</v>
      </c>
      <c r="AE33" s="3"/>
    </row>
    <row r="34" spans="1:31" ht="41.25" customHeight="1">
      <c r="A34" s="61" t="s">
        <v>225</v>
      </c>
      <c r="B34" s="61" t="s">
        <v>103</v>
      </c>
      <c r="C34" s="61" t="s">
        <v>225</v>
      </c>
      <c r="D34" s="61"/>
      <c r="E34" s="21" t="s">
        <v>226</v>
      </c>
      <c r="F34" s="62" t="s">
        <v>85</v>
      </c>
      <c r="G34" s="63" t="s">
        <v>85</v>
      </c>
      <c r="H34" s="64" t="s">
        <v>85</v>
      </c>
      <c r="I34" s="62" t="s">
        <v>85</v>
      </c>
      <c r="J34" s="63" t="s">
        <v>85</v>
      </c>
      <c r="K34" s="65" t="s">
        <v>85</v>
      </c>
      <c r="L34" s="62" t="s">
        <v>85</v>
      </c>
      <c r="M34" s="63" t="s">
        <v>85</v>
      </c>
      <c r="N34" s="65" t="s">
        <v>85</v>
      </c>
      <c r="O34" s="66" t="s">
        <v>85</v>
      </c>
      <c r="P34" s="63" t="s">
        <v>85</v>
      </c>
      <c r="Q34" s="63" t="s">
        <v>85</v>
      </c>
      <c r="R34" s="63" t="s">
        <v>85</v>
      </c>
      <c r="S34" s="63" t="s">
        <v>85</v>
      </c>
      <c r="T34" s="63" t="s">
        <v>85</v>
      </c>
      <c r="U34" s="63" t="s">
        <v>85</v>
      </c>
      <c r="V34" s="63" t="s">
        <v>85</v>
      </c>
      <c r="W34" s="63" t="s">
        <v>85</v>
      </c>
      <c r="X34" s="63" t="s">
        <v>85</v>
      </c>
      <c r="Y34" s="63" t="s">
        <v>85</v>
      </c>
      <c r="Z34" s="65" t="s">
        <v>85</v>
      </c>
      <c r="AA34" s="67" t="s">
        <v>85</v>
      </c>
      <c r="AB34" s="67" t="s">
        <v>85</v>
      </c>
      <c r="AC34" s="68" t="str">
        <f>IF(VLOOKUP(A34,'[2]第4表 （基準窒素による）たんぱく質 1 g 当たり'!$B$10:$AC$57,27,FALSE)="","",VLOOKUP(A34,'[2]第4表 （基準窒素による）たんぱく質 1 g 当たり'!$B$10:$AC$57,27,FALSE))</f>
        <v>試料： ホルスタイン種（去勢、肥育牛）
皮下脂肪及び筋間脂肪を除いたもの</v>
      </c>
      <c r="AD34" s="68">
        <f>IF(VLOOKUP(A34,'[2]第4表 （基準窒素による）たんぱく質 1 g 当たり'!$B$10:$AC$57,28,FALSE)="","",VLOOKUP(A34,'[2]第4表 （基準窒素による）たんぱく質 1 g 当たり'!$B$10:$AC$57,28,FALSE))</f>
        <v>26</v>
      </c>
      <c r="AE34" s="3"/>
    </row>
    <row r="35" spans="1:31" ht="41.25" customHeight="1">
      <c r="A35" s="61" t="s">
        <v>227</v>
      </c>
      <c r="B35" s="61" t="s">
        <v>103</v>
      </c>
      <c r="C35" s="61" t="s">
        <v>227</v>
      </c>
      <c r="D35" s="69"/>
      <c r="E35" s="21" t="s">
        <v>228</v>
      </c>
      <c r="F35" s="62" t="s">
        <v>85</v>
      </c>
      <c r="G35" s="63" t="s">
        <v>85</v>
      </c>
      <c r="H35" s="64" t="s">
        <v>85</v>
      </c>
      <c r="I35" s="62" t="s">
        <v>85</v>
      </c>
      <c r="J35" s="63" t="s">
        <v>85</v>
      </c>
      <c r="K35" s="65" t="s">
        <v>85</v>
      </c>
      <c r="L35" s="62" t="s">
        <v>85</v>
      </c>
      <c r="M35" s="63" t="s">
        <v>85</v>
      </c>
      <c r="N35" s="65" t="s">
        <v>85</v>
      </c>
      <c r="O35" s="66" t="s">
        <v>85</v>
      </c>
      <c r="P35" s="63" t="s">
        <v>85</v>
      </c>
      <c r="Q35" s="63" t="s">
        <v>85</v>
      </c>
      <c r="R35" s="63" t="s">
        <v>85</v>
      </c>
      <c r="S35" s="63" t="s">
        <v>85</v>
      </c>
      <c r="T35" s="63" t="s">
        <v>85</v>
      </c>
      <c r="U35" s="63" t="s">
        <v>85</v>
      </c>
      <c r="V35" s="63" t="s">
        <v>85</v>
      </c>
      <c r="W35" s="63" t="s">
        <v>85</v>
      </c>
      <c r="X35" s="63" t="s">
        <v>85</v>
      </c>
      <c r="Y35" s="63" t="s">
        <v>85</v>
      </c>
      <c r="Z35" s="65" t="s">
        <v>85</v>
      </c>
      <c r="AA35" s="67" t="s">
        <v>85</v>
      </c>
      <c r="AB35" s="67" t="s">
        <v>85</v>
      </c>
      <c r="AC35" s="68" t="str">
        <f>IF(VLOOKUP(A35,'[2]第4表 （基準窒素による）たんぱく質 1 g 当たり'!$B$10:$AC$57,27,FALSE)="","",VLOOKUP(A35,'[2]第4表 （基準窒素による）たんぱく質 1 g 当たり'!$B$10:$AC$57,27,FALSE))</f>
        <v>試料： ホルスタイン種（去勢、肥育牛）
皮下脂肪及び筋間脂肪を除いたもの</v>
      </c>
      <c r="AD35" s="68">
        <f>IF(VLOOKUP(A35,'[2]第4表 （基準窒素による）たんぱく質 1 g 当たり'!$B$10:$AC$57,28,FALSE)="","",VLOOKUP(A35,'[2]第4表 （基準窒素による）たんぱく質 1 g 当たり'!$B$10:$AC$57,28,FALSE))</f>
        <v>27</v>
      </c>
      <c r="AE35" s="3"/>
    </row>
    <row r="36" spans="1:31" ht="41.25" customHeight="1">
      <c r="A36" s="61" t="s">
        <v>107</v>
      </c>
      <c r="B36" s="61" t="s">
        <v>103</v>
      </c>
      <c r="C36" s="61" t="s">
        <v>107</v>
      </c>
      <c r="D36" s="69">
        <v>1655</v>
      </c>
      <c r="E36" s="21" t="s">
        <v>108</v>
      </c>
      <c r="F36" s="62" t="s">
        <v>85</v>
      </c>
      <c r="G36" s="63" t="s">
        <v>85</v>
      </c>
      <c r="H36" s="64" t="s">
        <v>85</v>
      </c>
      <c r="I36" s="62" t="s">
        <v>85</v>
      </c>
      <c r="J36" s="63" t="s">
        <v>84</v>
      </c>
      <c r="K36" s="65" t="s">
        <v>85</v>
      </c>
      <c r="L36" s="62" t="s">
        <v>84</v>
      </c>
      <c r="M36" s="63" t="s">
        <v>85</v>
      </c>
      <c r="N36" s="65" t="s">
        <v>85</v>
      </c>
      <c r="O36" s="66" t="s">
        <v>85</v>
      </c>
      <c r="P36" s="63" t="s">
        <v>84</v>
      </c>
      <c r="Q36" s="63" t="s">
        <v>85</v>
      </c>
      <c r="R36" s="63" t="s">
        <v>85</v>
      </c>
      <c r="S36" s="63" t="s">
        <v>85</v>
      </c>
      <c r="T36" s="63" t="s">
        <v>85</v>
      </c>
      <c r="U36" s="63" t="s">
        <v>84</v>
      </c>
      <c r="V36" s="63" t="s">
        <v>84</v>
      </c>
      <c r="W36" s="63" t="s">
        <v>84</v>
      </c>
      <c r="X36" s="63" t="s">
        <v>84</v>
      </c>
      <c r="Y36" s="63" t="s">
        <v>85</v>
      </c>
      <c r="Z36" s="65" t="s">
        <v>84</v>
      </c>
      <c r="AA36" s="67" t="s">
        <v>85</v>
      </c>
      <c r="AB36" s="67" t="s">
        <v>84</v>
      </c>
      <c r="AC36" s="68" t="str">
        <f>IF(VLOOKUP(A36,'[2]第4表 （基準窒素による）たんぱく質 1 g 当たり'!$B$10:$AC$57,27,FALSE)="","",VLOOKUP(A36,'[2]第4表 （基準窒素による）たんぱく質 1 g 当たり'!$B$10:$AC$57,27,FALSE))</f>
        <v/>
      </c>
      <c r="AD36" s="68">
        <f>IF(VLOOKUP(A36,'[2]第4表 （基準窒素による）たんぱく質 1 g 当たり'!$B$10:$AC$57,28,FALSE)="","",VLOOKUP(A36,'[2]第4表 （基準窒素による）たんぱく質 1 g 当たり'!$B$10:$AC$57,28,FALSE))</f>
        <v>28</v>
      </c>
      <c r="AE36" s="3"/>
    </row>
    <row r="37" spans="1:31" ht="41.25" customHeight="1">
      <c r="A37" s="61" t="s">
        <v>229</v>
      </c>
      <c r="B37" s="61" t="s">
        <v>103</v>
      </c>
      <c r="C37" s="61" t="s">
        <v>229</v>
      </c>
      <c r="D37" s="69"/>
      <c r="E37" s="21" t="s">
        <v>230</v>
      </c>
      <c r="F37" s="62" t="s">
        <v>85</v>
      </c>
      <c r="G37" s="63" t="s">
        <v>85</v>
      </c>
      <c r="H37" s="64" t="s">
        <v>85</v>
      </c>
      <c r="I37" s="62" t="s">
        <v>85</v>
      </c>
      <c r="J37" s="63" t="s">
        <v>85</v>
      </c>
      <c r="K37" s="65" t="s">
        <v>85</v>
      </c>
      <c r="L37" s="62" t="s">
        <v>85</v>
      </c>
      <c r="M37" s="63" t="s">
        <v>85</v>
      </c>
      <c r="N37" s="65" t="s">
        <v>85</v>
      </c>
      <c r="O37" s="66" t="s">
        <v>85</v>
      </c>
      <c r="P37" s="63" t="s">
        <v>85</v>
      </c>
      <c r="Q37" s="63" t="s">
        <v>85</v>
      </c>
      <c r="R37" s="63" t="s">
        <v>85</v>
      </c>
      <c r="S37" s="63" t="s">
        <v>85</v>
      </c>
      <c r="T37" s="63" t="s">
        <v>85</v>
      </c>
      <c r="U37" s="63" t="s">
        <v>85</v>
      </c>
      <c r="V37" s="63" t="s">
        <v>85</v>
      </c>
      <c r="W37" s="63" t="s">
        <v>85</v>
      </c>
      <c r="X37" s="63" t="s">
        <v>85</v>
      </c>
      <c r="Y37" s="63" t="s">
        <v>85</v>
      </c>
      <c r="Z37" s="65" t="s">
        <v>85</v>
      </c>
      <c r="AA37" s="67" t="s">
        <v>85</v>
      </c>
      <c r="AB37" s="67" t="s">
        <v>85</v>
      </c>
      <c r="AC37" s="68" t="str">
        <f>IF(VLOOKUP(A37,'[2]第4表 （基準窒素による）たんぱく質 1 g 当たり'!$B$10:$AC$57,27,FALSE)="","",VLOOKUP(A37,'[2]第4表 （基準窒素による）たんぱく質 1 g 当たり'!$B$10:$AC$57,27,FALSE))</f>
        <v/>
      </c>
      <c r="AD37" s="68">
        <f>IF(VLOOKUP(A37,'[2]第4表 （基準窒素による）たんぱく質 1 g 当たり'!$B$10:$AC$57,28,FALSE)="","",VLOOKUP(A37,'[2]第4表 （基準窒素による）たんぱく質 1 g 当たり'!$B$10:$AC$57,28,FALSE))</f>
        <v>29</v>
      </c>
      <c r="AE37" s="3"/>
    </row>
    <row r="38" spans="1:31" ht="41.25" customHeight="1">
      <c r="A38" s="61" t="s">
        <v>231</v>
      </c>
      <c r="B38" s="61" t="s">
        <v>103</v>
      </c>
      <c r="C38" s="61" t="s">
        <v>231</v>
      </c>
      <c r="D38" s="69"/>
      <c r="E38" s="21" t="s">
        <v>232</v>
      </c>
      <c r="F38" s="62" t="s">
        <v>85</v>
      </c>
      <c r="G38" s="63" t="s">
        <v>85</v>
      </c>
      <c r="H38" s="64" t="s">
        <v>85</v>
      </c>
      <c r="I38" s="62" t="s">
        <v>85</v>
      </c>
      <c r="J38" s="63" t="s">
        <v>85</v>
      </c>
      <c r="K38" s="65" t="s">
        <v>85</v>
      </c>
      <c r="L38" s="62" t="s">
        <v>85</v>
      </c>
      <c r="M38" s="63" t="s">
        <v>85</v>
      </c>
      <c r="N38" s="65" t="s">
        <v>85</v>
      </c>
      <c r="O38" s="66" t="s">
        <v>85</v>
      </c>
      <c r="P38" s="63" t="s">
        <v>85</v>
      </c>
      <c r="Q38" s="63" t="s">
        <v>85</v>
      </c>
      <c r="R38" s="63" t="s">
        <v>85</v>
      </c>
      <c r="S38" s="63" t="s">
        <v>85</v>
      </c>
      <c r="T38" s="63" t="s">
        <v>85</v>
      </c>
      <c r="U38" s="63" t="s">
        <v>85</v>
      </c>
      <c r="V38" s="63" t="s">
        <v>85</v>
      </c>
      <c r="W38" s="63" t="s">
        <v>85</v>
      </c>
      <c r="X38" s="63" t="s">
        <v>85</v>
      </c>
      <c r="Y38" s="63" t="s">
        <v>85</v>
      </c>
      <c r="Z38" s="65" t="s">
        <v>85</v>
      </c>
      <c r="AA38" s="67" t="s">
        <v>85</v>
      </c>
      <c r="AB38" s="67" t="s">
        <v>85</v>
      </c>
      <c r="AC38" s="68" t="str">
        <f>IF(VLOOKUP(A38,'[2]第4表 （基準窒素による）たんぱく質 1 g 当たり'!$B$10:$AC$57,27,FALSE)="","",VLOOKUP(A38,'[2]第4表 （基準窒素による）たんぱく質 1 g 当たり'!$B$10:$AC$57,27,FALSE))</f>
        <v/>
      </c>
      <c r="AD38" s="68">
        <f>IF(VLOOKUP(A38,'[2]第4表 （基準窒素による）たんぱく質 1 g 当たり'!$B$10:$AC$57,28,FALSE)="","",VLOOKUP(A38,'[2]第4表 （基準窒素による）たんぱく質 1 g 当たり'!$B$10:$AC$57,28,FALSE))</f>
        <v>30</v>
      </c>
      <c r="AE38" s="3"/>
    </row>
    <row r="39" spans="1:31" ht="41.25" customHeight="1">
      <c r="A39" s="61" t="s">
        <v>233</v>
      </c>
      <c r="B39" s="61" t="s">
        <v>103</v>
      </c>
      <c r="C39" s="61" t="s">
        <v>233</v>
      </c>
      <c r="D39" s="69"/>
      <c r="E39" s="21" t="s">
        <v>234</v>
      </c>
      <c r="F39" s="62" t="s">
        <v>85</v>
      </c>
      <c r="G39" s="63" t="s">
        <v>85</v>
      </c>
      <c r="H39" s="64" t="s">
        <v>85</v>
      </c>
      <c r="I39" s="62" t="s">
        <v>85</v>
      </c>
      <c r="J39" s="63" t="s">
        <v>85</v>
      </c>
      <c r="K39" s="65" t="s">
        <v>85</v>
      </c>
      <c r="L39" s="62" t="s">
        <v>85</v>
      </c>
      <c r="M39" s="63" t="s">
        <v>85</v>
      </c>
      <c r="N39" s="65" t="s">
        <v>85</v>
      </c>
      <c r="O39" s="66" t="s">
        <v>85</v>
      </c>
      <c r="P39" s="63" t="s">
        <v>85</v>
      </c>
      <c r="Q39" s="63" t="s">
        <v>85</v>
      </c>
      <c r="R39" s="63" t="s">
        <v>85</v>
      </c>
      <c r="S39" s="63" t="s">
        <v>85</v>
      </c>
      <c r="T39" s="63" t="s">
        <v>85</v>
      </c>
      <c r="U39" s="63" t="s">
        <v>85</v>
      </c>
      <c r="V39" s="63" t="s">
        <v>85</v>
      </c>
      <c r="W39" s="63" t="s">
        <v>85</v>
      </c>
      <c r="X39" s="63" t="s">
        <v>85</v>
      </c>
      <c r="Y39" s="63" t="s">
        <v>85</v>
      </c>
      <c r="Z39" s="65" t="s">
        <v>85</v>
      </c>
      <c r="AA39" s="67" t="s">
        <v>85</v>
      </c>
      <c r="AB39" s="67" t="s">
        <v>85</v>
      </c>
      <c r="AC39" s="68" t="str">
        <f>IF(VLOOKUP(A39,'[2]第4表 （基準窒素による）たんぱく質 1 g 当たり'!$B$10:$AC$57,27,FALSE)="","",VLOOKUP(A39,'[2]第4表 （基準窒素による）たんぱく質 1 g 当たり'!$B$10:$AC$57,27,FALSE))</f>
        <v/>
      </c>
      <c r="AD39" s="68">
        <f>IF(VLOOKUP(A39,'[2]第4表 （基準窒素による）たんぱく質 1 g 当たり'!$B$10:$AC$57,28,FALSE)="","",VLOOKUP(A39,'[2]第4表 （基準窒素による）たんぱく質 1 g 当たり'!$B$10:$AC$57,28,FALSE))</f>
        <v>31</v>
      </c>
      <c r="AE39" s="3"/>
    </row>
    <row r="40" spans="1:31" ht="41.25" customHeight="1">
      <c r="A40" s="61" t="s">
        <v>109</v>
      </c>
      <c r="B40" s="61" t="s">
        <v>103</v>
      </c>
      <c r="C40" s="61" t="s">
        <v>109</v>
      </c>
      <c r="D40" s="61" t="s">
        <v>311</v>
      </c>
      <c r="E40" s="21" t="s">
        <v>110</v>
      </c>
      <c r="F40" s="62" t="s">
        <v>85</v>
      </c>
      <c r="G40" s="63" t="s">
        <v>85</v>
      </c>
      <c r="H40" s="64" t="s">
        <v>85</v>
      </c>
      <c r="I40" s="62" t="s">
        <v>85</v>
      </c>
      <c r="J40" s="63" t="s">
        <v>84</v>
      </c>
      <c r="K40" s="65" t="s">
        <v>85</v>
      </c>
      <c r="L40" s="62" t="s">
        <v>85</v>
      </c>
      <c r="M40" s="63" t="s">
        <v>85</v>
      </c>
      <c r="N40" s="65" t="s">
        <v>85</v>
      </c>
      <c r="O40" s="66" t="s">
        <v>85</v>
      </c>
      <c r="P40" s="63" t="s">
        <v>84</v>
      </c>
      <c r="Q40" s="63" t="s">
        <v>85</v>
      </c>
      <c r="R40" s="63" t="s">
        <v>85</v>
      </c>
      <c r="S40" s="63" t="s">
        <v>85</v>
      </c>
      <c r="T40" s="63" t="s">
        <v>85</v>
      </c>
      <c r="U40" s="63" t="s">
        <v>85</v>
      </c>
      <c r="V40" s="63" t="s">
        <v>85</v>
      </c>
      <c r="W40" s="63" t="s">
        <v>85</v>
      </c>
      <c r="X40" s="63" t="s">
        <v>85</v>
      </c>
      <c r="Y40" s="63" t="s">
        <v>85</v>
      </c>
      <c r="Z40" s="65" t="s">
        <v>85</v>
      </c>
      <c r="AA40" s="67" t="s">
        <v>85</v>
      </c>
      <c r="AB40" s="67" t="s">
        <v>84</v>
      </c>
      <c r="AC40" s="68" t="str">
        <f>IF(VLOOKUP(A40,'[2]第4表 （基準窒素による）たんぱく質 1 g 当たり'!$B$10:$AC$57,27,FALSE)="","",VLOOKUP(A40,'[2]第4表 （基準窒素による）たんぱく質 1 g 当たり'!$B$10:$AC$57,27,FALSE))</f>
        <v/>
      </c>
      <c r="AD40" s="68">
        <f>IF(VLOOKUP(A40,'[2]第4表 （基準窒素による）たんぱく質 1 g 当たり'!$B$10:$AC$57,28,FALSE)="","",VLOOKUP(A40,'[2]第4表 （基準窒素による）たんぱく質 1 g 当たり'!$B$10:$AC$57,28,FALSE))</f>
        <v>32</v>
      </c>
      <c r="AE40" s="3"/>
    </row>
    <row r="41" spans="1:31" ht="41.25" customHeight="1">
      <c r="A41" s="61" t="s">
        <v>235</v>
      </c>
      <c r="B41" s="61" t="s">
        <v>103</v>
      </c>
      <c r="C41" s="61" t="s">
        <v>235</v>
      </c>
      <c r="D41" s="61"/>
      <c r="E41" s="21" t="s">
        <v>236</v>
      </c>
      <c r="F41" s="62" t="s">
        <v>85</v>
      </c>
      <c r="G41" s="63" t="s">
        <v>85</v>
      </c>
      <c r="H41" s="64" t="s">
        <v>85</v>
      </c>
      <c r="I41" s="62" t="s">
        <v>85</v>
      </c>
      <c r="J41" s="63" t="s">
        <v>85</v>
      </c>
      <c r="K41" s="65" t="s">
        <v>85</v>
      </c>
      <c r="L41" s="62" t="s">
        <v>85</v>
      </c>
      <c r="M41" s="63" t="s">
        <v>85</v>
      </c>
      <c r="N41" s="65" t="s">
        <v>85</v>
      </c>
      <c r="O41" s="66" t="s">
        <v>85</v>
      </c>
      <c r="P41" s="63" t="s">
        <v>85</v>
      </c>
      <c r="Q41" s="63" t="s">
        <v>85</v>
      </c>
      <c r="R41" s="63" t="s">
        <v>85</v>
      </c>
      <c r="S41" s="63" t="s">
        <v>85</v>
      </c>
      <c r="T41" s="63" t="s">
        <v>85</v>
      </c>
      <c r="U41" s="63" t="s">
        <v>85</v>
      </c>
      <c r="V41" s="63" t="s">
        <v>85</v>
      </c>
      <c r="W41" s="63" t="s">
        <v>85</v>
      </c>
      <c r="X41" s="63" t="s">
        <v>85</v>
      </c>
      <c r="Y41" s="63" t="s">
        <v>85</v>
      </c>
      <c r="Z41" s="65" t="s">
        <v>85</v>
      </c>
      <c r="AA41" s="67" t="s">
        <v>85</v>
      </c>
      <c r="AB41" s="67" t="s">
        <v>85</v>
      </c>
      <c r="AC41" s="68" t="str">
        <f>IF(VLOOKUP(A41,'[2]第4表 （基準窒素による）たんぱく質 1 g 当たり'!$B$10:$AC$57,27,FALSE)="","",VLOOKUP(A41,'[2]第4表 （基準窒素による）たんぱく質 1 g 当たり'!$B$10:$AC$57,27,FALSE))</f>
        <v/>
      </c>
      <c r="AD41" s="68">
        <f>IF(VLOOKUP(A41,'[2]第4表 （基準窒素による）たんぱく質 1 g 当たり'!$B$10:$AC$57,28,FALSE)="","",VLOOKUP(A41,'[2]第4表 （基準窒素による）たんぱく質 1 g 当たり'!$B$10:$AC$57,28,FALSE))</f>
        <v>33</v>
      </c>
      <c r="AE41" s="3"/>
    </row>
    <row r="42" spans="1:31" ht="41.25" customHeight="1">
      <c r="A42" s="61" t="s">
        <v>237</v>
      </c>
      <c r="B42" s="61" t="s">
        <v>103</v>
      </c>
      <c r="C42" s="61" t="s">
        <v>237</v>
      </c>
      <c r="D42" s="61"/>
      <c r="E42" s="21" t="s">
        <v>238</v>
      </c>
      <c r="F42" s="62" t="s">
        <v>85</v>
      </c>
      <c r="G42" s="63" t="s">
        <v>85</v>
      </c>
      <c r="H42" s="64" t="s">
        <v>85</v>
      </c>
      <c r="I42" s="62" t="s">
        <v>85</v>
      </c>
      <c r="J42" s="63" t="s">
        <v>85</v>
      </c>
      <c r="K42" s="65" t="s">
        <v>85</v>
      </c>
      <c r="L42" s="62" t="s">
        <v>85</v>
      </c>
      <c r="M42" s="63" t="s">
        <v>85</v>
      </c>
      <c r="N42" s="65" t="s">
        <v>85</v>
      </c>
      <c r="O42" s="66" t="s">
        <v>85</v>
      </c>
      <c r="P42" s="63" t="s">
        <v>85</v>
      </c>
      <c r="Q42" s="63" t="s">
        <v>85</v>
      </c>
      <c r="R42" s="63" t="s">
        <v>85</v>
      </c>
      <c r="S42" s="63" t="s">
        <v>85</v>
      </c>
      <c r="T42" s="63" t="s">
        <v>85</v>
      </c>
      <c r="U42" s="63" t="s">
        <v>85</v>
      </c>
      <c r="V42" s="63" t="s">
        <v>85</v>
      </c>
      <c r="W42" s="63" t="s">
        <v>85</v>
      </c>
      <c r="X42" s="63" t="s">
        <v>85</v>
      </c>
      <c r="Y42" s="63" t="s">
        <v>85</v>
      </c>
      <c r="Z42" s="65" t="s">
        <v>85</v>
      </c>
      <c r="AA42" s="67" t="s">
        <v>85</v>
      </c>
      <c r="AB42" s="67" t="s">
        <v>85</v>
      </c>
      <c r="AC42" s="68" t="str">
        <f>IF(VLOOKUP(A42,'[2]第4表 （基準窒素による）たんぱく質 1 g 当たり'!$B$10:$AC$57,27,FALSE)="","",VLOOKUP(A42,'[2]第4表 （基準窒素による）たんぱく質 1 g 当たり'!$B$10:$AC$57,27,FALSE))</f>
        <v/>
      </c>
      <c r="AD42" s="68">
        <f>IF(VLOOKUP(A42,'[2]第4表 （基準窒素による）たんぱく質 1 g 当たり'!$B$10:$AC$57,28,FALSE)="","",VLOOKUP(A42,'[2]第4表 （基準窒素による）たんぱく質 1 g 当たり'!$B$10:$AC$57,28,FALSE))</f>
        <v>34</v>
      </c>
      <c r="AE42" s="3"/>
    </row>
    <row r="43" spans="1:31" ht="41.25" customHeight="1">
      <c r="A43" s="61" t="s">
        <v>239</v>
      </c>
      <c r="B43" s="61" t="s">
        <v>103</v>
      </c>
      <c r="C43" s="61" t="s">
        <v>239</v>
      </c>
      <c r="D43" s="61"/>
      <c r="E43" s="21" t="s">
        <v>240</v>
      </c>
      <c r="F43" s="62" t="s">
        <v>85</v>
      </c>
      <c r="G43" s="63" t="s">
        <v>85</v>
      </c>
      <c r="H43" s="64" t="s">
        <v>85</v>
      </c>
      <c r="I43" s="62" t="s">
        <v>85</v>
      </c>
      <c r="J43" s="63" t="s">
        <v>85</v>
      </c>
      <c r="K43" s="65" t="s">
        <v>85</v>
      </c>
      <c r="L43" s="62" t="s">
        <v>85</v>
      </c>
      <c r="M43" s="63" t="s">
        <v>85</v>
      </c>
      <c r="N43" s="65" t="s">
        <v>85</v>
      </c>
      <c r="O43" s="66" t="s">
        <v>85</v>
      </c>
      <c r="P43" s="63" t="s">
        <v>85</v>
      </c>
      <c r="Q43" s="63" t="s">
        <v>85</v>
      </c>
      <c r="R43" s="63" t="s">
        <v>85</v>
      </c>
      <c r="S43" s="63" t="s">
        <v>85</v>
      </c>
      <c r="T43" s="63" t="s">
        <v>85</v>
      </c>
      <c r="U43" s="63" t="s">
        <v>85</v>
      </c>
      <c r="V43" s="63" t="s">
        <v>85</v>
      </c>
      <c r="W43" s="63" t="s">
        <v>85</v>
      </c>
      <c r="X43" s="63" t="s">
        <v>85</v>
      </c>
      <c r="Y43" s="63" t="s">
        <v>85</v>
      </c>
      <c r="Z43" s="65" t="s">
        <v>85</v>
      </c>
      <c r="AA43" s="67" t="s">
        <v>85</v>
      </c>
      <c r="AB43" s="67" t="s">
        <v>85</v>
      </c>
      <c r="AC43" s="68" t="str">
        <f>IF(VLOOKUP(A43,'[2]第4表 （基準窒素による）たんぱく質 1 g 当たり'!$B$10:$AC$57,27,FALSE)="","",VLOOKUP(A43,'[2]第4表 （基準窒素による）たんぱく質 1 g 当たり'!$B$10:$AC$57,27,FALSE))</f>
        <v/>
      </c>
      <c r="AD43" s="68">
        <f>IF(VLOOKUP(A43,'[2]第4表 （基準窒素による）たんぱく質 1 g 当たり'!$B$10:$AC$57,28,FALSE)="","",VLOOKUP(A43,'[2]第4表 （基準窒素による）たんぱく質 1 g 当たり'!$B$10:$AC$57,28,FALSE))</f>
        <v>35</v>
      </c>
      <c r="AE43" s="3"/>
    </row>
    <row r="44" spans="1:31" ht="41.25" customHeight="1">
      <c r="A44" s="61" t="s">
        <v>111</v>
      </c>
      <c r="B44" s="61" t="s">
        <v>103</v>
      </c>
      <c r="C44" s="61" t="s">
        <v>111</v>
      </c>
      <c r="D44" s="61">
        <v>1679</v>
      </c>
      <c r="E44" s="21" t="s">
        <v>112</v>
      </c>
      <c r="F44" s="62" t="s">
        <v>85</v>
      </c>
      <c r="G44" s="63" t="s">
        <v>84</v>
      </c>
      <c r="H44" s="64" t="s">
        <v>84</v>
      </c>
      <c r="I44" s="62" t="s">
        <v>85</v>
      </c>
      <c r="J44" s="63" t="s">
        <v>84</v>
      </c>
      <c r="K44" s="65" t="s">
        <v>85</v>
      </c>
      <c r="L44" s="62" t="s">
        <v>84</v>
      </c>
      <c r="M44" s="63" t="s">
        <v>85</v>
      </c>
      <c r="N44" s="65" t="s">
        <v>85</v>
      </c>
      <c r="O44" s="66" t="s">
        <v>85</v>
      </c>
      <c r="P44" s="63" t="s">
        <v>84</v>
      </c>
      <c r="Q44" s="63" t="s">
        <v>85</v>
      </c>
      <c r="R44" s="63" t="s">
        <v>84</v>
      </c>
      <c r="S44" s="63" t="s">
        <v>85</v>
      </c>
      <c r="T44" s="63" t="s">
        <v>84</v>
      </c>
      <c r="U44" s="63" t="s">
        <v>84</v>
      </c>
      <c r="V44" s="63" t="s">
        <v>84</v>
      </c>
      <c r="W44" s="63" t="s">
        <v>84</v>
      </c>
      <c r="X44" s="63" t="s">
        <v>84</v>
      </c>
      <c r="Y44" s="63" t="s">
        <v>85</v>
      </c>
      <c r="Z44" s="65" t="s">
        <v>84</v>
      </c>
      <c r="AA44" s="67" t="s">
        <v>85</v>
      </c>
      <c r="AB44" s="67" t="s">
        <v>84</v>
      </c>
      <c r="AC44" s="68" t="str">
        <f>IF(VLOOKUP(A44,'[2]第4表 （基準窒素による）たんぱく質 1 g 当たり'!$B$10:$AC$57,27,FALSE)="","",VLOOKUP(A44,'[2]第4表 （基準窒素による）たんぱく質 1 g 当たり'!$B$10:$AC$57,27,FALSE))</f>
        <v>別名： ひつじ
試料： オーストラリア産</v>
      </c>
      <c r="AD44" s="68">
        <f>IF(VLOOKUP(A44,'[2]第4表 （基準窒素による）たんぱく質 1 g 当たり'!$B$10:$AC$57,28,FALSE)="","",VLOOKUP(A44,'[2]第4表 （基準窒素による）たんぱく質 1 g 当たり'!$B$10:$AC$57,28,FALSE))</f>
        <v>36</v>
      </c>
      <c r="AE44" s="3"/>
    </row>
    <row r="45" spans="1:31" ht="41.25" customHeight="1">
      <c r="A45" s="61" t="s">
        <v>113</v>
      </c>
      <c r="B45" s="61" t="s">
        <v>103</v>
      </c>
      <c r="C45" s="61" t="s">
        <v>113</v>
      </c>
      <c r="D45" s="61">
        <v>1684</v>
      </c>
      <c r="E45" s="21" t="s">
        <v>114</v>
      </c>
      <c r="F45" s="62" t="s">
        <v>85</v>
      </c>
      <c r="G45" s="63" t="s">
        <v>84</v>
      </c>
      <c r="H45" s="64" t="s">
        <v>84</v>
      </c>
      <c r="I45" s="62" t="s">
        <v>85</v>
      </c>
      <c r="J45" s="63" t="s">
        <v>84</v>
      </c>
      <c r="K45" s="65" t="s">
        <v>85</v>
      </c>
      <c r="L45" s="62" t="s">
        <v>84</v>
      </c>
      <c r="M45" s="63" t="s">
        <v>85</v>
      </c>
      <c r="N45" s="65" t="s">
        <v>85</v>
      </c>
      <c r="O45" s="66" t="s">
        <v>85</v>
      </c>
      <c r="P45" s="63" t="s">
        <v>84</v>
      </c>
      <c r="Q45" s="63" t="s">
        <v>85</v>
      </c>
      <c r="R45" s="63" t="s">
        <v>84</v>
      </c>
      <c r="S45" s="63" t="s">
        <v>84</v>
      </c>
      <c r="T45" s="63" t="s">
        <v>84</v>
      </c>
      <c r="U45" s="63" t="s">
        <v>84</v>
      </c>
      <c r="V45" s="63" t="s">
        <v>84</v>
      </c>
      <c r="W45" s="63" t="s">
        <v>84</v>
      </c>
      <c r="X45" s="63" t="s">
        <v>84</v>
      </c>
      <c r="Y45" s="63" t="s">
        <v>85</v>
      </c>
      <c r="Z45" s="65" t="s">
        <v>84</v>
      </c>
      <c r="AA45" s="67" t="s">
        <v>85</v>
      </c>
      <c r="AB45" s="67" t="s">
        <v>84</v>
      </c>
      <c r="AC45" s="68" t="str">
        <f>IF(VLOOKUP(A45,'[2]第4表 （基準窒素による）たんぱく質 1 g 当たり'!$B$10:$AC$57,27,FALSE)="","",VLOOKUP(A45,'[2]第4表 （基準窒素による）たんぱく質 1 g 当たり'!$B$10:$AC$57,27,FALSE))</f>
        <v>別名： ひつじ
試料： ニュージーランド及びオーストラリア産
筋間脂肪： 6.4 ％</v>
      </c>
      <c r="AD45" s="68">
        <f>IF(VLOOKUP(A45,'[2]第4表 （基準窒素による）たんぱく質 1 g 当たり'!$B$10:$AC$57,28,FALSE)="","",VLOOKUP(A45,'[2]第4表 （基準窒素による）たんぱく質 1 g 当たり'!$B$10:$AC$57,28,FALSE))</f>
        <v>37</v>
      </c>
      <c r="AE45" s="3"/>
    </row>
    <row r="46" spans="1:31" ht="41.25" customHeight="1">
      <c r="A46" s="61" t="s">
        <v>116</v>
      </c>
      <c r="B46" s="61" t="s">
        <v>115</v>
      </c>
      <c r="C46" s="61" t="s">
        <v>116</v>
      </c>
      <c r="D46" s="61">
        <v>1744</v>
      </c>
      <c r="E46" s="21" t="s">
        <v>117</v>
      </c>
      <c r="F46" s="62" t="s">
        <v>85</v>
      </c>
      <c r="G46" s="63" t="s">
        <v>85</v>
      </c>
      <c r="H46" s="64" t="s">
        <v>85</v>
      </c>
      <c r="I46" s="62" t="s">
        <v>85</v>
      </c>
      <c r="J46" s="63" t="s">
        <v>85</v>
      </c>
      <c r="K46" s="65" t="s">
        <v>85</v>
      </c>
      <c r="L46" s="62" t="s">
        <v>85</v>
      </c>
      <c r="M46" s="63" t="s">
        <v>85</v>
      </c>
      <c r="N46" s="65" t="s">
        <v>85</v>
      </c>
      <c r="O46" s="66" t="s">
        <v>85</v>
      </c>
      <c r="P46" s="63" t="s">
        <v>85</v>
      </c>
      <c r="Q46" s="63" t="s">
        <v>85</v>
      </c>
      <c r="R46" s="63" t="s">
        <v>85</v>
      </c>
      <c r="S46" s="63" t="s">
        <v>85</v>
      </c>
      <c r="T46" s="63" t="s">
        <v>85</v>
      </c>
      <c r="U46" s="63" t="s">
        <v>84</v>
      </c>
      <c r="V46" s="63" t="s">
        <v>84</v>
      </c>
      <c r="W46" s="63" t="s">
        <v>85</v>
      </c>
      <c r="X46" s="63" t="s">
        <v>85</v>
      </c>
      <c r="Y46" s="63" t="s">
        <v>85</v>
      </c>
      <c r="Z46" s="65" t="s">
        <v>86</v>
      </c>
      <c r="AA46" s="67" t="s">
        <v>85</v>
      </c>
      <c r="AB46" s="67" t="s">
        <v>85</v>
      </c>
      <c r="AC46" s="68" t="str">
        <f>IF(VLOOKUP(A46,'[2]第4表 （基準窒素による）たんぱく質 1 g 当たり'!$B$10:$AC$57,27,FALSE)="","",VLOOKUP(A46,'[2]第4表 （基準窒素による）たんぱく質 1 g 当たり'!$B$10:$AC$57,27,FALSE))</f>
        <v>廃棄部位： 卵殻（付着卵白を含まない）
卵黄：卵白＝29：71</v>
      </c>
      <c r="AD46" s="68">
        <f>IF(VLOOKUP(A46,'[2]第4表 （基準窒素による）たんぱく質 1 g 当たり'!$B$10:$AC$57,28,FALSE)="","",VLOOKUP(A46,'[2]第4表 （基準窒素による）たんぱく質 1 g 当たり'!$B$10:$AC$57,28,FALSE))</f>
        <v>38</v>
      </c>
      <c r="AE46" s="3"/>
    </row>
    <row r="47" spans="1:31" ht="64.5" customHeight="1">
      <c r="A47" s="61" t="s">
        <v>118</v>
      </c>
      <c r="B47" s="61" t="s">
        <v>115</v>
      </c>
      <c r="C47" s="61" t="s">
        <v>118</v>
      </c>
      <c r="D47" s="61"/>
      <c r="E47" s="21" t="s">
        <v>119</v>
      </c>
      <c r="F47" s="62" t="s">
        <v>85</v>
      </c>
      <c r="G47" s="63" t="s">
        <v>85</v>
      </c>
      <c r="H47" s="64" t="s">
        <v>85</v>
      </c>
      <c r="I47" s="62" t="s">
        <v>85</v>
      </c>
      <c r="J47" s="63" t="s">
        <v>85</v>
      </c>
      <c r="K47" s="65" t="s">
        <v>85</v>
      </c>
      <c r="L47" s="62" t="s">
        <v>85</v>
      </c>
      <c r="M47" s="63" t="s">
        <v>85</v>
      </c>
      <c r="N47" s="65" t="s">
        <v>85</v>
      </c>
      <c r="O47" s="66" t="s">
        <v>85</v>
      </c>
      <c r="P47" s="63" t="s">
        <v>85</v>
      </c>
      <c r="Q47" s="63" t="s">
        <v>85</v>
      </c>
      <c r="R47" s="63" t="s">
        <v>85</v>
      </c>
      <c r="S47" s="63" t="s">
        <v>85</v>
      </c>
      <c r="T47" s="63" t="s">
        <v>85</v>
      </c>
      <c r="U47" s="63" t="s">
        <v>85</v>
      </c>
      <c r="V47" s="63" t="s">
        <v>85</v>
      </c>
      <c r="W47" s="63" t="s">
        <v>85</v>
      </c>
      <c r="X47" s="63" t="s">
        <v>85</v>
      </c>
      <c r="Y47" s="63" t="s">
        <v>85</v>
      </c>
      <c r="Z47" s="65" t="s">
        <v>86</v>
      </c>
      <c r="AA47" s="67" t="s">
        <v>85</v>
      </c>
      <c r="AB47" s="67" t="s">
        <v>85</v>
      </c>
      <c r="AC47" s="68" t="str">
        <f>IF(VLOOKUP(A47,'[2]第4表 （基準窒素による）たんぱく質 1 g 当たり'!$B$10:$AC$57,27,FALSE)="","",VLOOKUP(A47,'[2]第4表 （基準窒素による）たんぱく質 1 g 当たり'!$B$10:$AC$57,27,FALSE))</f>
        <v>廃棄部位： 卵殻
卵黄：卵白＝30：70</v>
      </c>
      <c r="AD47" s="68">
        <f>IF(VLOOKUP(A47,'[2]第4表 （基準窒素による）たんぱく質 1 g 当たり'!$B$10:$AC$57,28,FALSE)="","",VLOOKUP(A47,'[2]第4表 （基準窒素による）たんぱく質 1 g 当たり'!$B$10:$AC$57,28,FALSE))</f>
        <v>39</v>
      </c>
      <c r="AE47" s="3"/>
    </row>
    <row r="48" spans="1:31" ht="41.25" customHeight="1">
      <c r="A48" s="61" t="s">
        <v>241</v>
      </c>
      <c r="B48" s="61" t="s">
        <v>115</v>
      </c>
      <c r="C48" s="61" t="s">
        <v>241</v>
      </c>
      <c r="D48" s="69"/>
      <c r="E48" s="21" t="s">
        <v>242</v>
      </c>
      <c r="F48" s="62" t="s">
        <v>85</v>
      </c>
      <c r="G48" s="63" t="s">
        <v>85</v>
      </c>
      <c r="H48" s="64" t="s">
        <v>85</v>
      </c>
      <c r="I48" s="62" t="s">
        <v>85</v>
      </c>
      <c r="J48" s="63" t="s">
        <v>85</v>
      </c>
      <c r="K48" s="65" t="s">
        <v>85</v>
      </c>
      <c r="L48" s="62" t="s">
        <v>85</v>
      </c>
      <c r="M48" s="63" t="s">
        <v>85</v>
      </c>
      <c r="N48" s="65" t="s">
        <v>85</v>
      </c>
      <c r="O48" s="66" t="s">
        <v>85</v>
      </c>
      <c r="P48" s="63" t="s">
        <v>85</v>
      </c>
      <c r="Q48" s="63" t="s">
        <v>85</v>
      </c>
      <c r="R48" s="63" t="s">
        <v>85</v>
      </c>
      <c r="S48" s="63" t="s">
        <v>85</v>
      </c>
      <c r="T48" s="63" t="s">
        <v>85</v>
      </c>
      <c r="U48" s="63" t="s">
        <v>85</v>
      </c>
      <c r="V48" s="63" t="s">
        <v>85</v>
      </c>
      <c r="W48" s="63" t="s">
        <v>85</v>
      </c>
      <c r="X48" s="63" t="s">
        <v>85</v>
      </c>
      <c r="Y48" s="63" t="s">
        <v>85</v>
      </c>
      <c r="Z48" s="65" t="s">
        <v>86</v>
      </c>
      <c r="AA48" s="67" t="s">
        <v>85</v>
      </c>
      <c r="AB48" s="67" t="s">
        <v>85</v>
      </c>
      <c r="AC48" s="68" t="str">
        <f>IF(VLOOKUP(A48,'[2]第4表 （基準窒素による）たんぱく質 1 g 当たり'!$B$10:$AC$57,27,FALSE)="","",VLOOKUP(A48,'[2]第4表 （基準窒素による）たんぱく質 1 g 当たり'!$B$10:$AC$57,27,FALSE))</f>
        <v/>
      </c>
      <c r="AD48" s="68">
        <f>IF(VLOOKUP(A48,'[2]第4表 （基準窒素による）たんぱく質 1 g 当たり'!$B$10:$AC$57,28,FALSE)="","",VLOOKUP(A48,'[2]第4表 （基準窒素による）たんぱく質 1 g 当たり'!$B$10:$AC$57,28,FALSE))</f>
        <v>40</v>
      </c>
      <c r="AE48" s="3"/>
    </row>
    <row r="49" spans="1:32" ht="41.25" customHeight="1">
      <c r="A49" s="61" t="s">
        <v>243</v>
      </c>
      <c r="B49" s="61" t="s">
        <v>115</v>
      </c>
      <c r="C49" s="61" t="s">
        <v>243</v>
      </c>
      <c r="D49" s="61"/>
      <c r="E49" s="21" t="s">
        <v>244</v>
      </c>
      <c r="F49" s="62" t="s">
        <v>85</v>
      </c>
      <c r="G49" s="63" t="s">
        <v>85</v>
      </c>
      <c r="H49" s="64" t="s">
        <v>85</v>
      </c>
      <c r="I49" s="62" t="s">
        <v>85</v>
      </c>
      <c r="J49" s="63" t="s">
        <v>85</v>
      </c>
      <c r="K49" s="65" t="s">
        <v>85</v>
      </c>
      <c r="L49" s="62" t="s">
        <v>85</v>
      </c>
      <c r="M49" s="63" t="s">
        <v>85</v>
      </c>
      <c r="N49" s="65" t="s">
        <v>85</v>
      </c>
      <c r="O49" s="66" t="s">
        <v>85</v>
      </c>
      <c r="P49" s="63" t="s">
        <v>85</v>
      </c>
      <c r="Q49" s="63" t="s">
        <v>85</v>
      </c>
      <c r="R49" s="63" t="s">
        <v>85</v>
      </c>
      <c r="S49" s="63" t="s">
        <v>85</v>
      </c>
      <c r="T49" s="63" t="s">
        <v>85</v>
      </c>
      <c r="U49" s="63" t="s">
        <v>85</v>
      </c>
      <c r="V49" s="63" t="s">
        <v>85</v>
      </c>
      <c r="W49" s="63" t="s">
        <v>85</v>
      </c>
      <c r="X49" s="63" t="s">
        <v>85</v>
      </c>
      <c r="Y49" s="63" t="s">
        <v>85</v>
      </c>
      <c r="Z49" s="65" t="s">
        <v>86</v>
      </c>
      <c r="AA49" s="67" t="s">
        <v>85</v>
      </c>
      <c r="AB49" s="67" t="s">
        <v>85</v>
      </c>
      <c r="AC49" s="68" t="str">
        <f>IF(VLOOKUP(A49,'[2]第4表 （基準窒素による）たんぱく質 1 g 当たり'!$B$10:$AC$57,27,FALSE)="","",VLOOKUP(A49,'[2]第4表 （基準窒素による）たんぱく質 1 g 当たり'!$B$10:$AC$57,27,FALSE))</f>
        <v/>
      </c>
      <c r="AD49" s="68">
        <f>IF(VLOOKUP(A49,'[2]第4表 （基準窒素による）たんぱく質 1 g 当たり'!$B$10:$AC$57,28,FALSE)="","",VLOOKUP(A49,'[2]第4表 （基準窒素による）たんぱく質 1 g 当たり'!$B$10:$AC$57,28,FALSE))</f>
        <v>41</v>
      </c>
      <c r="AE49" s="3"/>
    </row>
    <row r="50" spans="1:32" ht="41.25" customHeight="1">
      <c r="A50" s="61" t="s">
        <v>245</v>
      </c>
      <c r="B50" s="61" t="s">
        <v>115</v>
      </c>
      <c r="C50" s="61" t="s">
        <v>245</v>
      </c>
      <c r="D50" s="69"/>
      <c r="E50" s="21" t="s">
        <v>246</v>
      </c>
      <c r="F50" s="62" t="s">
        <v>85</v>
      </c>
      <c r="G50" s="63" t="s">
        <v>85</v>
      </c>
      <c r="H50" s="64" t="s">
        <v>85</v>
      </c>
      <c r="I50" s="62" t="s">
        <v>85</v>
      </c>
      <c r="J50" s="63" t="s">
        <v>85</v>
      </c>
      <c r="K50" s="65" t="s">
        <v>85</v>
      </c>
      <c r="L50" s="62" t="s">
        <v>85</v>
      </c>
      <c r="M50" s="63" t="s">
        <v>85</v>
      </c>
      <c r="N50" s="65" t="s">
        <v>85</v>
      </c>
      <c r="O50" s="66" t="s">
        <v>85</v>
      </c>
      <c r="P50" s="63" t="s">
        <v>85</v>
      </c>
      <c r="Q50" s="63" t="s">
        <v>85</v>
      </c>
      <c r="R50" s="63" t="s">
        <v>85</v>
      </c>
      <c r="S50" s="63" t="s">
        <v>85</v>
      </c>
      <c r="T50" s="63" t="s">
        <v>85</v>
      </c>
      <c r="U50" s="63" t="s">
        <v>85</v>
      </c>
      <c r="V50" s="63" t="s">
        <v>85</v>
      </c>
      <c r="W50" s="63" t="s">
        <v>85</v>
      </c>
      <c r="X50" s="63" t="s">
        <v>85</v>
      </c>
      <c r="Y50" s="63" t="s">
        <v>85</v>
      </c>
      <c r="Z50" s="65" t="s">
        <v>86</v>
      </c>
      <c r="AA50" s="67" t="s">
        <v>85</v>
      </c>
      <c r="AB50" s="67" t="s">
        <v>85</v>
      </c>
      <c r="AC50" s="68" t="str">
        <f>IF(VLOOKUP(A50,'[2]第4表 （基準窒素による）たんぱく質 1 g 当たり'!$B$10:$AC$57,27,FALSE)="","",VLOOKUP(A50,'[2]第4表 （基準窒素による）たんぱく質 1 g 当たり'!$B$10:$AC$57,27,FALSE))</f>
        <v/>
      </c>
      <c r="AD50" s="68">
        <f>IF(VLOOKUP(A50,'[2]第4表 （基準窒素による）たんぱく質 1 g 当たり'!$B$10:$AC$57,28,FALSE)="","",VLOOKUP(A50,'[2]第4表 （基準窒素による）たんぱく質 1 g 当たり'!$B$10:$AC$57,28,FALSE))</f>
        <v>42</v>
      </c>
      <c r="AE50" s="3"/>
    </row>
    <row r="51" spans="1:32" ht="41.25" customHeight="1">
      <c r="A51" s="61" t="s">
        <v>120</v>
      </c>
      <c r="B51" s="61" t="s">
        <v>115</v>
      </c>
      <c r="C51" s="61" t="s">
        <v>120</v>
      </c>
      <c r="D51" s="69">
        <v>1750</v>
      </c>
      <c r="E51" s="21" t="s">
        <v>121</v>
      </c>
      <c r="F51" s="62" t="s">
        <v>85</v>
      </c>
      <c r="G51" s="63" t="s">
        <v>85</v>
      </c>
      <c r="H51" s="64" t="s">
        <v>85</v>
      </c>
      <c r="I51" s="62" t="s">
        <v>84</v>
      </c>
      <c r="J51" s="63" t="s">
        <v>85</v>
      </c>
      <c r="K51" s="65" t="s">
        <v>84</v>
      </c>
      <c r="L51" s="62" t="s">
        <v>84</v>
      </c>
      <c r="M51" s="63" t="s">
        <v>85</v>
      </c>
      <c r="N51" s="65" t="s">
        <v>85</v>
      </c>
      <c r="O51" s="66" t="s">
        <v>85</v>
      </c>
      <c r="P51" s="63" t="s">
        <v>85</v>
      </c>
      <c r="Q51" s="63" t="s">
        <v>85</v>
      </c>
      <c r="R51" s="63" t="s">
        <v>85</v>
      </c>
      <c r="S51" s="63" t="s">
        <v>85</v>
      </c>
      <c r="T51" s="63" t="s">
        <v>84</v>
      </c>
      <c r="U51" s="63" t="s">
        <v>84</v>
      </c>
      <c r="V51" s="63" t="s">
        <v>84</v>
      </c>
      <c r="W51" s="63" t="s">
        <v>84</v>
      </c>
      <c r="X51" s="63" t="s">
        <v>84</v>
      </c>
      <c r="Y51" s="63" t="s">
        <v>85</v>
      </c>
      <c r="Z51" s="65" t="s">
        <v>86</v>
      </c>
      <c r="AA51" s="67" t="s">
        <v>85</v>
      </c>
      <c r="AB51" s="67" t="s">
        <v>85</v>
      </c>
      <c r="AC51" s="68" t="str">
        <f>IF(VLOOKUP(A51,'[2]第4表 （基準窒素による）たんぱく質 1 g 当たり'!$B$10:$AC$57,27,FALSE)="","",VLOOKUP(A51,'[2]第4表 （基準窒素による）たんぱく質 1 g 当たり'!$B$10:$AC$57,27,FALSE))</f>
        <v/>
      </c>
      <c r="AD51" s="68">
        <f>IF(VLOOKUP(A51,'[2]第4表 （基準窒素による）たんぱく質 1 g 当たり'!$B$10:$AC$57,28,FALSE)="","",VLOOKUP(A51,'[2]第4表 （基準窒素による）たんぱく質 1 g 当たり'!$B$10:$AC$57,28,FALSE))</f>
        <v>43</v>
      </c>
      <c r="AE51" s="3"/>
    </row>
    <row r="52" spans="1:32" ht="41.25" customHeight="1">
      <c r="A52" s="61" t="s">
        <v>122</v>
      </c>
      <c r="B52" s="61" t="s">
        <v>115</v>
      </c>
      <c r="C52" s="61" t="s">
        <v>122</v>
      </c>
      <c r="D52" s="61"/>
      <c r="E52" s="21" t="s">
        <v>123</v>
      </c>
      <c r="F52" s="62" t="s">
        <v>85</v>
      </c>
      <c r="G52" s="63" t="s">
        <v>85</v>
      </c>
      <c r="H52" s="64" t="s">
        <v>85</v>
      </c>
      <c r="I52" s="62" t="s">
        <v>85</v>
      </c>
      <c r="J52" s="63" t="s">
        <v>85</v>
      </c>
      <c r="K52" s="65" t="s">
        <v>85</v>
      </c>
      <c r="L52" s="62" t="s">
        <v>85</v>
      </c>
      <c r="M52" s="63" t="s">
        <v>85</v>
      </c>
      <c r="N52" s="65" t="s">
        <v>85</v>
      </c>
      <c r="O52" s="66" t="s">
        <v>85</v>
      </c>
      <c r="P52" s="63" t="s">
        <v>85</v>
      </c>
      <c r="Q52" s="63" t="s">
        <v>85</v>
      </c>
      <c r="R52" s="63" t="s">
        <v>85</v>
      </c>
      <c r="S52" s="63" t="s">
        <v>85</v>
      </c>
      <c r="T52" s="63" t="s">
        <v>85</v>
      </c>
      <c r="U52" s="63" t="s">
        <v>85</v>
      </c>
      <c r="V52" s="63" t="s">
        <v>85</v>
      </c>
      <c r="W52" s="63" t="s">
        <v>85</v>
      </c>
      <c r="X52" s="63" t="s">
        <v>85</v>
      </c>
      <c r="Y52" s="63" t="s">
        <v>85</v>
      </c>
      <c r="Z52" s="65" t="s">
        <v>86</v>
      </c>
      <c r="AA52" s="67" t="s">
        <v>85</v>
      </c>
      <c r="AB52" s="67" t="s">
        <v>85</v>
      </c>
      <c r="AC52" s="68" t="str">
        <f>IF(VLOOKUP(A52,'[2]第4表 （基準窒素による）たんぱく質 1 g 当たり'!$B$10:$AC$57,27,FALSE)="","",VLOOKUP(A52,'[2]第4表 （基準窒素による）たんぱく質 1 g 当たり'!$B$10:$AC$57,27,FALSE))</f>
        <v/>
      </c>
      <c r="AD52" s="68">
        <f>IF(VLOOKUP(A52,'[2]第4表 （基準窒素による）たんぱく質 1 g 当たり'!$B$10:$AC$57,28,FALSE)="","",VLOOKUP(A52,'[2]第4表 （基準窒素による）たんぱく質 1 g 当たり'!$B$10:$AC$57,28,FALSE))</f>
        <v>44</v>
      </c>
      <c r="AE52" s="3"/>
    </row>
    <row r="53" spans="1:32" ht="41.25" customHeight="1">
      <c r="A53" s="61" t="s">
        <v>124</v>
      </c>
      <c r="B53" s="61" t="s">
        <v>115</v>
      </c>
      <c r="C53" s="61" t="s">
        <v>124</v>
      </c>
      <c r="D53" s="61">
        <v>1754</v>
      </c>
      <c r="E53" s="21" t="s">
        <v>125</v>
      </c>
      <c r="F53" s="62" t="s">
        <v>85</v>
      </c>
      <c r="G53" s="63" t="s">
        <v>85</v>
      </c>
      <c r="H53" s="64" t="s">
        <v>85</v>
      </c>
      <c r="I53" s="62" t="s">
        <v>85</v>
      </c>
      <c r="J53" s="63" t="s">
        <v>84</v>
      </c>
      <c r="K53" s="65" t="s">
        <v>85</v>
      </c>
      <c r="L53" s="62" t="s">
        <v>85</v>
      </c>
      <c r="M53" s="63" t="s">
        <v>85</v>
      </c>
      <c r="N53" s="65" t="s">
        <v>85</v>
      </c>
      <c r="O53" s="66" t="s">
        <v>85</v>
      </c>
      <c r="P53" s="63" t="s">
        <v>85</v>
      </c>
      <c r="Q53" s="63" t="s">
        <v>85</v>
      </c>
      <c r="R53" s="63" t="s">
        <v>85</v>
      </c>
      <c r="S53" s="63" t="s">
        <v>85</v>
      </c>
      <c r="T53" s="63" t="s">
        <v>85</v>
      </c>
      <c r="U53" s="63" t="s">
        <v>84</v>
      </c>
      <c r="V53" s="63" t="s">
        <v>84</v>
      </c>
      <c r="W53" s="63" t="s">
        <v>85</v>
      </c>
      <c r="X53" s="63" t="s">
        <v>84</v>
      </c>
      <c r="Y53" s="63" t="s">
        <v>85</v>
      </c>
      <c r="Z53" s="65" t="s">
        <v>86</v>
      </c>
      <c r="AA53" s="67" t="s">
        <v>85</v>
      </c>
      <c r="AB53" s="67" t="s">
        <v>85</v>
      </c>
      <c r="AC53" s="68" t="str">
        <f>IF(VLOOKUP(A53,'[2]第4表 （基準窒素による）たんぱく質 1 g 当たり'!$B$10:$AC$57,27,FALSE)="","",VLOOKUP(A53,'[2]第4表 （基準窒素による）たんぱく質 1 g 当たり'!$B$10:$AC$57,27,FALSE))</f>
        <v/>
      </c>
      <c r="AD53" s="68">
        <f>IF(VLOOKUP(A53,'[2]第4表 （基準窒素による）たんぱく質 1 g 当たり'!$B$10:$AC$57,28,FALSE)="","",VLOOKUP(A53,'[2]第4表 （基準窒素による）たんぱく質 1 g 当たり'!$B$10:$AC$57,28,FALSE))</f>
        <v>45</v>
      </c>
      <c r="AE53" s="3"/>
    </row>
    <row r="54" spans="1:32" ht="41.25" customHeight="1">
      <c r="A54" s="61" t="s">
        <v>126</v>
      </c>
      <c r="B54" s="61" t="s">
        <v>115</v>
      </c>
      <c r="C54" s="61" t="s">
        <v>126</v>
      </c>
      <c r="D54" s="69"/>
      <c r="E54" s="21" t="s">
        <v>127</v>
      </c>
      <c r="F54" s="62" t="s">
        <v>85</v>
      </c>
      <c r="G54" s="63" t="s">
        <v>85</v>
      </c>
      <c r="H54" s="64" t="s">
        <v>85</v>
      </c>
      <c r="I54" s="62" t="s">
        <v>85</v>
      </c>
      <c r="J54" s="63" t="s">
        <v>85</v>
      </c>
      <c r="K54" s="65" t="s">
        <v>85</v>
      </c>
      <c r="L54" s="62" t="s">
        <v>85</v>
      </c>
      <c r="M54" s="63" t="s">
        <v>85</v>
      </c>
      <c r="N54" s="65" t="s">
        <v>85</v>
      </c>
      <c r="O54" s="66" t="s">
        <v>85</v>
      </c>
      <c r="P54" s="63" t="s">
        <v>85</v>
      </c>
      <c r="Q54" s="63" t="s">
        <v>85</v>
      </c>
      <c r="R54" s="63" t="s">
        <v>85</v>
      </c>
      <c r="S54" s="63" t="s">
        <v>85</v>
      </c>
      <c r="T54" s="63" t="s">
        <v>85</v>
      </c>
      <c r="U54" s="63" t="s">
        <v>85</v>
      </c>
      <c r="V54" s="63" t="s">
        <v>85</v>
      </c>
      <c r="W54" s="63" t="s">
        <v>85</v>
      </c>
      <c r="X54" s="63" t="s">
        <v>85</v>
      </c>
      <c r="Y54" s="63" t="s">
        <v>85</v>
      </c>
      <c r="Z54" s="65" t="s">
        <v>86</v>
      </c>
      <c r="AA54" s="67" t="s">
        <v>85</v>
      </c>
      <c r="AB54" s="67" t="s">
        <v>85</v>
      </c>
      <c r="AC54" s="68" t="str">
        <f>IF(VLOOKUP(A54,'[2]第4表 （基準窒素による）たんぱく質 1 g 当たり'!$B$10:$AC$57,27,FALSE)="","",VLOOKUP(A54,'[2]第4表 （基準窒素による）たんぱく質 1 g 当たり'!$B$10:$AC$57,27,FALSE))</f>
        <v/>
      </c>
      <c r="AD54" s="68">
        <f>IF(VLOOKUP(A54,'[2]第4表 （基準窒素による）たんぱく質 1 g 当たり'!$B$10:$AC$57,28,FALSE)="","",VLOOKUP(A54,'[2]第4表 （基準窒素による）たんぱく質 1 g 当たり'!$B$10:$AC$57,28,FALSE))</f>
        <v>46</v>
      </c>
      <c r="AE54" s="3"/>
    </row>
    <row r="55" spans="1:32" ht="41.25" customHeight="1">
      <c r="A55" s="61" t="s">
        <v>130</v>
      </c>
      <c r="B55" s="61" t="s">
        <v>128</v>
      </c>
      <c r="C55" s="61" t="s">
        <v>130</v>
      </c>
      <c r="D55" s="61">
        <v>1775</v>
      </c>
      <c r="E55" s="21" t="s">
        <v>131</v>
      </c>
      <c r="F55" s="62" t="s">
        <v>84</v>
      </c>
      <c r="G55" s="63" t="s">
        <v>85</v>
      </c>
      <c r="H55" s="64" t="s">
        <v>85</v>
      </c>
      <c r="I55" s="62" t="s">
        <v>85</v>
      </c>
      <c r="J55" s="63" t="s">
        <v>84</v>
      </c>
      <c r="K55" s="65" t="s">
        <v>85</v>
      </c>
      <c r="L55" s="62" t="s">
        <v>85</v>
      </c>
      <c r="M55" s="63" t="s">
        <v>85</v>
      </c>
      <c r="N55" s="65" t="s">
        <v>85</v>
      </c>
      <c r="O55" s="66" t="s">
        <v>85</v>
      </c>
      <c r="P55" s="63" t="s">
        <v>84</v>
      </c>
      <c r="Q55" s="63" t="s">
        <v>84</v>
      </c>
      <c r="R55" s="63" t="s">
        <v>85</v>
      </c>
      <c r="S55" s="63" t="s">
        <v>84</v>
      </c>
      <c r="T55" s="63" t="s">
        <v>84</v>
      </c>
      <c r="U55" s="63" t="s">
        <v>85</v>
      </c>
      <c r="V55" s="63" t="s">
        <v>85</v>
      </c>
      <c r="W55" s="63" t="s">
        <v>84</v>
      </c>
      <c r="X55" s="63" t="s">
        <v>85</v>
      </c>
      <c r="Y55" s="63" t="s">
        <v>85</v>
      </c>
      <c r="Z55" s="65" t="s">
        <v>86</v>
      </c>
      <c r="AA55" s="67" t="s">
        <v>84</v>
      </c>
      <c r="AB55" s="67" t="s">
        <v>84</v>
      </c>
      <c r="AC55" s="68" t="str">
        <f>IF(VLOOKUP(A55,'[2]第4表 （基準窒素による）たんぱく質 1 g 当たり'!$B$10:$AC$57,27,FALSE)="","",VLOOKUP(A55,'[2]第4表 （基準窒素による）たんぱく質 1 g 当たり'!$B$10:$AC$57,27,FALSE))</f>
        <v/>
      </c>
      <c r="AD55" s="68">
        <f>IF(VLOOKUP(A55,'[2]第4表 （基準窒素による）たんぱく質 1 g 当たり'!$B$10:$AC$57,28,FALSE)="","",VLOOKUP(A55,'[2]第4表 （基準窒素による）たんぱく質 1 g 当たり'!$B$10:$AC$57,28,FALSE))</f>
        <v>47</v>
      </c>
      <c r="AE55" s="3"/>
    </row>
    <row r="56" spans="1:32" ht="41.25" customHeight="1">
      <c r="A56" s="61" t="s">
        <v>249</v>
      </c>
      <c r="B56" s="61" t="s">
        <v>248</v>
      </c>
      <c r="C56" s="61" t="s">
        <v>249</v>
      </c>
      <c r="D56" s="61"/>
      <c r="E56" s="21" t="s">
        <v>250</v>
      </c>
      <c r="F56" s="62" t="s">
        <v>85</v>
      </c>
      <c r="G56" s="63" t="s">
        <v>85</v>
      </c>
      <c r="H56" s="64" t="s">
        <v>85</v>
      </c>
      <c r="I56" s="62" t="s">
        <v>85</v>
      </c>
      <c r="J56" s="63" t="s">
        <v>85</v>
      </c>
      <c r="K56" s="65" t="s">
        <v>85</v>
      </c>
      <c r="L56" s="62" t="s">
        <v>85</v>
      </c>
      <c r="M56" s="63" t="s">
        <v>85</v>
      </c>
      <c r="N56" s="65" t="s">
        <v>85</v>
      </c>
      <c r="O56" s="66" t="s">
        <v>85</v>
      </c>
      <c r="P56" s="63" t="s">
        <v>85</v>
      </c>
      <c r="Q56" s="63" t="s">
        <v>85</v>
      </c>
      <c r="R56" s="63" t="s">
        <v>85</v>
      </c>
      <c r="S56" s="63" t="s">
        <v>85</v>
      </c>
      <c r="T56" s="63" t="s">
        <v>85</v>
      </c>
      <c r="U56" s="63" t="s">
        <v>85</v>
      </c>
      <c r="V56" s="63" t="s">
        <v>85</v>
      </c>
      <c r="W56" s="63" t="s">
        <v>85</v>
      </c>
      <c r="X56" s="63" t="s">
        <v>85</v>
      </c>
      <c r="Y56" s="63" t="s">
        <v>85</v>
      </c>
      <c r="Z56" s="65" t="s">
        <v>86</v>
      </c>
      <c r="AA56" s="67" t="s">
        <v>85</v>
      </c>
      <c r="AB56" s="67" t="s">
        <v>85</v>
      </c>
      <c r="AC56" s="68" t="str">
        <f>IF(VLOOKUP(A56,'[2]第4表 （基準窒素による）たんぱく質 1 g 当たり'!$B$10:$AC$57,27,FALSE)="","",VLOOKUP(A56,'[2]第4表 （基準窒素による）たんぱく質 1 g 当たり'!$B$10:$AC$57,27,FALSE))</f>
        <v/>
      </c>
      <c r="AD56" s="68">
        <f>IF(VLOOKUP(A56,'[2]第4表 （基準窒素による）たんぱく質 1 g 当たり'!$B$10:$AC$57,28,FALSE)="","",VLOOKUP(A56,'[2]第4表 （基準窒素による）たんぱく質 1 g 当たり'!$B$10:$AC$57,28,FALSE))</f>
        <v>48</v>
      </c>
      <c r="AE56" s="3"/>
    </row>
    <row r="57" spans="1:32" ht="15.75">
      <c r="B57" s="20" t="s">
        <v>312</v>
      </c>
      <c r="AD57" s="3"/>
      <c r="AE57" s="3"/>
    </row>
    <row r="58" spans="1:32" s="37" customFormat="1" ht="13.5">
      <c r="E58" s="37" t="s">
        <v>254</v>
      </c>
      <c r="F58" s="37">
        <f t="shared" ref="F58:AB58" si="0">COUNTIF(F1:F56,"○")</f>
        <v>47</v>
      </c>
      <c r="G58" s="37">
        <f t="shared" si="0"/>
        <v>45</v>
      </c>
      <c r="H58" s="37">
        <f t="shared" si="0"/>
        <v>45</v>
      </c>
      <c r="I58" s="37">
        <f t="shared" si="0"/>
        <v>45</v>
      </c>
      <c r="J58" s="37">
        <f t="shared" si="0"/>
        <v>41</v>
      </c>
      <c r="K58" s="37">
        <f t="shared" si="0"/>
        <v>46</v>
      </c>
      <c r="L58" s="37">
        <f t="shared" si="0"/>
        <v>43</v>
      </c>
      <c r="M58" s="37">
        <f t="shared" si="0"/>
        <v>48</v>
      </c>
      <c r="N58" s="37">
        <f t="shared" si="0"/>
        <v>48</v>
      </c>
      <c r="O58" s="37">
        <f t="shared" si="0"/>
        <v>48</v>
      </c>
      <c r="P58" s="37">
        <f t="shared" si="0"/>
        <v>41</v>
      </c>
      <c r="Q58" s="37">
        <f t="shared" si="0"/>
        <v>46</v>
      </c>
      <c r="R58" s="37">
        <f t="shared" si="0"/>
        <v>45</v>
      </c>
      <c r="S58" s="37">
        <f t="shared" si="0"/>
        <v>46</v>
      </c>
      <c r="T58" s="37">
        <f t="shared" si="0"/>
        <v>43</v>
      </c>
      <c r="U58" s="37">
        <f t="shared" si="0"/>
        <v>40</v>
      </c>
      <c r="V58" s="37">
        <f t="shared" si="0"/>
        <v>41</v>
      </c>
      <c r="W58" s="37">
        <f t="shared" si="0"/>
        <v>41</v>
      </c>
      <c r="X58" s="37">
        <f t="shared" si="0"/>
        <v>41</v>
      </c>
      <c r="Y58" s="37">
        <f t="shared" si="0"/>
        <v>48</v>
      </c>
      <c r="Z58" s="37">
        <f t="shared" si="0"/>
        <v>19</v>
      </c>
      <c r="AA58" s="37">
        <f t="shared" si="0"/>
        <v>46</v>
      </c>
      <c r="AB58" s="37">
        <f t="shared" si="0"/>
        <v>42</v>
      </c>
    </row>
    <row r="59" spans="1:32" s="37" customFormat="1" ht="13.5">
      <c r="E59" s="37" t="s">
        <v>255</v>
      </c>
      <c r="F59" s="37">
        <f t="shared" ref="F59:AB59" si="1">COUNTIF(F1:F56,"●")</f>
        <v>1</v>
      </c>
      <c r="G59" s="37">
        <f t="shared" si="1"/>
        <v>3</v>
      </c>
      <c r="H59" s="37">
        <f t="shared" si="1"/>
        <v>3</v>
      </c>
      <c r="I59" s="37">
        <f t="shared" si="1"/>
        <v>3</v>
      </c>
      <c r="J59" s="37">
        <f t="shared" si="1"/>
        <v>7</v>
      </c>
      <c r="K59" s="37">
        <f t="shared" si="1"/>
        <v>2</v>
      </c>
      <c r="L59" s="37">
        <f t="shared" si="1"/>
        <v>5</v>
      </c>
      <c r="M59" s="37">
        <f t="shared" si="1"/>
        <v>0</v>
      </c>
      <c r="N59" s="37">
        <f t="shared" si="1"/>
        <v>0</v>
      </c>
      <c r="O59" s="37">
        <f t="shared" si="1"/>
        <v>0</v>
      </c>
      <c r="P59" s="37">
        <f t="shared" si="1"/>
        <v>7</v>
      </c>
      <c r="Q59" s="37">
        <f t="shared" si="1"/>
        <v>2</v>
      </c>
      <c r="R59" s="37">
        <f t="shared" si="1"/>
        <v>3</v>
      </c>
      <c r="S59" s="37">
        <f t="shared" si="1"/>
        <v>2</v>
      </c>
      <c r="T59" s="37">
        <f t="shared" si="1"/>
        <v>5</v>
      </c>
      <c r="U59" s="37">
        <f t="shared" si="1"/>
        <v>8</v>
      </c>
      <c r="V59" s="37">
        <f t="shared" si="1"/>
        <v>7</v>
      </c>
      <c r="W59" s="37">
        <f t="shared" si="1"/>
        <v>7</v>
      </c>
      <c r="X59" s="37">
        <f t="shared" si="1"/>
        <v>7</v>
      </c>
      <c r="Y59" s="37">
        <f t="shared" si="1"/>
        <v>0</v>
      </c>
      <c r="Z59" s="37">
        <f t="shared" si="1"/>
        <v>3</v>
      </c>
      <c r="AA59" s="37">
        <f t="shared" si="1"/>
        <v>2</v>
      </c>
      <c r="AB59" s="37">
        <f t="shared" si="1"/>
        <v>6</v>
      </c>
    </row>
    <row r="60" spans="1:32" s="37" customFormat="1" ht="13.5">
      <c r="E60" s="37" t="s">
        <v>400</v>
      </c>
      <c r="F60" s="37">
        <f t="shared" ref="F60:AB60" si="2">COUNTIF(F1:F56,"-")</f>
        <v>0</v>
      </c>
      <c r="G60" s="37">
        <f t="shared" si="2"/>
        <v>0</v>
      </c>
      <c r="H60" s="37">
        <f t="shared" si="2"/>
        <v>0</v>
      </c>
      <c r="I60" s="37">
        <f t="shared" si="2"/>
        <v>0</v>
      </c>
      <c r="J60" s="37">
        <f t="shared" si="2"/>
        <v>0</v>
      </c>
      <c r="K60" s="37">
        <f t="shared" si="2"/>
        <v>0</v>
      </c>
      <c r="L60" s="37">
        <f t="shared" si="2"/>
        <v>0</v>
      </c>
      <c r="M60" s="37">
        <f t="shared" si="2"/>
        <v>0</v>
      </c>
      <c r="N60" s="37">
        <f t="shared" si="2"/>
        <v>0</v>
      </c>
      <c r="O60" s="37">
        <f t="shared" si="2"/>
        <v>0</v>
      </c>
      <c r="P60" s="37">
        <f t="shared" si="2"/>
        <v>0</v>
      </c>
      <c r="Q60" s="37">
        <f t="shared" si="2"/>
        <v>0</v>
      </c>
      <c r="R60" s="37">
        <f t="shared" si="2"/>
        <v>0</v>
      </c>
      <c r="S60" s="37">
        <f t="shared" si="2"/>
        <v>0</v>
      </c>
      <c r="T60" s="37">
        <f t="shared" si="2"/>
        <v>0</v>
      </c>
      <c r="U60" s="37">
        <f t="shared" si="2"/>
        <v>0</v>
      </c>
      <c r="V60" s="37">
        <f t="shared" si="2"/>
        <v>0</v>
      </c>
      <c r="W60" s="37">
        <f t="shared" si="2"/>
        <v>0</v>
      </c>
      <c r="X60" s="37">
        <f t="shared" si="2"/>
        <v>0</v>
      </c>
      <c r="Y60" s="37">
        <f t="shared" si="2"/>
        <v>0</v>
      </c>
      <c r="Z60" s="37">
        <f t="shared" si="2"/>
        <v>26</v>
      </c>
      <c r="AA60" s="37">
        <f t="shared" si="2"/>
        <v>0</v>
      </c>
      <c r="AB60" s="37">
        <f t="shared" si="2"/>
        <v>0</v>
      </c>
    </row>
    <row r="61" spans="1:32" s="37" customFormat="1" ht="13.5">
      <c r="E61" s="37" t="s">
        <v>256</v>
      </c>
      <c r="F61" s="37">
        <f t="shared" ref="F61:AB61" si="3">SUM(F58:F60)</f>
        <v>48</v>
      </c>
      <c r="G61" s="37">
        <f t="shared" si="3"/>
        <v>48</v>
      </c>
      <c r="H61" s="37">
        <f t="shared" si="3"/>
        <v>48</v>
      </c>
      <c r="I61" s="37">
        <f t="shared" si="3"/>
        <v>48</v>
      </c>
      <c r="J61" s="37">
        <f t="shared" si="3"/>
        <v>48</v>
      </c>
      <c r="K61" s="37">
        <f t="shared" si="3"/>
        <v>48</v>
      </c>
      <c r="L61" s="37">
        <f t="shared" si="3"/>
        <v>48</v>
      </c>
      <c r="M61" s="37">
        <f t="shared" si="3"/>
        <v>48</v>
      </c>
      <c r="N61" s="37">
        <f t="shared" si="3"/>
        <v>48</v>
      </c>
      <c r="O61" s="37">
        <f t="shared" si="3"/>
        <v>48</v>
      </c>
      <c r="P61" s="37">
        <f t="shared" si="3"/>
        <v>48</v>
      </c>
      <c r="Q61" s="37">
        <f t="shared" si="3"/>
        <v>48</v>
      </c>
      <c r="R61" s="37">
        <f t="shared" si="3"/>
        <v>48</v>
      </c>
      <c r="S61" s="37">
        <f t="shared" si="3"/>
        <v>48</v>
      </c>
      <c r="T61" s="37">
        <f t="shared" si="3"/>
        <v>48</v>
      </c>
      <c r="U61" s="37">
        <f t="shared" si="3"/>
        <v>48</v>
      </c>
      <c r="V61" s="37">
        <f t="shared" si="3"/>
        <v>48</v>
      </c>
      <c r="W61" s="37">
        <f t="shared" si="3"/>
        <v>48</v>
      </c>
      <c r="X61" s="37">
        <f t="shared" si="3"/>
        <v>48</v>
      </c>
      <c r="Y61" s="37">
        <f t="shared" si="3"/>
        <v>48</v>
      </c>
      <c r="Z61" s="37">
        <f t="shared" si="3"/>
        <v>48</v>
      </c>
      <c r="AA61" s="37">
        <f t="shared" si="3"/>
        <v>48</v>
      </c>
      <c r="AB61" s="37">
        <f t="shared" si="3"/>
        <v>48</v>
      </c>
    </row>
    <row r="62" spans="1:32" s="37" customFormat="1" ht="13.5">
      <c r="E62" s="37" t="s">
        <v>257</v>
      </c>
      <c r="F62" s="39" t="str">
        <f t="shared" ref="F62:AB62" si="4">IF(F61=79,"-","★")</f>
        <v>★</v>
      </c>
      <c r="G62" s="39" t="str">
        <f t="shared" si="4"/>
        <v>★</v>
      </c>
      <c r="H62" s="39" t="str">
        <f t="shared" si="4"/>
        <v>★</v>
      </c>
      <c r="I62" s="39" t="str">
        <f t="shared" si="4"/>
        <v>★</v>
      </c>
      <c r="J62" s="39" t="str">
        <f t="shared" si="4"/>
        <v>★</v>
      </c>
      <c r="K62" s="39" t="str">
        <f t="shared" si="4"/>
        <v>★</v>
      </c>
      <c r="L62" s="39" t="str">
        <f t="shared" si="4"/>
        <v>★</v>
      </c>
      <c r="M62" s="39" t="str">
        <f t="shared" si="4"/>
        <v>★</v>
      </c>
      <c r="N62" s="39" t="str">
        <f t="shared" si="4"/>
        <v>★</v>
      </c>
      <c r="O62" s="39" t="str">
        <f t="shared" si="4"/>
        <v>★</v>
      </c>
      <c r="P62" s="39" t="str">
        <f t="shared" si="4"/>
        <v>★</v>
      </c>
      <c r="Q62" s="39" t="str">
        <f t="shared" si="4"/>
        <v>★</v>
      </c>
      <c r="R62" s="39" t="str">
        <f t="shared" si="4"/>
        <v>★</v>
      </c>
      <c r="S62" s="39" t="str">
        <f t="shared" si="4"/>
        <v>★</v>
      </c>
      <c r="T62" s="39" t="str">
        <f t="shared" si="4"/>
        <v>★</v>
      </c>
      <c r="U62" s="39" t="str">
        <f t="shared" si="4"/>
        <v>★</v>
      </c>
      <c r="V62" s="39" t="str">
        <f t="shared" si="4"/>
        <v>★</v>
      </c>
      <c r="W62" s="39" t="str">
        <f t="shared" si="4"/>
        <v>★</v>
      </c>
      <c r="X62" s="39" t="str">
        <f t="shared" si="4"/>
        <v>★</v>
      </c>
      <c r="Y62" s="39" t="str">
        <f t="shared" si="4"/>
        <v>★</v>
      </c>
      <c r="Z62" s="39" t="str">
        <f t="shared" si="4"/>
        <v>★</v>
      </c>
      <c r="AA62" s="39" t="str">
        <f t="shared" si="4"/>
        <v>★</v>
      </c>
      <c r="AB62" s="39" t="str">
        <f t="shared" si="4"/>
        <v>★</v>
      </c>
      <c r="AC62" s="39"/>
      <c r="AD62" s="39"/>
      <c r="AE62" s="39"/>
      <c r="AF62" s="39"/>
    </row>
  </sheetData>
  <autoFilter ref="A8:AF8">
    <sortState ref="A9:AF62">
      <sortCondition ref="AD8"/>
    </sortState>
  </autoFilter>
  <phoneticPr fontId="2"/>
  <pageMargins left="0.7" right="0.7" top="0.75" bottom="0.75" header="0.3" footer="0.3"/>
  <pageSetup paperSize="8" scale="65"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4"/>
  <sheetViews>
    <sheetView topLeftCell="A10" zoomScale="80" zoomScaleNormal="80" zoomScaleSheetLayoutView="100" workbookViewId="0">
      <selection activeCell="A4" sqref="A4"/>
    </sheetView>
  </sheetViews>
  <sheetFormatPr defaultRowHeight="15"/>
  <cols>
    <col min="1" max="1" width="6.625" style="184" customWidth="1"/>
    <col min="2" max="2" width="9.125" style="184" customWidth="1"/>
    <col min="3" max="3" width="7.625" style="184" customWidth="1"/>
    <col min="4" max="4" width="35.625" style="184" customWidth="1"/>
    <col min="5" max="96" width="6.625" style="184" customWidth="1"/>
    <col min="97" max="16384" width="9" style="184"/>
  </cols>
  <sheetData>
    <row r="1" spans="1:66" ht="12.95" customHeight="1"/>
    <row r="2" spans="1:66" ht="50.1" customHeight="1">
      <c r="A2" s="177" t="s">
        <v>545</v>
      </c>
      <c r="B2" s="2"/>
      <c r="C2" s="2"/>
      <c r="D2" s="79"/>
      <c r="E2" s="70"/>
      <c r="F2" s="70"/>
      <c r="G2" s="70"/>
      <c r="I2" s="183" t="s">
        <v>548</v>
      </c>
      <c r="J2" s="147" t="s">
        <v>907</v>
      </c>
      <c r="K2" s="147"/>
      <c r="L2" s="147"/>
      <c r="M2" s="179"/>
      <c r="N2" s="13"/>
      <c r="O2" s="13"/>
      <c r="P2" s="13"/>
      <c r="Q2" s="13"/>
      <c r="R2" s="13"/>
      <c r="S2" s="14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169"/>
      <c r="BI2" s="70"/>
      <c r="BJ2" s="70"/>
      <c r="BK2" s="74"/>
      <c r="BL2" s="70"/>
      <c r="BM2" s="73" t="s">
        <v>637</v>
      </c>
    </row>
    <row r="3" spans="1:66" ht="50.1" customHeight="1">
      <c r="A3" s="72" t="s">
        <v>916</v>
      </c>
      <c r="B3" s="7"/>
      <c r="C3" s="7"/>
      <c r="D3" s="169"/>
      <c r="E3" s="74"/>
      <c r="F3" s="74"/>
      <c r="G3" s="74"/>
      <c r="I3" s="150"/>
      <c r="J3" s="18" t="s">
        <v>549</v>
      </c>
      <c r="K3" s="18"/>
      <c r="L3" s="18"/>
      <c r="M3" s="180"/>
      <c r="N3" s="18"/>
      <c r="O3" s="18"/>
      <c r="P3" s="18"/>
      <c r="Q3" s="18"/>
      <c r="R3" s="18"/>
      <c r="S3" s="19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</row>
    <row r="4" spans="1:66" ht="15" customHeight="1">
      <c r="A4" s="132"/>
      <c r="B4" s="132"/>
      <c r="C4" s="132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</row>
    <row r="5" spans="1:66" s="212" customFormat="1" ht="99.95" customHeight="1">
      <c r="A5" s="22" t="s">
        <v>461</v>
      </c>
      <c r="B5" s="22" t="s">
        <v>603</v>
      </c>
      <c r="C5" s="22" t="s">
        <v>604</v>
      </c>
      <c r="D5" s="80" t="s">
        <v>317</v>
      </c>
      <c r="E5" s="80" t="s">
        <v>318</v>
      </c>
      <c r="F5" s="80" t="s">
        <v>897</v>
      </c>
      <c r="G5" s="80" t="s">
        <v>898</v>
      </c>
      <c r="H5" s="84" t="s">
        <v>596</v>
      </c>
      <c r="I5" s="82" t="s">
        <v>597</v>
      </c>
      <c r="J5" s="82" t="s">
        <v>598</v>
      </c>
      <c r="K5" s="82" t="s">
        <v>599</v>
      </c>
      <c r="L5" s="82" t="s">
        <v>462</v>
      </c>
      <c r="M5" s="85" t="s">
        <v>463</v>
      </c>
      <c r="N5" s="84" t="s">
        <v>464</v>
      </c>
      <c r="O5" s="82" t="s">
        <v>465</v>
      </c>
      <c r="P5" s="82" t="s">
        <v>466</v>
      </c>
      <c r="Q5" s="82" t="s">
        <v>467</v>
      </c>
      <c r="R5" s="82" t="s">
        <v>605</v>
      </c>
      <c r="S5" s="82" t="s">
        <v>606</v>
      </c>
      <c r="T5" s="82" t="s">
        <v>468</v>
      </c>
      <c r="U5" s="82" t="s">
        <v>607</v>
      </c>
      <c r="V5" s="82" t="s">
        <v>608</v>
      </c>
      <c r="W5" s="82" t="s">
        <v>609</v>
      </c>
      <c r="X5" s="82" t="s">
        <v>610</v>
      </c>
      <c r="Y5" s="82" t="s">
        <v>611</v>
      </c>
      <c r="Z5" s="82" t="s">
        <v>612</v>
      </c>
      <c r="AA5" s="82" t="s">
        <v>613</v>
      </c>
      <c r="AB5" s="82" t="s">
        <v>614</v>
      </c>
      <c r="AC5" s="82" t="s">
        <v>615</v>
      </c>
      <c r="AD5" s="82" t="s">
        <v>616</v>
      </c>
      <c r="AE5" s="85" t="s">
        <v>617</v>
      </c>
      <c r="AF5" s="84" t="s">
        <v>618</v>
      </c>
      <c r="AG5" s="82" t="s">
        <v>619</v>
      </c>
      <c r="AH5" s="82" t="s">
        <v>620</v>
      </c>
      <c r="AI5" s="82" t="s">
        <v>621</v>
      </c>
      <c r="AJ5" s="82" t="s">
        <v>622</v>
      </c>
      <c r="AK5" s="82" t="s">
        <v>469</v>
      </c>
      <c r="AL5" s="82" t="s">
        <v>806</v>
      </c>
      <c r="AM5" s="82" t="s">
        <v>470</v>
      </c>
      <c r="AN5" s="82" t="s">
        <v>623</v>
      </c>
      <c r="AO5" s="82" t="s">
        <v>624</v>
      </c>
      <c r="AP5" s="85" t="s">
        <v>625</v>
      </c>
      <c r="AQ5" s="84" t="s">
        <v>626</v>
      </c>
      <c r="AR5" s="82" t="s">
        <v>627</v>
      </c>
      <c r="AS5" s="82" t="s">
        <v>628</v>
      </c>
      <c r="AT5" s="82" t="s">
        <v>600</v>
      </c>
      <c r="AU5" s="82" t="s">
        <v>601</v>
      </c>
      <c r="AV5" s="82" t="s">
        <v>629</v>
      </c>
      <c r="AW5" s="82" t="s">
        <v>602</v>
      </c>
      <c r="AX5" s="82" t="s">
        <v>807</v>
      </c>
      <c r="AY5" s="82" t="s">
        <v>808</v>
      </c>
      <c r="AZ5" s="82" t="s">
        <v>809</v>
      </c>
      <c r="BA5" s="82" t="s">
        <v>810</v>
      </c>
      <c r="BB5" s="82" t="s">
        <v>811</v>
      </c>
      <c r="BC5" s="82" t="s">
        <v>812</v>
      </c>
      <c r="BD5" s="82" t="s">
        <v>813</v>
      </c>
      <c r="BE5" s="82" t="s">
        <v>814</v>
      </c>
      <c r="BF5" s="82" t="s">
        <v>815</v>
      </c>
      <c r="BG5" s="82" t="s">
        <v>816</v>
      </c>
      <c r="BH5" s="82" t="s">
        <v>630</v>
      </c>
      <c r="BI5" s="82" t="s">
        <v>817</v>
      </c>
      <c r="BJ5" s="82" t="s">
        <v>818</v>
      </c>
      <c r="BK5" s="82" t="s">
        <v>819</v>
      </c>
      <c r="BL5" s="85" t="s">
        <v>820</v>
      </c>
      <c r="BM5" s="80" t="s">
        <v>821</v>
      </c>
      <c r="BN5" s="70"/>
    </row>
    <row r="6" spans="1:66" s="212" customFormat="1" ht="23.1" customHeight="1">
      <c r="A6" s="22"/>
      <c r="B6" s="22"/>
      <c r="C6" s="22"/>
      <c r="D6" s="87" t="s">
        <v>22</v>
      </c>
      <c r="E6" s="80" t="s">
        <v>25</v>
      </c>
      <c r="F6" s="80" t="s">
        <v>342</v>
      </c>
      <c r="G6" s="80" t="s">
        <v>27</v>
      </c>
      <c r="H6" s="84" t="s">
        <v>407</v>
      </c>
      <c r="I6" s="82" t="s">
        <v>28</v>
      </c>
      <c r="J6" s="82" t="s">
        <v>29</v>
      </c>
      <c r="K6" s="82" t="s">
        <v>30</v>
      </c>
      <c r="L6" s="82" t="s">
        <v>408</v>
      </c>
      <c r="M6" s="85" t="s">
        <v>409</v>
      </c>
      <c r="N6" s="84" t="s">
        <v>410</v>
      </c>
      <c r="O6" s="82" t="s">
        <v>411</v>
      </c>
      <c r="P6" s="82" t="s">
        <v>412</v>
      </c>
      <c r="Q6" s="82" t="s">
        <v>413</v>
      </c>
      <c r="R6" s="82" t="s">
        <v>414</v>
      </c>
      <c r="S6" s="82" t="s">
        <v>415</v>
      </c>
      <c r="T6" s="82" t="s">
        <v>416</v>
      </c>
      <c r="U6" s="82" t="s">
        <v>417</v>
      </c>
      <c r="V6" s="82" t="s">
        <v>418</v>
      </c>
      <c r="W6" s="82" t="s">
        <v>419</v>
      </c>
      <c r="X6" s="82" t="s">
        <v>420</v>
      </c>
      <c r="Y6" s="82" t="s">
        <v>421</v>
      </c>
      <c r="Z6" s="82" t="s">
        <v>422</v>
      </c>
      <c r="AA6" s="82" t="s">
        <v>423</v>
      </c>
      <c r="AB6" s="82" t="s">
        <v>424</v>
      </c>
      <c r="AC6" s="82" t="s">
        <v>425</v>
      </c>
      <c r="AD6" s="82" t="s">
        <v>426</v>
      </c>
      <c r="AE6" s="85" t="s">
        <v>427</v>
      </c>
      <c r="AF6" s="84" t="s">
        <v>428</v>
      </c>
      <c r="AG6" s="82" t="s">
        <v>429</v>
      </c>
      <c r="AH6" s="82" t="s">
        <v>430</v>
      </c>
      <c r="AI6" s="82" t="s">
        <v>431</v>
      </c>
      <c r="AJ6" s="82" t="s">
        <v>432</v>
      </c>
      <c r="AK6" s="82" t="s">
        <v>433</v>
      </c>
      <c r="AL6" s="82" t="s">
        <v>434</v>
      </c>
      <c r="AM6" s="82" t="s">
        <v>435</v>
      </c>
      <c r="AN6" s="82" t="s">
        <v>436</v>
      </c>
      <c r="AO6" s="82" t="s">
        <v>436</v>
      </c>
      <c r="AP6" s="85" t="s">
        <v>437</v>
      </c>
      <c r="AQ6" s="84" t="s">
        <v>438</v>
      </c>
      <c r="AR6" s="82" t="s">
        <v>439</v>
      </c>
      <c r="AS6" s="82" t="s">
        <v>440</v>
      </c>
      <c r="AT6" s="82" t="s">
        <v>441</v>
      </c>
      <c r="AU6" s="82" t="s">
        <v>442</v>
      </c>
      <c r="AV6" s="82" t="s">
        <v>443</v>
      </c>
      <c r="AW6" s="82" t="s">
        <v>444</v>
      </c>
      <c r="AX6" s="82" t="s">
        <v>445</v>
      </c>
      <c r="AY6" s="82" t="s">
        <v>446</v>
      </c>
      <c r="AZ6" s="82" t="s">
        <v>447</v>
      </c>
      <c r="BA6" s="82" t="s">
        <v>448</v>
      </c>
      <c r="BB6" s="82" t="s">
        <v>449</v>
      </c>
      <c r="BC6" s="82" t="s">
        <v>450</v>
      </c>
      <c r="BD6" s="82" t="s">
        <v>451</v>
      </c>
      <c r="BE6" s="82" t="s">
        <v>452</v>
      </c>
      <c r="BF6" s="82" t="s">
        <v>453</v>
      </c>
      <c r="BG6" s="82" t="s">
        <v>454</v>
      </c>
      <c r="BH6" s="82" t="s">
        <v>455</v>
      </c>
      <c r="BI6" s="82" t="s">
        <v>456</v>
      </c>
      <c r="BJ6" s="82" t="s">
        <v>457</v>
      </c>
      <c r="BK6" s="82" t="s">
        <v>458</v>
      </c>
      <c r="BL6" s="85" t="s">
        <v>459</v>
      </c>
      <c r="BM6" s="80" t="s">
        <v>460</v>
      </c>
      <c r="BN6" s="70"/>
    </row>
    <row r="7" spans="1:66" s="212" customFormat="1" ht="30" customHeight="1" thickBot="1">
      <c r="A7" s="88"/>
      <c r="B7" s="88"/>
      <c r="C7" s="88"/>
      <c r="D7" s="89" t="s">
        <v>899</v>
      </c>
      <c r="E7" s="90" t="s">
        <v>78</v>
      </c>
      <c r="F7" s="90" t="s">
        <v>78</v>
      </c>
      <c r="G7" s="90" t="s">
        <v>78</v>
      </c>
      <c r="H7" s="94" t="s">
        <v>78</v>
      </c>
      <c r="I7" s="92" t="s">
        <v>78</v>
      </c>
      <c r="J7" s="92" t="s">
        <v>78</v>
      </c>
      <c r="K7" s="92" t="s">
        <v>78</v>
      </c>
      <c r="L7" s="92" t="s">
        <v>78</v>
      </c>
      <c r="M7" s="95" t="s">
        <v>78</v>
      </c>
      <c r="N7" s="94" t="s">
        <v>79</v>
      </c>
      <c r="O7" s="92" t="s">
        <v>79</v>
      </c>
      <c r="P7" s="92" t="s">
        <v>79</v>
      </c>
      <c r="Q7" s="92" t="s">
        <v>79</v>
      </c>
      <c r="R7" s="92" t="s">
        <v>79</v>
      </c>
      <c r="S7" s="92" t="s">
        <v>79</v>
      </c>
      <c r="T7" s="92" t="s">
        <v>79</v>
      </c>
      <c r="U7" s="92" t="s">
        <v>79</v>
      </c>
      <c r="V7" s="92" t="s">
        <v>79</v>
      </c>
      <c r="W7" s="92" t="s">
        <v>79</v>
      </c>
      <c r="X7" s="92" t="s">
        <v>79</v>
      </c>
      <c r="Y7" s="92" t="s">
        <v>79</v>
      </c>
      <c r="Z7" s="92" t="s">
        <v>79</v>
      </c>
      <c r="AA7" s="92" t="s">
        <v>79</v>
      </c>
      <c r="AB7" s="92" t="s">
        <v>79</v>
      </c>
      <c r="AC7" s="92" t="s">
        <v>79</v>
      </c>
      <c r="AD7" s="92" t="s">
        <v>79</v>
      </c>
      <c r="AE7" s="95" t="s">
        <v>79</v>
      </c>
      <c r="AF7" s="94" t="s">
        <v>79</v>
      </c>
      <c r="AG7" s="92" t="s">
        <v>79</v>
      </c>
      <c r="AH7" s="92" t="s">
        <v>79</v>
      </c>
      <c r="AI7" s="92" t="s">
        <v>79</v>
      </c>
      <c r="AJ7" s="92" t="s">
        <v>79</v>
      </c>
      <c r="AK7" s="92" t="s">
        <v>79</v>
      </c>
      <c r="AL7" s="92" t="s">
        <v>79</v>
      </c>
      <c r="AM7" s="92" t="s">
        <v>79</v>
      </c>
      <c r="AN7" s="92" t="s">
        <v>79</v>
      </c>
      <c r="AO7" s="92" t="s">
        <v>79</v>
      </c>
      <c r="AP7" s="95" t="s">
        <v>79</v>
      </c>
      <c r="AQ7" s="94" t="s">
        <v>79</v>
      </c>
      <c r="AR7" s="92" t="s">
        <v>79</v>
      </c>
      <c r="AS7" s="92" t="s">
        <v>79</v>
      </c>
      <c r="AT7" s="92" t="s">
        <v>79</v>
      </c>
      <c r="AU7" s="92" t="s">
        <v>79</v>
      </c>
      <c r="AV7" s="92" t="s">
        <v>79</v>
      </c>
      <c r="AW7" s="92" t="s">
        <v>79</v>
      </c>
      <c r="AX7" s="92" t="s">
        <v>79</v>
      </c>
      <c r="AY7" s="92" t="s">
        <v>79</v>
      </c>
      <c r="AZ7" s="92" t="s">
        <v>79</v>
      </c>
      <c r="BA7" s="92" t="s">
        <v>79</v>
      </c>
      <c r="BB7" s="92" t="s">
        <v>79</v>
      </c>
      <c r="BC7" s="92" t="s">
        <v>79</v>
      </c>
      <c r="BD7" s="92" t="s">
        <v>79</v>
      </c>
      <c r="BE7" s="92" t="s">
        <v>79</v>
      </c>
      <c r="BF7" s="92" t="s">
        <v>79</v>
      </c>
      <c r="BG7" s="92" t="s">
        <v>79</v>
      </c>
      <c r="BH7" s="92" t="s">
        <v>79</v>
      </c>
      <c r="BI7" s="92" t="s">
        <v>79</v>
      </c>
      <c r="BJ7" s="92" t="s">
        <v>79</v>
      </c>
      <c r="BK7" s="92" t="s">
        <v>79</v>
      </c>
      <c r="BL7" s="95" t="s">
        <v>79</v>
      </c>
      <c r="BM7" s="90" t="s">
        <v>79</v>
      </c>
      <c r="BN7" s="70"/>
    </row>
    <row r="8" spans="1:66" s="212" customFormat="1" ht="31.5" customHeight="1" thickTop="1">
      <c r="A8" s="164" t="s">
        <v>81</v>
      </c>
      <c r="B8" s="164" t="s">
        <v>82</v>
      </c>
      <c r="C8" s="164">
        <v>26</v>
      </c>
      <c r="D8" s="193" t="s">
        <v>647</v>
      </c>
      <c r="E8" s="228" t="s">
        <v>649</v>
      </c>
      <c r="F8" s="228" t="s">
        <v>649</v>
      </c>
      <c r="G8" s="228" t="s">
        <v>649</v>
      </c>
      <c r="H8" s="246" t="s">
        <v>649</v>
      </c>
      <c r="I8" s="247" t="s">
        <v>649</v>
      </c>
      <c r="J8" s="247" t="s">
        <v>649</v>
      </c>
      <c r="K8" s="247" t="s">
        <v>649</v>
      </c>
      <c r="L8" s="247" t="s">
        <v>649</v>
      </c>
      <c r="M8" s="248" t="s">
        <v>649</v>
      </c>
      <c r="N8" s="228" t="s">
        <v>86</v>
      </c>
      <c r="O8" s="226" t="s">
        <v>86</v>
      </c>
      <c r="P8" s="226" t="s">
        <v>86</v>
      </c>
      <c r="Q8" s="226" t="s">
        <v>86</v>
      </c>
      <c r="R8" s="226" t="s">
        <v>649</v>
      </c>
      <c r="S8" s="226" t="s">
        <v>649</v>
      </c>
      <c r="T8" s="226" t="s">
        <v>86</v>
      </c>
      <c r="U8" s="226" t="s">
        <v>649</v>
      </c>
      <c r="V8" s="226" t="s">
        <v>649</v>
      </c>
      <c r="W8" s="226" t="s">
        <v>86</v>
      </c>
      <c r="X8" s="226" t="s">
        <v>649</v>
      </c>
      <c r="Y8" s="226" t="s">
        <v>86</v>
      </c>
      <c r="Z8" s="226" t="s">
        <v>649</v>
      </c>
      <c r="AA8" s="226" t="s">
        <v>86</v>
      </c>
      <c r="AB8" s="226" t="s">
        <v>649</v>
      </c>
      <c r="AC8" s="226" t="s">
        <v>649</v>
      </c>
      <c r="AD8" s="226" t="s">
        <v>649</v>
      </c>
      <c r="AE8" s="229" t="s">
        <v>649</v>
      </c>
      <c r="AF8" s="228" t="s">
        <v>649</v>
      </c>
      <c r="AG8" s="226" t="s">
        <v>649</v>
      </c>
      <c r="AH8" s="226" t="s">
        <v>649</v>
      </c>
      <c r="AI8" s="226" t="s">
        <v>649</v>
      </c>
      <c r="AJ8" s="226" t="s">
        <v>649</v>
      </c>
      <c r="AK8" s="226" t="s">
        <v>649</v>
      </c>
      <c r="AL8" s="226" t="s">
        <v>649</v>
      </c>
      <c r="AM8" s="226" t="s">
        <v>649</v>
      </c>
      <c r="AN8" s="226" t="s">
        <v>649</v>
      </c>
      <c r="AO8" s="226" t="s">
        <v>649</v>
      </c>
      <c r="AP8" s="229" t="s">
        <v>649</v>
      </c>
      <c r="AQ8" s="228" t="s">
        <v>649</v>
      </c>
      <c r="AR8" s="226" t="s">
        <v>649</v>
      </c>
      <c r="AS8" s="226" t="s">
        <v>649</v>
      </c>
      <c r="AT8" s="226" t="s">
        <v>86</v>
      </c>
      <c r="AU8" s="226" t="s">
        <v>86</v>
      </c>
      <c r="AV8" s="226" t="s">
        <v>649</v>
      </c>
      <c r="AW8" s="226" t="s">
        <v>86</v>
      </c>
      <c r="AX8" s="226" t="s">
        <v>649</v>
      </c>
      <c r="AY8" s="226" t="s">
        <v>649</v>
      </c>
      <c r="AZ8" s="226" t="s">
        <v>649</v>
      </c>
      <c r="BA8" s="226" t="s">
        <v>649</v>
      </c>
      <c r="BB8" s="226" t="s">
        <v>86</v>
      </c>
      <c r="BC8" s="226" t="s">
        <v>649</v>
      </c>
      <c r="BD8" s="226" t="s">
        <v>649</v>
      </c>
      <c r="BE8" s="226" t="s">
        <v>649</v>
      </c>
      <c r="BF8" s="226" t="s">
        <v>649</v>
      </c>
      <c r="BG8" s="226" t="s">
        <v>649</v>
      </c>
      <c r="BH8" s="226" t="s">
        <v>649</v>
      </c>
      <c r="BI8" s="226" t="s">
        <v>649</v>
      </c>
      <c r="BJ8" s="226" t="s">
        <v>649</v>
      </c>
      <c r="BK8" s="226" t="s">
        <v>649</v>
      </c>
      <c r="BL8" s="229" t="s">
        <v>649</v>
      </c>
      <c r="BM8" s="224" t="s">
        <v>649</v>
      </c>
      <c r="BN8" s="70"/>
    </row>
    <row r="9" spans="1:66" s="212" customFormat="1" ht="31.5" customHeight="1">
      <c r="A9" s="164" t="s">
        <v>81</v>
      </c>
      <c r="B9" s="164" t="s">
        <v>135</v>
      </c>
      <c r="C9" s="164" t="s">
        <v>136</v>
      </c>
      <c r="D9" s="190" t="s">
        <v>650</v>
      </c>
      <c r="E9" s="228" t="s">
        <v>649</v>
      </c>
      <c r="F9" s="228" t="s">
        <v>649</v>
      </c>
      <c r="G9" s="228" t="s">
        <v>649</v>
      </c>
      <c r="H9" s="228" t="s">
        <v>649</v>
      </c>
      <c r="I9" s="226" t="s">
        <v>649</v>
      </c>
      <c r="J9" s="226" t="s">
        <v>649</v>
      </c>
      <c r="K9" s="226" t="s">
        <v>649</v>
      </c>
      <c r="L9" s="226" t="s">
        <v>649</v>
      </c>
      <c r="M9" s="229" t="s">
        <v>649</v>
      </c>
      <c r="N9" s="228" t="s">
        <v>86</v>
      </c>
      <c r="O9" s="226" t="s">
        <v>86</v>
      </c>
      <c r="P9" s="226" t="s">
        <v>86</v>
      </c>
      <c r="Q9" s="226" t="s">
        <v>86</v>
      </c>
      <c r="R9" s="226" t="s">
        <v>649</v>
      </c>
      <c r="S9" s="226" t="s">
        <v>649</v>
      </c>
      <c r="T9" s="226" t="s">
        <v>86</v>
      </c>
      <c r="U9" s="226" t="s">
        <v>649</v>
      </c>
      <c r="V9" s="226" t="s">
        <v>649</v>
      </c>
      <c r="W9" s="226" t="s">
        <v>86</v>
      </c>
      <c r="X9" s="226" t="s">
        <v>649</v>
      </c>
      <c r="Y9" s="226" t="s">
        <v>86</v>
      </c>
      <c r="Z9" s="226" t="s">
        <v>649</v>
      </c>
      <c r="AA9" s="226" t="s">
        <v>86</v>
      </c>
      <c r="AB9" s="226" t="s">
        <v>649</v>
      </c>
      <c r="AC9" s="226" t="s">
        <v>649</v>
      </c>
      <c r="AD9" s="226" t="s">
        <v>649</v>
      </c>
      <c r="AE9" s="229" t="s">
        <v>649</v>
      </c>
      <c r="AF9" s="228" t="s">
        <v>649</v>
      </c>
      <c r="AG9" s="226" t="s">
        <v>649</v>
      </c>
      <c r="AH9" s="226" t="s">
        <v>649</v>
      </c>
      <c r="AI9" s="226" t="s">
        <v>649</v>
      </c>
      <c r="AJ9" s="226" t="s">
        <v>649</v>
      </c>
      <c r="AK9" s="226" t="s">
        <v>649</v>
      </c>
      <c r="AL9" s="226" t="s">
        <v>649</v>
      </c>
      <c r="AM9" s="226" t="s">
        <v>649</v>
      </c>
      <c r="AN9" s="226" t="s">
        <v>649</v>
      </c>
      <c r="AO9" s="226" t="s">
        <v>649</v>
      </c>
      <c r="AP9" s="229" t="s">
        <v>649</v>
      </c>
      <c r="AQ9" s="228" t="s">
        <v>649</v>
      </c>
      <c r="AR9" s="226" t="s">
        <v>649</v>
      </c>
      <c r="AS9" s="226" t="s">
        <v>649</v>
      </c>
      <c r="AT9" s="226" t="s">
        <v>86</v>
      </c>
      <c r="AU9" s="226" t="s">
        <v>86</v>
      </c>
      <c r="AV9" s="226" t="s">
        <v>649</v>
      </c>
      <c r="AW9" s="226" t="s">
        <v>86</v>
      </c>
      <c r="AX9" s="226" t="s">
        <v>649</v>
      </c>
      <c r="AY9" s="226" t="s">
        <v>649</v>
      </c>
      <c r="AZ9" s="226" t="s">
        <v>649</v>
      </c>
      <c r="BA9" s="226" t="s">
        <v>649</v>
      </c>
      <c r="BB9" s="226" t="s">
        <v>86</v>
      </c>
      <c r="BC9" s="226" t="s">
        <v>649</v>
      </c>
      <c r="BD9" s="226" t="s">
        <v>649</v>
      </c>
      <c r="BE9" s="226" t="s">
        <v>649</v>
      </c>
      <c r="BF9" s="226" t="s">
        <v>649</v>
      </c>
      <c r="BG9" s="226" t="s">
        <v>649</v>
      </c>
      <c r="BH9" s="226" t="s">
        <v>649</v>
      </c>
      <c r="BI9" s="226" t="s">
        <v>649</v>
      </c>
      <c r="BJ9" s="226" t="s">
        <v>649</v>
      </c>
      <c r="BK9" s="226" t="s">
        <v>649</v>
      </c>
      <c r="BL9" s="229" t="s">
        <v>649</v>
      </c>
      <c r="BM9" s="224" t="s">
        <v>649</v>
      </c>
      <c r="BN9" s="70"/>
    </row>
    <row r="10" spans="1:66" s="212" customFormat="1" ht="31.5" customHeight="1">
      <c r="A10" s="164" t="s">
        <v>81</v>
      </c>
      <c r="B10" s="164" t="s">
        <v>138</v>
      </c>
      <c r="C10" s="164" t="s">
        <v>136</v>
      </c>
      <c r="D10" s="190" t="s">
        <v>651</v>
      </c>
      <c r="E10" s="228" t="s">
        <v>649</v>
      </c>
      <c r="F10" s="228" t="s">
        <v>649</v>
      </c>
      <c r="G10" s="228" t="s">
        <v>649</v>
      </c>
      <c r="H10" s="228" t="s">
        <v>649</v>
      </c>
      <c r="I10" s="226" t="s">
        <v>649</v>
      </c>
      <c r="J10" s="226" t="s">
        <v>649</v>
      </c>
      <c r="K10" s="226" t="s">
        <v>649</v>
      </c>
      <c r="L10" s="226" t="s">
        <v>649</v>
      </c>
      <c r="M10" s="229" t="s">
        <v>649</v>
      </c>
      <c r="N10" s="228" t="s">
        <v>86</v>
      </c>
      <c r="O10" s="226" t="s">
        <v>86</v>
      </c>
      <c r="P10" s="226" t="s">
        <v>86</v>
      </c>
      <c r="Q10" s="226" t="s">
        <v>86</v>
      </c>
      <c r="R10" s="226" t="s">
        <v>649</v>
      </c>
      <c r="S10" s="226" t="s">
        <v>649</v>
      </c>
      <c r="T10" s="226" t="s">
        <v>86</v>
      </c>
      <c r="U10" s="226" t="s">
        <v>649</v>
      </c>
      <c r="V10" s="226" t="s">
        <v>649</v>
      </c>
      <c r="W10" s="226" t="s">
        <v>86</v>
      </c>
      <c r="X10" s="226" t="s">
        <v>649</v>
      </c>
      <c r="Y10" s="226" t="s">
        <v>86</v>
      </c>
      <c r="Z10" s="226" t="s">
        <v>649</v>
      </c>
      <c r="AA10" s="226" t="s">
        <v>86</v>
      </c>
      <c r="AB10" s="226" t="s">
        <v>649</v>
      </c>
      <c r="AC10" s="226" t="s">
        <v>649</v>
      </c>
      <c r="AD10" s="226" t="s">
        <v>649</v>
      </c>
      <c r="AE10" s="229" t="s">
        <v>649</v>
      </c>
      <c r="AF10" s="228" t="s">
        <v>649</v>
      </c>
      <c r="AG10" s="226" t="s">
        <v>649</v>
      </c>
      <c r="AH10" s="226" t="s">
        <v>649</v>
      </c>
      <c r="AI10" s="226" t="s">
        <v>649</v>
      </c>
      <c r="AJ10" s="226" t="s">
        <v>649</v>
      </c>
      <c r="AK10" s="226" t="s">
        <v>649</v>
      </c>
      <c r="AL10" s="226" t="s">
        <v>649</v>
      </c>
      <c r="AM10" s="226" t="s">
        <v>649</v>
      </c>
      <c r="AN10" s="226" t="s">
        <v>649</v>
      </c>
      <c r="AO10" s="226" t="s">
        <v>649</v>
      </c>
      <c r="AP10" s="229" t="s">
        <v>649</v>
      </c>
      <c r="AQ10" s="228" t="s">
        <v>649</v>
      </c>
      <c r="AR10" s="226" t="s">
        <v>649</v>
      </c>
      <c r="AS10" s="226" t="s">
        <v>649</v>
      </c>
      <c r="AT10" s="226" t="s">
        <v>86</v>
      </c>
      <c r="AU10" s="226" t="s">
        <v>86</v>
      </c>
      <c r="AV10" s="226" t="s">
        <v>649</v>
      </c>
      <c r="AW10" s="226" t="s">
        <v>86</v>
      </c>
      <c r="AX10" s="226" t="s">
        <v>649</v>
      </c>
      <c r="AY10" s="226" t="s">
        <v>649</v>
      </c>
      <c r="AZ10" s="226" t="s">
        <v>649</v>
      </c>
      <c r="BA10" s="226" t="s">
        <v>649</v>
      </c>
      <c r="BB10" s="226" t="s">
        <v>86</v>
      </c>
      <c r="BC10" s="226" t="s">
        <v>649</v>
      </c>
      <c r="BD10" s="226" t="s">
        <v>649</v>
      </c>
      <c r="BE10" s="226" t="s">
        <v>649</v>
      </c>
      <c r="BF10" s="226" t="s">
        <v>649</v>
      </c>
      <c r="BG10" s="226" t="s">
        <v>649</v>
      </c>
      <c r="BH10" s="226" t="s">
        <v>649</v>
      </c>
      <c r="BI10" s="226" t="s">
        <v>649</v>
      </c>
      <c r="BJ10" s="226" t="s">
        <v>649</v>
      </c>
      <c r="BK10" s="226" t="s">
        <v>649</v>
      </c>
      <c r="BL10" s="229" t="s">
        <v>649</v>
      </c>
      <c r="BM10" s="224" t="s">
        <v>649</v>
      </c>
      <c r="BN10" s="70"/>
    </row>
    <row r="11" spans="1:66" s="212" customFormat="1" ht="31.5" customHeight="1">
      <c r="A11" s="164" t="s">
        <v>150</v>
      </c>
      <c r="B11" s="164" t="s">
        <v>151</v>
      </c>
      <c r="C11" s="164" t="s">
        <v>136</v>
      </c>
      <c r="D11" s="190" t="s">
        <v>662</v>
      </c>
      <c r="E11" s="228" t="s">
        <v>649</v>
      </c>
      <c r="F11" s="228" t="s">
        <v>649</v>
      </c>
      <c r="G11" s="228" t="s">
        <v>649</v>
      </c>
      <c r="H11" s="228" t="s">
        <v>649</v>
      </c>
      <c r="I11" s="226" t="s">
        <v>649</v>
      </c>
      <c r="J11" s="226" t="s">
        <v>649</v>
      </c>
      <c r="K11" s="226" t="s">
        <v>649</v>
      </c>
      <c r="L11" s="226" t="s">
        <v>649</v>
      </c>
      <c r="M11" s="229" t="s">
        <v>649</v>
      </c>
      <c r="N11" s="228" t="s">
        <v>86</v>
      </c>
      <c r="O11" s="226" t="s">
        <v>86</v>
      </c>
      <c r="P11" s="226" t="s">
        <v>86</v>
      </c>
      <c r="Q11" s="226" t="s">
        <v>86</v>
      </c>
      <c r="R11" s="226" t="s">
        <v>649</v>
      </c>
      <c r="S11" s="226" t="s">
        <v>649</v>
      </c>
      <c r="T11" s="226" t="s">
        <v>86</v>
      </c>
      <c r="U11" s="226" t="s">
        <v>649</v>
      </c>
      <c r="V11" s="226" t="s">
        <v>649</v>
      </c>
      <c r="W11" s="226" t="s">
        <v>86</v>
      </c>
      <c r="X11" s="226" t="s">
        <v>649</v>
      </c>
      <c r="Y11" s="226" t="s">
        <v>86</v>
      </c>
      <c r="Z11" s="226" t="s">
        <v>649</v>
      </c>
      <c r="AA11" s="226" t="s">
        <v>86</v>
      </c>
      <c r="AB11" s="226" t="s">
        <v>649</v>
      </c>
      <c r="AC11" s="226" t="s">
        <v>649</v>
      </c>
      <c r="AD11" s="226" t="s">
        <v>649</v>
      </c>
      <c r="AE11" s="229" t="s">
        <v>649</v>
      </c>
      <c r="AF11" s="228" t="s">
        <v>649</v>
      </c>
      <c r="AG11" s="226" t="s">
        <v>649</v>
      </c>
      <c r="AH11" s="226" t="s">
        <v>649</v>
      </c>
      <c r="AI11" s="226" t="s">
        <v>649</v>
      </c>
      <c r="AJ11" s="226" t="s">
        <v>649</v>
      </c>
      <c r="AK11" s="226" t="s">
        <v>649</v>
      </c>
      <c r="AL11" s="226" t="s">
        <v>649</v>
      </c>
      <c r="AM11" s="226" t="s">
        <v>649</v>
      </c>
      <c r="AN11" s="226" t="s">
        <v>649</v>
      </c>
      <c r="AO11" s="226" t="s">
        <v>649</v>
      </c>
      <c r="AP11" s="229" t="s">
        <v>649</v>
      </c>
      <c r="AQ11" s="228" t="s">
        <v>649</v>
      </c>
      <c r="AR11" s="226" t="s">
        <v>649</v>
      </c>
      <c r="AS11" s="226" t="s">
        <v>649</v>
      </c>
      <c r="AT11" s="226" t="s">
        <v>86</v>
      </c>
      <c r="AU11" s="226" t="s">
        <v>86</v>
      </c>
      <c r="AV11" s="226" t="s">
        <v>649</v>
      </c>
      <c r="AW11" s="226" t="s">
        <v>86</v>
      </c>
      <c r="AX11" s="226" t="s">
        <v>649</v>
      </c>
      <c r="AY11" s="226" t="s">
        <v>649</v>
      </c>
      <c r="AZ11" s="226" t="s">
        <v>649</v>
      </c>
      <c r="BA11" s="226" t="s">
        <v>649</v>
      </c>
      <c r="BB11" s="226" t="s">
        <v>86</v>
      </c>
      <c r="BC11" s="226" t="s">
        <v>649</v>
      </c>
      <c r="BD11" s="226" t="s">
        <v>649</v>
      </c>
      <c r="BE11" s="226" t="s">
        <v>649</v>
      </c>
      <c r="BF11" s="226" t="s">
        <v>649</v>
      </c>
      <c r="BG11" s="226" t="s">
        <v>649</v>
      </c>
      <c r="BH11" s="226" t="s">
        <v>649</v>
      </c>
      <c r="BI11" s="226" t="s">
        <v>649</v>
      </c>
      <c r="BJ11" s="226" t="s">
        <v>649</v>
      </c>
      <c r="BK11" s="226" t="s">
        <v>649</v>
      </c>
      <c r="BL11" s="229" t="s">
        <v>649</v>
      </c>
      <c r="BM11" s="224" t="s">
        <v>649</v>
      </c>
      <c r="BN11" s="70"/>
    </row>
    <row r="12" spans="1:66" s="212" customFormat="1" ht="31.5" customHeight="1">
      <c r="A12" s="164" t="s">
        <v>150</v>
      </c>
      <c r="B12" s="164" t="s">
        <v>153</v>
      </c>
      <c r="C12" s="164" t="s">
        <v>136</v>
      </c>
      <c r="D12" s="190" t="s">
        <v>663</v>
      </c>
      <c r="E12" s="228" t="s">
        <v>649</v>
      </c>
      <c r="F12" s="228" t="s">
        <v>649</v>
      </c>
      <c r="G12" s="228" t="s">
        <v>649</v>
      </c>
      <c r="H12" s="228" t="s">
        <v>649</v>
      </c>
      <c r="I12" s="226" t="s">
        <v>649</v>
      </c>
      <c r="J12" s="226" t="s">
        <v>649</v>
      </c>
      <c r="K12" s="226" t="s">
        <v>649</v>
      </c>
      <c r="L12" s="226" t="s">
        <v>649</v>
      </c>
      <c r="M12" s="229" t="s">
        <v>649</v>
      </c>
      <c r="N12" s="228" t="s">
        <v>86</v>
      </c>
      <c r="O12" s="226" t="s">
        <v>86</v>
      </c>
      <c r="P12" s="226" t="s">
        <v>86</v>
      </c>
      <c r="Q12" s="226" t="s">
        <v>86</v>
      </c>
      <c r="R12" s="226" t="s">
        <v>86</v>
      </c>
      <c r="S12" s="226" t="s">
        <v>649</v>
      </c>
      <c r="T12" s="226" t="s">
        <v>86</v>
      </c>
      <c r="U12" s="226" t="s">
        <v>649</v>
      </c>
      <c r="V12" s="226" t="s">
        <v>649</v>
      </c>
      <c r="W12" s="226" t="s">
        <v>86</v>
      </c>
      <c r="X12" s="226" t="s">
        <v>649</v>
      </c>
      <c r="Y12" s="226" t="s">
        <v>86</v>
      </c>
      <c r="Z12" s="226" t="s">
        <v>649</v>
      </c>
      <c r="AA12" s="226" t="s">
        <v>86</v>
      </c>
      <c r="AB12" s="226" t="s">
        <v>649</v>
      </c>
      <c r="AC12" s="226" t="s">
        <v>649</v>
      </c>
      <c r="AD12" s="226" t="s">
        <v>649</v>
      </c>
      <c r="AE12" s="229" t="s">
        <v>649</v>
      </c>
      <c r="AF12" s="228" t="s">
        <v>649</v>
      </c>
      <c r="AG12" s="226" t="s">
        <v>649</v>
      </c>
      <c r="AH12" s="226" t="s">
        <v>649</v>
      </c>
      <c r="AI12" s="226" t="s">
        <v>649</v>
      </c>
      <c r="AJ12" s="226" t="s">
        <v>649</v>
      </c>
      <c r="AK12" s="226" t="s">
        <v>649</v>
      </c>
      <c r="AL12" s="226" t="s">
        <v>649</v>
      </c>
      <c r="AM12" s="226" t="s">
        <v>649</v>
      </c>
      <c r="AN12" s="226" t="s">
        <v>649</v>
      </c>
      <c r="AO12" s="226" t="s">
        <v>649</v>
      </c>
      <c r="AP12" s="229" t="s">
        <v>649</v>
      </c>
      <c r="AQ12" s="228" t="s">
        <v>649</v>
      </c>
      <c r="AR12" s="226" t="s">
        <v>649</v>
      </c>
      <c r="AS12" s="226" t="s">
        <v>649</v>
      </c>
      <c r="AT12" s="226" t="s">
        <v>86</v>
      </c>
      <c r="AU12" s="226" t="s">
        <v>86</v>
      </c>
      <c r="AV12" s="226" t="s">
        <v>649</v>
      </c>
      <c r="AW12" s="226" t="s">
        <v>86</v>
      </c>
      <c r="AX12" s="226" t="s">
        <v>649</v>
      </c>
      <c r="AY12" s="226" t="s">
        <v>649</v>
      </c>
      <c r="AZ12" s="226" t="s">
        <v>649</v>
      </c>
      <c r="BA12" s="226" t="s">
        <v>649</v>
      </c>
      <c r="BB12" s="226" t="s">
        <v>86</v>
      </c>
      <c r="BC12" s="226" t="s">
        <v>649</v>
      </c>
      <c r="BD12" s="226" t="s">
        <v>649</v>
      </c>
      <c r="BE12" s="226" t="s">
        <v>649</v>
      </c>
      <c r="BF12" s="226" t="s">
        <v>649</v>
      </c>
      <c r="BG12" s="226" t="s">
        <v>649</v>
      </c>
      <c r="BH12" s="226" t="s">
        <v>649</v>
      </c>
      <c r="BI12" s="226" t="s">
        <v>649</v>
      </c>
      <c r="BJ12" s="226" t="s">
        <v>649</v>
      </c>
      <c r="BK12" s="226" t="s">
        <v>649</v>
      </c>
      <c r="BL12" s="229" t="s">
        <v>649</v>
      </c>
      <c r="BM12" s="224" t="s">
        <v>649</v>
      </c>
      <c r="BN12" s="70"/>
    </row>
    <row r="13" spans="1:66" s="212" customFormat="1" ht="31.5" customHeight="1">
      <c r="A13" s="164" t="s">
        <v>87</v>
      </c>
      <c r="B13" s="164" t="s">
        <v>160</v>
      </c>
      <c r="C13" s="164" t="s">
        <v>136</v>
      </c>
      <c r="D13" s="190" t="s">
        <v>668</v>
      </c>
      <c r="E13" s="228" t="s">
        <v>649</v>
      </c>
      <c r="F13" s="228" t="s">
        <v>649</v>
      </c>
      <c r="G13" s="228" t="s">
        <v>649</v>
      </c>
      <c r="H13" s="228" t="s">
        <v>649</v>
      </c>
      <c r="I13" s="226" t="s">
        <v>649</v>
      </c>
      <c r="J13" s="226" t="s">
        <v>649</v>
      </c>
      <c r="K13" s="226" t="s">
        <v>649</v>
      </c>
      <c r="L13" s="226" t="s">
        <v>649</v>
      </c>
      <c r="M13" s="229" t="s">
        <v>649</v>
      </c>
      <c r="N13" s="228" t="s">
        <v>86</v>
      </c>
      <c r="O13" s="226" t="s">
        <v>86</v>
      </c>
      <c r="P13" s="226" t="s">
        <v>86</v>
      </c>
      <c r="Q13" s="226" t="s">
        <v>86</v>
      </c>
      <c r="R13" s="226" t="s">
        <v>649</v>
      </c>
      <c r="S13" s="226" t="s">
        <v>649</v>
      </c>
      <c r="T13" s="226" t="s">
        <v>86</v>
      </c>
      <c r="U13" s="226" t="s">
        <v>649</v>
      </c>
      <c r="V13" s="226" t="s">
        <v>649</v>
      </c>
      <c r="W13" s="226" t="s">
        <v>86</v>
      </c>
      <c r="X13" s="226" t="s">
        <v>649</v>
      </c>
      <c r="Y13" s="226" t="s">
        <v>86</v>
      </c>
      <c r="Z13" s="226" t="s">
        <v>649</v>
      </c>
      <c r="AA13" s="226" t="s">
        <v>86</v>
      </c>
      <c r="AB13" s="226" t="s">
        <v>649</v>
      </c>
      <c r="AC13" s="226" t="s">
        <v>649</v>
      </c>
      <c r="AD13" s="226" t="s">
        <v>649</v>
      </c>
      <c r="AE13" s="229" t="s">
        <v>649</v>
      </c>
      <c r="AF13" s="228" t="s">
        <v>649</v>
      </c>
      <c r="AG13" s="226" t="s">
        <v>649</v>
      </c>
      <c r="AH13" s="226" t="s">
        <v>649</v>
      </c>
      <c r="AI13" s="226" t="s">
        <v>649</v>
      </c>
      <c r="AJ13" s="226" t="s">
        <v>649</v>
      </c>
      <c r="AK13" s="226" t="s">
        <v>649</v>
      </c>
      <c r="AL13" s="226" t="s">
        <v>649</v>
      </c>
      <c r="AM13" s="226" t="s">
        <v>649</v>
      </c>
      <c r="AN13" s="226" t="s">
        <v>649</v>
      </c>
      <c r="AO13" s="226" t="s">
        <v>649</v>
      </c>
      <c r="AP13" s="229" t="s">
        <v>649</v>
      </c>
      <c r="AQ13" s="228" t="s">
        <v>649</v>
      </c>
      <c r="AR13" s="226" t="s">
        <v>649</v>
      </c>
      <c r="AS13" s="226" t="s">
        <v>649</v>
      </c>
      <c r="AT13" s="226" t="s">
        <v>86</v>
      </c>
      <c r="AU13" s="226" t="s">
        <v>86</v>
      </c>
      <c r="AV13" s="226" t="s">
        <v>649</v>
      </c>
      <c r="AW13" s="226" t="s">
        <v>86</v>
      </c>
      <c r="AX13" s="226" t="s">
        <v>649</v>
      </c>
      <c r="AY13" s="226" t="s">
        <v>649</v>
      </c>
      <c r="AZ13" s="226" t="s">
        <v>649</v>
      </c>
      <c r="BA13" s="226" t="s">
        <v>649</v>
      </c>
      <c r="BB13" s="226" t="s">
        <v>86</v>
      </c>
      <c r="BC13" s="226" t="s">
        <v>649</v>
      </c>
      <c r="BD13" s="226" t="s">
        <v>649</v>
      </c>
      <c r="BE13" s="226" t="s">
        <v>649</v>
      </c>
      <c r="BF13" s="226" t="s">
        <v>649</v>
      </c>
      <c r="BG13" s="226" t="s">
        <v>649</v>
      </c>
      <c r="BH13" s="226" t="s">
        <v>649</v>
      </c>
      <c r="BI13" s="226" t="s">
        <v>649</v>
      </c>
      <c r="BJ13" s="226" t="s">
        <v>649</v>
      </c>
      <c r="BK13" s="226" t="s">
        <v>649</v>
      </c>
      <c r="BL13" s="229" t="s">
        <v>649</v>
      </c>
      <c r="BM13" s="224" t="s">
        <v>649</v>
      </c>
      <c r="BN13" s="70"/>
    </row>
    <row r="14" spans="1:66" s="212" customFormat="1" ht="31.5" customHeight="1">
      <c r="A14" s="164" t="s">
        <v>87</v>
      </c>
      <c r="B14" s="164" t="s">
        <v>162</v>
      </c>
      <c r="C14" s="164" t="s">
        <v>136</v>
      </c>
      <c r="D14" s="190" t="s">
        <v>669</v>
      </c>
      <c r="E14" s="228" t="s">
        <v>649</v>
      </c>
      <c r="F14" s="228" t="s">
        <v>649</v>
      </c>
      <c r="G14" s="228" t="s">
        <v>649</v>
      </c>
      <c r="H14" s="228" t="s">
        <v>649</v>
      </c>
      <c r="I14" s="226" t="s">
        <v>649</v>
      </c>
      <c r="J14" s="226" t="s">
        <v>649</v>
      </c>
      <c r="K14" s="226" t="s">
        <v>649</v>
      </c>
      <c r="L14" s="226" t="s">
        <v>649</v>
      </c>
      <c r="M14" s="229" t="s">
        <v>649</v>
      </c>
      <c r="N14" s="228" t="s">
        <v>86</v>
      </c>
      <c r="O14" s="226" t="s">
        <v>86</v>
      </c>
      <c r="P14" s="226" t="s">
        <v>86</v>
      </c>
      <c r="Q14" s="226" t="s">
        <v>86</v>
      </c>
      <c r="R14" s="226" t="s">
        <v>86</v>
      </c>
      <c r="S14" s="226" t="s">
        <v>649</v>
      </c>
      <c r="T14" s="226" t="s">
        <v>86</v>
      </c>
      <c r="U14" s="226" t="s">
        <v>649</v>
      </c>
      <c r="V14" s="226" t="s">
        <v>649</v>
      </c>
      <c r="W14" s="226" t="s">
        <v>86</v>
      </c>
      <c r="X14" s="226" t="s">
        <v>649</v>
      </c>
      <c r="Y14" s="226" t="s">
        <v>86</v>
      </c>
      <c r="Z14" s="226" t="s">
        <v>649</v>
      </c>
      <c r="AA14" s="226" t="s">
        <v>86</v>
      </c>
      <c r="AB14" s="226" t="s">
        <v>649</v>
      </c>
      <c r="AC14" s="226" t="s">
        <v>649</v>
      </c>
      <c r="AD14" s="226" t="s">
        <v>649</v>
      </c>
      <c r="AE14" s="229" t="s">
        <v>649</v>
      </c>
      <c r="AF14" s="228" t="s">
        <v>649</v>
      </c>
      <c r="AG14" s="226" t="s">
        <v>649</v>
      </c>
      <c r="AH14" s="226" t="s">
        <v>649</v>
      </c>
      <c r="AI14" s="226" t="s">
        <v>649</v>
      </c>
      <c r="AJ14" s="226" t="s">
        <v>649</v>
      </c>
      <c r="AK14" s="226" t="s">
        <v>649</v>
      </c>
      <c r="AL14" s="226" t="s">
        <v>649</v>
      </c>
      <c r="AM14" s="226" t="s">
        <v>649</v>
      </c>
      <c r="AN14" s="226" t="s">
        <v>649</v>
      </c>
      <c r="AO14" s="226" t="s">
        <v>649</v>
      </c>
      <c r="AP14" s="229" t="s">
        <v>649</v>
      </c>
      <c r="AQ14" s="228" t="s">
        <v>649</v>
      </c>
      <c r="AR14" s="226" t="s">
        <v>649</v>
      </c>
      <c r="AS14" s="226" t="s">
        <v>649</v>
      </c>
      <c r="AT14" s="226" t="s">
        <v>86</v>
      </c>
      <c r="AU14" s="226" t="s">
        <v>86</v>
      </c>
      <c r="AV14" s="226" t="s">
        <v>649</v>
      </c>
      <c r="AW14" s="226" t="s">
        <v>86</v>
      </c>
      <c r="AX14" s="226" t="s">
        <v>649</v>
      </c>
      <c r="AY14" s="226" t="s">
        <v>649</v>
      </c>
      <c r="AZ14" s="226" t="s">
        <v>649</v>
      </c>
      <c r="BA14" s="226" t="s">
        <v>649</v>
      </c>
      <c r="BB14" s="226" t="s">
        <v>86</v>
      </c>
      <c r="BC14" s="226" t="s">
        <v>649</v>
      </c>
      <c r="BD14" s="226" t="s">
        <v>649</v>
      </c>
      <c r="BE14" s="226" t="s">
        <v>649</v>
      </c>
      <c r="BF14" s="226" t="s">
        <v>649</v>
      </c>
      <c r="BG14" s="226" t="s">
        <v>649</v>
      </c>
      <c r="BH14" s="226" t="s">
        <v>649</v>
      </c>
      <c r="BI14" s="226" t="s">
        <v>649</v>
      </c>
      <c r="BJ14" s="226" t="s">
        <v>649</v>
      </c>
      <c r="BK14" s="226" t="s">
        <v>649</v>
      </c>
      <c r="BL14" s="229" t="s">
        <v>649</v>
      </c>
      <c r="BM14" s="224" t="s">
        <v>649</v>
      </c>
      <c r="BN14" s="70"/>
    </row>
    <row r="15" spans="1:66" s="212" customFormat="1" ht="31.5" customHeight="1">
      <c r="A15" s="164" t="s">
        <v>87</v>
      </c>
      <c r="B15" s="164" t="s">
        <v>88</v>
      </c>
      <c r="C15" s="164">
        <v>277</v>
      </c>
      <c r="D15" s="190" t="s">
        <v>670</v>
      </c>
      <c r="E15" s="228" t="s">
        <v>648</v>
      </c>
      <c r="F15" s="228" t="s">
        <v>649</v>
      </c>
      <c r="G15" s="228" t="s">
        <v>649</v>
      </c>
      <c r="H15" s="228" t="s">
        <v>649</v>
      </c>
      <c r="I15" s="226" t="s">
        <v>648</v>
      </c>
      <c r="J15" s="226" t="s">
        <v>649</v>
      </c>
      <c r="K15" s="226" t="s">
        <v>649</v>
      </c>
      <c r="L15" s="226" t="s">
        <v>649</v>
      </c>
      <c r="M15" s="229" t="s">
        <v>649</v>
      </c>
      <c r="N15" s="228" t="s">
        <v>86</v>
      </c>
      <c r="O15" s="226" t="s">
        <v>86</v>
      </c>
      <c r="P15" s="226" t="s">
        <v>86</v>
      </c>
      <c r="Q15" s="226" t="s">
        <v>86</v>
      </c>
      <c r="R15" s="226" t="s">
        <v>648</v>
      </c>
      <c r="S15" s="226" t="s">
        <v>648</v>
      </c>
      <c r="T15" s="226" t="s">
        <v>86</v>
      </c>
      <c r="U15" s="226" t="s">
        <v>649</v>
      </c>
      <c r="V15" s="226" t="s">
        <v>649</v>
      </c>
      <c r="W15" s="226" t="s">
        <v>86</v>
      </c>
      <c r="X15" s="226" t="s">
        <v>648</v>
      </c>
      <c r="Y15" s="226" t="s">
        <v>86</v>
      </c>
      <c r="Z15" s="226" t="s">
        <v>648</v>
      </c>
      <c r="AA15" s="226" t="s">
        <v>86</v>
      </c>
      <c r="AB15" s="226" t="s">
        <v>649</v>
      </c>
      <c r="AC15" s="226" t="s">
        <v>649</v>
      </c>
      <c r="AD15" s="226" t="s">
        <v>648</v>
      </c>
      <c r="AE15" s="229" t="s">
        <v>648</v>
      </c>
      <c r="AF15" s="228" t="s">
        <v>648</v>
      </c>
      <c r="AG15" s="226" t="s">
        <v>648</v>
      </c>
      <c r="AH15" s="226" t="s">
        <v>648</v>
      </c>
      <c r="AI15" s="226" t="s">
        <v>648</v>
      </c>
      <c r="AJ15" s="226" t="s">
        <v>649</v>
      </c>
      <c r="AK15" s="226" t="s">
        <v>648</v>
      </c>
      <c r="AL15" s="226" t="s">
        <v>649</v>
      </c>
      <c r="AM15" s="226" t="s">
        <v>649</v>
      </c>
      <c r="AN15" s="226" t="s">
        <v>649</v>
      </c>
      <c r="AO15" s="226" t="s">
        <v>648</v>
      </c>
      <c r="AP15" s="229" t="s">
        <v>648</v>
      </c>
      <c r="AQ15" s="228" t="s">
        <v>648</v>
      </c>
      <c r="AR15" s="226" t="s">
        <v>648</v>
      </c>
      <c r="AS15" s="226" t="s">
        <v>648</v>
      </c>
      <c r="AT15" s="226" t="s">
        <v>86</v>
      </c>
      <c r="AU15" s="226" t="s">
        <v>86</v>
      </c>
      <c r="AV15" s="226" t="s">
        <v>648</v>
      </c>
      <c r="AW15" s="226" t="s">
        <v>86</v>
      </c>
      <c r="AX15" s="226" t="s">
        <v>648</v>
      </c>
      <c r="AY15" s="226" t="s">
        <v>648</v>
      </c>
      <c r="AZ15" s="226" t="s">
        <v>648</v>
      </c>
      <c r="BA15" s="226" t="s">
        <v>649</v>
      </c>
      <c r="BB15" s="226" t="s">
        <v>86</v>
      </c>
      <c r="BC15" s="226" t="s">
        <v>648</v>
      </c>
      <c r="BD15" s="226" t="s">
        <v>648</v>
      </c>
      <c r="BE15" s="226" t="s">
        <v>649</v>
      </c>
      <c r="BF15" s="226" t="s">
        <v>648</v>
      </c>
      <c r="BG15" s="226" t="s">
        <v>648</v>
      </c>
      <c r="BH15" s="226" t="s">
        <v>648</v>
      </c>
      <c r="BI15" s="226" t="s">
        <v>648</v>
      </c>
      <c r="BJ15" s="226" t="s">
        <v>648</v>
      </c>
      <c r="BK15" s="226" t="s">
        <v>648</v>
      </c>
      <c r="BL15" s="229" t="s">
        <v>648</v>
      </c>
      <c r="BM15" s="224" t="s">
        <v>649</v>
      </c>
      <c r="BN15" s="70"/>
    </row>
    <row r="16" spans="1:66" s="212" customFormat="1" ht="31.5" customHeight="1">
      <c r="A16" s="164" t="s">
        <v>87</v>
      </c>
      <c r="B16" s="164" t="s">
        <v>164</v>
      </c>
      <c r="C16" s="164" t="s">
        <v>136</v>
      </c>
      <c r="D16" s="190" t="s">
        <v>671</v>
      </c>
      <c r="E16" s="228" t="s">
        <v>649</v>
      </c>
      <c r="F16" s="228" t="s">
        <v>649</v>
      </c>
      <c r="G16" s="228" t="s">
        <v>649</v>
      </c>
      <c r="H16" s="228" t="s">
        <v>649</v>
      </c>
      <c r="I16" s="226" t="s">
        <v>649</v>
      </c>
      <c r="J16" s="226" t="s">
        <v>649</v>
      </c>
      <c r="K16" s="226" t="s">
        <v>649</v>
      </c>
      <c r="L16" s="226" t="s">
        <v>649</v>
      </c>
      <c r="M16" s="229" t="s">
        <v>649</v>
      </c>
      <c r="N16" s="228" t="s">
        <v>86</v>
      </c>
      <c r="O16" s="226" t="s">
        <v>86</v>
      </c>
      <c r="P16" s="226" t="s">
        <v>86</v>
      </c>
      <c r="Q16" s="226" t="s">
        <v>86</v>
      </c>
      <c r="R16" s="226" t="s">
        <v>86</v>
      </c>
      <c r="S16" s="226" t="s">
        <v>649</v>
      </c>
      <c r="T16" s="226" t="s">
        <v>86</v>
      </c>
      <c r="U16" s="226" t="s">
        <v>649</v>
      </c>
      <c r="V16" s="226" t="s">
        <v>649</v>
      </c>
      <c r="W16" s="226" t="s">
        <v>86</v>
      </c>
      <c r="X16" s="226" t="s">
        <v>649</v>
      </c>
      <c r="Y16" s="226" t="s">
        <v>86</v>
      </c>
      <c r="Z16" s="226" t="s">
        <v>649</v>
      </c>
      <c r="AA16" s="226" t="s">
        <v>86</v>
      </c>
      <c r="AB16" s="226" t="s">
        <v>649</v>
      </c>
      <c r="AC16" s="226" t="s">
        <v>649</v>
      </c>
      <c r="AD16" s="226" t="s">
        <v>649</v>
      </c>
      <c r="AE16" s="229" t="s">
        <v>649</v>
      </c>
      <c r="AF16" s="228" t="s">
        <v>649</v>
      </c>
      <c r="AG16" s="226" t="s">
        <v>649</v>
      </c>
      <c r="AH16" s="226" t="s">
        <v>649</v>
      </c>
      <c r="AI16" s="226" t="s">
        <v>649</v>
      </c>
      <c r="AJ16" s="226" t="s">
        <v>649</v>
      </c>
      <c r="AK16" s="226" t="s">
        <v>649</v>
      </c>
      <c r="AL16" s="226" t="s">
        <v>649</v>
      </c>
      <c r="AM16" s="226" t="s">
        <v>649</v>
      </c>
      <c r="AN16" s="226" t="s">
        <v>649</v>
      </c>
      <c r="AO16" s="226" t="s">
        <v>649</v>
      </c>
      <c r="AP16" s="229" t="s">
        <v>649</v>
      </c>
      <c r="AQ16" s="228" t="s">
        <v>649</v>
      </c>
      <c r="AR16" s="226" t="s">
        <v>649</v>
      </c>
      <c r="AS16" s="226" t="s">
        <v>649</v>
      </c>
      <c r="AT16" s="226" t="s">
        <v>86</v>
      </c>
      <c r="AU16" s="226" t="s">
        <v>86</v>
      </c>
      <c r="AV16" s="226" t="s">
        <v>649</v>
      </c>
      <c r="AW16" s="226" t="s">
        <v>86</v>
      </c>
      <c r="AX16" s="226" t="s">
        <v>649</v>
      </c>
      <c r="AY16" s="226" t="s">
        <v>649</v>
      </c>
      <c r="AZ16" s="226" t="s">
        <v>649</v>
      </c>
      <c r="BA16" s="226" t="s">
        <v>649</v>
      </c>
      <c r="BB16" s="226" t="s">
        <v>86</v>
      </c>
      <c r="BC16" s="226" t="s">
        <v>649</v>
      </c>
      <c r="BD16" s="226" t="s">
        <v>649</v>
      </c>
      <c r="BE16" s="226" t="s">
        <v>649</v>
      </c>
      <c r="BF16" s="226" t="s">
        <v>649</v>
      </c>
      <c r="BG16" s="226" t="s">
        <v>649</v>
      </c>
      <c r="BH16" s="226" t="s">
        <v>649</v>
      </c>
      <c r="BI16" s="226" t="s">
        <v>649</v>
      </c>
      <c r="BJ16" s="226" t="s">
        <v>649</v>
      </c>
      <c r="BK16" s="226" t="s">
        <v>649</v>
      </c>
      <c r="BL16" s="229" t="s">
        <v>649</v>
      </c>
      <c r="BM16" s="224" t="s">
        <v>649</v>
      </c>
      <c r="BN16" s="70"/>
    </row>
    <row r="17" spans="1:66" s="212" customFormat="1" ht="31.5" customHeight="1">
      <c r="A17" s="164" t="s">
        <v>168</v>
      </c>
      <c r="B17" s="164" t="s">
        <v>169</v>
      </c>
      <c r="C17" s="164" t="s">
        <v>136</v>
      </c>
      <c r="D17" s="190" t="s">
        <v>674</v>
      </c>
      <c r="E17" s="228" t="s">
        <v>649</v>
      </c>
      <c r="F17" s="228" t="s">
        <v>649</v>
      </c>
      <c r="G17" s="228" t="s">
        <v>649</v>
      </c>
      <c r="H17" s="228" t="s">
        <v>649</v>
      </c>
      <c r="I17" s="226" t="s">
        <v>649</v>
      </c>
      <c r="J17" s="226" t="s">
        <v>649</v>
      </c>
      <c r="K17" s="226" t="s">
        <v>649</v>
      </c>
      <c r="L17" s="226" t="s">
        <v>649</v>
      </c>
      <c r="M17" s="229" t="s">
        <v>649</v>
      </c>
      <c r="N17" s="228" t="s">
        <v>86</v>
      </c>
      <c r="O17" s="226" t="s">
        <v>86</v>
      </c>
      <c r="P17" s="226" t="s">
        <v>86</v>
      </c>
      <c r="Q17" s="226" t="s">
        <v>86</v>
      </c>
      <c r="R17" s="226" t="s">
        <v>649</v>
      </c>
      <c r="S17" s="226" t="s">
        <v>649</v>
      </c>
      <c r="T17" s="226" t="s">
        <v>86</v>
      </c>
      <c r="U17" s="226" t="s">
        <v>649</v>
      </c>
      <c r="V17" s="226" t="s">
        <v>649</v>
      </c>
      <c r="W17" s="226" t="s">
        <v>86</v>
      </c>
      <c r="X17" s="226" t="s">
        <v>649</v>
      </c>
      <c r="Y17" s="226" t="s">
        <v>86</v>
      </c>
      <c r="Z17" s="226" t="s">
        <v>649</v>
      </c>
      <c r="AA17" s="226" t="s">
        <v>86</v>
      </c>
      <c r="AB17" s="226" t="s">
        <v>649</v>
      </c>
      <c r="AC17" s="226" t="s">
        <v>649</v>
      </c>
      <c r="AD17" s="226" t="s">
        <v>649</v>
      </c>
      <c r="AE17" s="229" t="s">
        <v>649</v>
      </c>
      <c r="AF17" s="228" t="s">
        <v>649</v>
      </c>
      <c r="AG17" s="226" t="s">
        <v>649</v>
      </c>
      <c r="AH17" s="226" t="s">
        <v>649</v>
      </c>
      <c r="AI17" s="226" t="s">
        <v>649</v>
      </c>
      <c r="AJ17" s="226" t="s">
        <v>649</v>
      </c>
      <c r="AK17" s="226" t="s">
        <v>649</v>
      </c>
      <c r="AL17" s="226" t="s">
        <v>649</v>
      </c>
      <c r="AM17" s="226" t="s">
        <v>649</v>
      </c>
      <c r="AN17" s="226" t="s">
        <v>649</v>
      </c>
      <c r="AO17" s="226" t="s">
        <v>649</v>
      </c>
      <c r="AP17" s="229" t="s">
        <v>649</v>
      </c>
      <c r="AQ17" s="228" t="s">
        <v>649</v>
      </c>
      <c r="AR17" s="226" t="s">
        <v>649</v>
      </c>
      <c r="AS17" s="226" t="s">
        <v>649</v>
      </c>
      <c r="AT17" s="226" t="s">
        <v>86</v>
      </c>
      <c r="AU17" s="226" t="s">
        <v>86</v>
      </c>
      <c r="AV17" s="226" t="s">
        <v>649</v>
      </c>
      <c r="AW17" s="226" t="s">
        <v>86</v>
      </c>
      <c r="AX17" s="226" t="s">
        <v>649</v>
      </c>
      <c r="AY17" s="226" t="s">
        <v>649</v>
      </c>
      <c r="AZ17" s="226" t="s">
        <v>649</v>
      </c>
      <c r="BA17" s="226" t="s">
        <v>649</v>
      </c>
      <c r="BB17" s="226" t="s">
        <v>86</v>
      </c>
      <c r="BC17" s="226" t="s">
        <v>649</v>
      </c>
      <c r="BD17" s="226" t="s">
        <v>649</v>
      </c>
      <c r="BE17" s="226" t="s">
        <v>649</v>
      </c>
      <c r="BF17" s="226" t="s">
        <v>649</v>
      </c>
      <c r="BG17" s="226" t="s">
        <v>649</v>
      </c>
      <c r="BH17" s="226" t="s">
        <v>649</v>
      </c>
      <c r="BI17" s="226" t="s">
        <v>649</v>
      </c>
      <c r="BJ17" s="226" t="s">
        <v>649</v>
      </c>
      <c r="BK17" s="226" t="s">
        <v>649</v>
      </c>
      <c r="BL17" s="229" t="s">
        <v>649</v>
      </c>
      <c r="BM17" s="224" t="s">
        <v>649</v>
      </c>
      <c r="BN17" s="70"/>
    </row>
    <row r="18" spans="1:66" s="212" customFormat="1" ht="31.5" customHeight="1">
      <c r="A18" s="164" t="s">
        <v>168</v>
      </c>
      <c r="B18" s="164" t="s">
        <v>171</v>
      </c>
      <c r="C18" s="164" t="s">
        <v>136</v>
      </c>
      <c r="D18" s="190" t="s">
        <v>675</v>
      </c>
      <c r="E18" s="228" t="s">
        <v>649</v>
      </c>
      <c r="F18" s="228" t="s">
        <v>649</v>
      </c>
      <c r="G18" s="228" t="s">
        <v>649</v>
      </c>
      <c r="H18" s="228" t="s">
        <v>649</v>
      </c>
      <c r="I18" s="226" t="s">
        <v>649</v>
      </c>
      <c r="J18" s="226" t="s">
        <v>649</v>
      </c>
      <c r="K18" s="226" t="s">
        <v>649</v>
      </c>
      <c r="L18" s="226" t="s">
        <v>649</v>
      </c>
      <c r="M18" s="229" t="s">
        <v>649</v>
      </c>
      <c r="N18" s="228" t="s">
        <v>86</v>
      </c>
      <c r="O18" s="226" t="s">
        <v>86</v>
      </c>
      <c r="P18" s="226" t="s">
        <v>86</v>
      </c>
      <c r="Q18" s="226" t="s">
        <v>86</v>
      </c>
      <c r="R18" s="226" t="s">
        <v>86</v>
      </c>
      <c r="S18" s="226" t="s">
        <v>649</v>
      </c>
      <c r="T18" s="226" t="s">
        <v>86</v>
      </c>
      <c r="U18" s="226" t="s">
        <v>649</v>
      </c>
      <c r="V18" s="226" t="s">
        <v>649</v>
      </c>
      <c r="W18" s="226" t="s">
        <v>86</v>
      </c>
      <c r="X18" s="226" t="s">
        <v>649</v>
      </c>
      <c r="Y18" s="226" t="s">
        <v>86</v>
      </c>
      <c r="Z18" s="226" t="s">
        <v>649</v>
      </c>
      <c r="AA18" s="226" t="s">
        <v>86</v>
      </c>
      <c r="AB18" s="226" t="s">
        <v>649</v>
      </c>
      <c r="AC18" s="226" t="s">
        <v>649</v>
      </c>
      <c r="AD18" s="226" t="s">
        <v>649</v>
      </c>
      <c r="AE18" s="229" t="s">
        <v>649</v>
      </c>
      <c r="AF18" s="228" t="s">
        <v>649</v>
      </c>
      <c r="AG18" s="226" t="s">
        <v>649</v>
      </c>
      <c r="AH18" s="226" t="s">
        <v>649</v>
      </c>
      <c r="AI18" s="226" t="s">
        <v>649</v>
      </c>
      <c r="AJ18" s="226" t="s">
        <v>649</v>
      </c>
      <c r="AK18" s="226" t="s">
        <v>649</v>
      </c>
      <c r="AL18" s="226" t="s">
        <v>649</v>
      </c>
      <c r="AM18" s="226" t="s">
        <v>649</v>
      </c>
      <c r="AN18" s="226" t="s">
        <v>649</v>
      </c>
      <c r="AO18" s="226" t="s">
        <v>649</v>
      </c>
      <c r="AP18" s="229" t="s">
        <v>649</v>
      </c>
      <c r="AQ18" s="228" t="s">
        <v>649</v>
      </c>
      <c r="AR18" s="226" t="s">
        <v>649</v>
      </c>
      <c r="AS18" s="226" t="s">
        <v>649</v>
      </c>
      <c r="AT18" s="226" t="s">
        <v>86</v>
      </c>
      <c r="AU18" s="226" t="s">
        <v>86</v>
      </c>
      <c r="AV18" s="226" t="s">
        <v>649</v>
      </c>
      <c r="AW18" s="226" t="s">
        <v>86</v>
      </c>
      <c r="AX18" s="226" t="s">
        <v>649</v>
      </c>
      <c r="AY18" s="226" t="s">
        <v>649</v>
      </c>
      <c r="AZ18" s="226" t="s">
        <v>649</v>
      </c>
      <c r="BA18" s="226" t="s">
        <v>649</v>
      </c>
      <c r="BB18" s="226" t="s">
        <v>86</v>
      </c>
      <c r="BC18" s="226" t="s">
        <v>649</v>
      </c>
      <c r="BD18" s="226" t="s">
        <v>649</v>
      </c>
      <c r="BE18" s="226" t="s">
        <v>649</v>
      </c>
      <c r="BF18" s="226" t="s">
        <v>649</v>
      </c>
      <c r="BG18" s="226" t="s">
        <v>649</v>
      </c>
      <c r="BH18" s="226" t="s">
        <v>649</v>
      </c>
      <c r="BI18" s="226" t="s">
        <v>649</v>
      </c>
      <c r="BJ18" s="226" t="s">
        <v>649</v>
      </c>
      <c r="BK18" s="226" t="s">
        <v>649</v>
      </c>
      <c r="BL18" s="229" t="s">
        <v>649</v>
      </c>
      <c r="BM18" s="224" t="s">
        <v>649</v>
      </c>
      <c r="BN18" s="70"/>
    </row>
    <row r="19" spans="1:66" s="212" customFormat="1" ht="31.5" customHeight="1">
      <c r="A19" s="164" t="s">
        <v>90</v>
      </c>
      <c r="B19" s="164" t="s">
        <v>181</v>
      </c>
      <c r="C19" s="164" t="s">
        <v>136</v>
      </c>
      <c r="D19" s="190" t="s">
        <v>685</v>
      </c>
      <c r="E19" s="228" t="s">
        <v>649</v>
      </c>
      <c r="F19" s="228" t="s">
        <v>649</v>
      </c>
      <c r="G19" s="228" t="s">
        <v>649</v>
      </c>
      <c r="H19" s="228" t="s">
        <v>649</v>
      </c>
      <c r="I19" s="226" t="s">
        <v>649</v>
      </c>
      <c r="J19" s="226" t="s">
        <v>649</v>
      </c>
      <c r="K19" s="226" t="s">
        <v>649</v>
      </c>
      <c r="L19" s="226" t="s">
        <v>649</v>
      </c>
      <c r="M19" s="229" t="s">
        <v>649</v>
      </c>
      <c r="N19" s="228" t="s">
        <v>86</v>
      </c>
      <c r="O19" s="226" t="s">
        <v>86</v>
      </c>
      <c r="P19" s="226" t="s">
        <v>86</v>
      </c>
      <c r="Q19" s="226" t="s">
        <v>86</v>
      </c>
      <c r="R19" s="226" t="s">
        <v>649</v>
      </c>
      <c r="S19" s="226" t="s">
        <v>649</v>
      </c>
      <c r="T19" s="226" t="s">
        <v>86</v>
      </c>
      <c r="U19" s="226" t="s">
        <v>649</v>
      </c>
      <c r="V19" s="226" t="s">
        <v>649</v>
      </c>
      <c r="W19" s="226" t="s">
        <v>86</v>
      </c>
      <c r="X19" s="226" t="s">
        <v>649</v>
      </c>
      <c r="Y19" s="226" t="s">
        <v>86</v>
      </c>
      <c r="Z19" s="226" t="s">
        <v>649</v>
      </c>
      <c r="AA19" s="226" t="s">
        <v>86</v>
      </c>
      <c r="AB19" s="226" t="s">
        <v>649</v>
      </c>
      <c r="AC19" s="226" t="s">
        <v>649</v>
      </c>
      <c r="AD19" s="226" t="s">
        <v>649</v>
      </c>
      <c r="AE19" s="229" t="s">
        <v>649</v>
      </c>
      <c r="AF19" s="228" t="s">
        <v>649</v>
      </c>
      <c r="AG19" s="226" t="s">
        <v>649</v>
      </c>
      <c r="AH19" s="226" t="s">
        <v>649</v>
      </c>
      <c r="AI19" s="226" t="s">
        <v>649</v>
      </c>
      <c r="AJ19" s="226" t="s">
        <v>649</v>
      </c>
      <c r="AK19" s="226" t="s">
        <v>649</v>
      </c>
      <c r="AL19" s="226" t="s">
        <v>649</v>
      </c>
      <c r="AM19" s="226" t="s">
        <v>649</v>
      </c>
      <c r="AN19" s="226" t="s">
        <v>649</v>
      </c>
      <c r="AO19" s="226" t="s">
        <v>649</v>
      </c>
      <c r="AP19" s="229" t="s">
        <v>649</v>
      </c>
      <c r="AQ19" s="228" t="s">
        <v>649</v>
      </c>
      <c r="AR19" s="226" t="s">
        <v>649</v>
      </c>
      <c r="AS19" s="226" t="s">
        <v>649</v>
      </c>
      <c r="AT19" s="226" t="s">
        <v>86</v>
      </c>
      <c r="AU19" s="226" t="s">
        <v>86</v>
      </c>
      <c r="AV19" s="226" t="s">
        <v>649</v>
      </c>
      <c r="AW19" s="226" t="s">
        <v>86</v>
      </c>
      <c r="AX19" s="226" t="s">
        <v>649</v>
      </c>
      <c r="AY19" s="226" t="s">
        <v>649</v>
      </c>
      <c r="AZ19" s="226" t="s">
        <v>649</v>
      </c>
      <c r="BA19" s="226" t="s">
        <v>649</v>
      </c>
      <c r="BB19" s="226" t="s">
        <v>86</v>
      </c>
      <c r="BC19" s="226" t="s">
        <v>649</v>
      </c>
      <c r="BD19" s="226" t="s">
        <v>649</v>
      </c>
      <c r="BE19" s="226" t="s">
        <v>649</v>
      </c>
      <c r="BF19" s="226" t="s">
        <v>649</v>
      </c>
      <c r="BG19" s="226" t="s">
        <v>649</v>
      </c>
      <c r="BH19" s="226" t="s">
        <v>649</v>
      </c>
      <c r="BI19" s="226" t="s">
        <v>649</v>
      </c>
      <c r="BJ19" s="226" t="s">
        <v>649</v>
      </c>
      <c r="BK19" s="226" t="s">
        <v>649</v>
      </c>
      <c r="BL19" s="229" t="s">
        <v>649</v>
      </c>
      <c r="BM19" s="224" t="s">
        <v>649</v>
      </c>
      <c r="BN19" s="70"/>
    </row>
    <row r="20" spans="1:66" s="212" customFormat="1" ht="31.5" customHeight="1">
      <c r="A20" s="164" t="s">
        <v>95</v>
      </c>
      <c r="B20" s="164" t="s">
        <v>192</v>
      </c>
      <c r="C20" s="164" t="s">
        <v>136</v>
      </c>
      <c r="D20" s="190" t="s">
        <v>697</v>
      </c>
      <c r="E20" s="228" t="s">
        <v>649</v>
      </c>
      <c r="F20" s="228" t="s">
        <v>649</v>
      </c>
      <c r="G20" s="228" t="s">
        <v>649</v>
      </c>
      <c r="H20" s="228" t="s">
        <v>649</v>
      </c>
      <c r="I20" s="226" t="s">
        <v>649</v>
      </c>
      <c r="J20" s="226" t="s">
        <v>649</v>
      </c>
      <c r="K20" s="226" t="s">
        <v>649</v>
      </c>
      <c r="L20" s="226" t="s">
        <v>649</v>
      </c>
      <c r="M20" s="229" t="s">
        <v>649</v>
      </c>
      <c r="N20" s="228" t="s">
        <v>86</v>
      </c>
      <c r="O20" s="226" t="s">
        <v>86</v>
      </c>
      <c r="P20" s="226" t="s">
        <v>86</v>
      </c>
      <c r="Q20" s="226" t="s">
        <v>86</v>
      </c>
      <c r="R20" s="226" t="s">
        <v>649</v>
      </c>
      <c r="S20" s="226" t="s">
        <v>649</v>
      </c>
      <c r="T20" s="226" t="s">
        <v>86</v>
      </c>
      <c r="U20" s="226" t="s">
        <v>649</v>
      </c>
      <c r="V20" s="226" t="s">
        <v>649</v>
      </c>
      <c r="W20" s="226" t="s">
        <v>86</v>
      </c>
      <c r="X20" s="226" t="s">
        <v>649</v>
      </c>
      <c r="Y20" s="226" t="s">
        <v>86</v>
      </c>
      <c r="Z20" s="226" t="s">
        <v>649</v>
      </c>
      <c r="AA20" s="226" t="s">
        <v>86</v>
      </c>
      <c r="AB20" s="226" t="s">
        <v>649</v>
      </c>
      <c r="AC20" s="226" t="s">
        <v>649</v>
      </c>
      <c r="AD20" s="226" t="s">
        <v>649</v>
      </c>
      <c r="AE20" s="229" t="s">
        <v>649</v>
      </c>
      <c r="AF20" s="228" t="s">
        <v>649</v>
      </c>
      <c r="AG20" s="226" t="s">
        <v>649</v>
      </c>
      <c r="AH20" s="226" t="s">
        <v>649</v>
      </c>
      <c r="AI20" s="226" t="s">
        <v>649</v>
      </c>
      <c r="AJ20" s="226" t="s">
        <v>649</v>
      </c>
      <c r="AK20" s="226" t="s">
        <v>649</v>
      </c>
      <c r="AL20" s="226" t="s">
        <v>649</v>
      </c>
      <c r="AM20" s="226" t="s">
        <v>649</v>
      </c>
      <c r="AN20" s="226" t="s">
        <v>649</v>
      </c>
      <c r="AO20" s="226" t="s">
        <v>649</v>
      </c>
      <c r="AP20" s="229" t="s">
        <v>649</v>
      </c>
      <c r="AQ20" s="228" t="s">
        <v>649</v>
      </c>
      <c r="AR20" s="226" t="s">
        <v>649</v>
      </c>
      <c r="AS20" s="226" t="s">
        <v>649</v>
      </c>
      <c r="AT20" s="226" t="s">
        <v>86</v>
      </c>
      <c r="AU20" s="226" t="s">
        <v>86</v>
      </c>
      <c r="AV20" s="226" t="s">
        <v>649</v>
      </c>
      <c r="AW20" s="226" t="s">
        <v>86</v>
      </c>
      <c r="AX20" s="226" t="s">
        <v>649</v>
      </c>
      <c r="AY20" s="226" t="s">
        <v>649</v>
      </c>
      <c r="AZ20" s="226" t="s">
        <v>649</v>
      </c>
      <c r="BA20" s="226" t="s">
        <v>649</v>
      </c>
      <c r="BB20" s="226" t="s">
        <v>86</v>
      </c>
      <c r="BC20" s="226" t="s">
        <v>649</v>
      </c>
      <c r="BD20" s="226" t="s">
        <v>649</v>
      </c>
      <c r="BE20" s="226" t="s">
        <v>649</v>
      </c>
      <c r="BF20" s="226" t="s">
        <v>649</v>
      </c>
      <c r="BG20" s="226" t="s">
        <v>649</v>
      </c>
      <c r="BH20" s="226" t="s">
        <v>649</v>
      </c>
      <c r="BI20" s="226" t="s">
        <v>649</v>
      </c>
      <c r="BJ20" s="226" t="s">
        <v>649</v>
      </c>
      <c r="BK20" s="226" t="s">
        <v>649</v>
      </c>
      <c r="BL20" s="229" t="s">
        <v>649</v>
      </c>
      <c r="BM20" s="224" t="s">
        <v>649</v>
      </c>
      <c r="BN20" s="70"/>
    </row>
    <row r="21" spans="1:66" s="212" customFormat="1" ht="31.5" customHeight="1">
      <c r="A21" s="164" t="s">
        <v>95</v>
      </c>
      <c r="B21" s="164" t="s">
        <v>195</v>
      </c>
      <c r="C21" s="164" t="s">
        <v>136</v>
      </c>
      <c r="D21" s="190" t="s">
        <v>699</v>
      </c>
      <c r="E21" s="228" t="s">
        <v>649</v>
      </c>
      <c r="F21" s="228" t="s">
        <v>649</v>
      </c>
      <c r="G21" s="228" t="s">
        <v>649</v>
      </c>
      <c r="H21" s="228" t="s">
        <v>649</v>
      </c>
      <c r="I21" s="226" t="s">
        <v>649</v>
      </c>
      <c r="J21" s="226" t="s">
        <v>649</v>
      </c>
      <c r="K21" s="226" t="s">
        <v>649</v>
      </c>
      <c r="L21" s="226" t="s">
        <v>649</v>
      </c>
      <c r="M21" s="229" t="s">
        <v>649</v>
      </c>
      <c r="N21" s="228" t="s">
        <v>86</v>
      </c>
      <c r="O21" s="226" t="s">
        <v>86</v>
      </c>
      <c r="P21" s="226" t="s">
        <v>86</v>
      </c>
      <c r="Q21" s="226" t="s">
        <v>86</v>
      </c>
      <c r="R21" s="226" t="s">
        <v>86</v>
      </c>
      <c r="S21" s="226" t="s">
        <v>86</v>
      </c>
      <c r="T21" s="226" t="s">
        <v>86</v>
      </c>
      <c r="U21" s="226" t="s">
        <v>649</v>
      </c>
      <c r="V21" s="226" t="s">
        <v>649</v>
      </c>
      <c r="W21" s="226" t="s">
        <v>86</v>
      </c>
      <c r="X21" s="226" t="s">
        <v>649</v>
      </c>
      <c r="Y21" s="226" t="s">
        <v>86</v>
      </c>
      <c r="Z21" s="226" t="s">
        <v>649</v>
      </c>
      <c r="AA21" s="226" t="s">
        <v>86</v>
      </c>
      <c r="AB21" s="226" t="s">
        <v>649</v>
      </c>
      <c r="AC21" s="226" t="s">
        <v>649</v>
      </c>
      <c r="AD21" s="226" t="s">
        <v>649</v>
      </c>
      <c r="AE21" s="229" t="s">
        <v>649</v>
      </c>
      <c r="AF21" s="228" t="s">
        <v>86</v>
      </c>
      <c r="AG21" s="226" t="s">
        <v>649</v>
      </c>
      <c r="AH21" s="226" t="s">
        <v>649</v>
      </c>
      <c r="AI21" s="226" t="s">
        <v>649</v>
      </c>
      <c r="AJ21" s="226" t="s">
        <v>649</v>
      </c>
      <c r="AK21" s="226" t="s">
        <v>649</v>
      </c>
      <c r="AL21" s="226" t="s">
        <v>649</v>
      </c>
      <c r="AM21" s="226" t="s">
        <v>649</v>
      </c>
      <c r="AN21" s="226" t="s">
        <v>649</v>
      </c>
      <c r="AO21" s="226" t="s">
        <v>649</v>
      </c>
      <c r="AP21" s="229" t="s">
        <v>649</v>
      </c>
      <c r="AQ21" s="228" t="s">
        <v>649</v>
      </c>
      <c r="AR21" s="226" t="s">
        <v>649</v>
      </c>
      <c r="AS21" s="226" t="s">
        <v>649</v>
      </c>
      <c r="AT21" s="226" t="s">
        <v>86</v>
      </c>
      <c r="AU21" s="226" t="s">
        <v>86</v>
      </c>
      <c r="AV21" s="226" t="s">
        <v>649</v>
      </c>
      <c r="AW21" s="226" t="s">
        <v>86</v>
      </c>
      <c r="AX21" s="226" t="s">
        <v>649</v>
      </c>
      <c r="AY21" s="226" t="s">
        <v>649</v>
      </c>
      <c r="AZ21" s="226" t="s">
        <v>649</v>
      </c>
      <c r="BA21" s="226" t="s">
        <v>649</v>
      </c>
      <c r="BB21" s="226" t="s">
        <v>86</v>
      </c>
      <c r="BC21" s="226" t="s">
        <v>649</v>
      </c>
      <c r="BD21" s="226" t="s">
        <v>649</v>
      </c>
      <c r="BE21" s="226" t="s">
        <v>649</v>
      </c>
      <c r="BF21" s="226" t="s">
        <v>649</v>
      </c>
      <c r="BG21" s="226" t="s">
        <v>649</v>
      </c>
      <c r="BH21" s="226" t="s">
        <v>649</v>
      </c>
      <c r="BI21" s="226" t="s">
        <v>649</v>
      </c>
      <c r="BJ21" s="226" t="s">
        <v>649</v>
      </c>
      <c r="BK21" s="226" t="s">
        <v>649</v>
      </c>
      <c r="BL21" s="229" t="s">
        <v>649</v>
      </c>
      <c r="BM21" s="224" t="s">
        <v>649</v>
      </c>
      <c r="BN21" s="70"/>
    </row>
    <row r="22" spans="1:66" s="212" customFormat="1" ht="31.5" customHeight="1">
      <c r="A22" s="164" t="s">
        <v>97</v>
      </c>
      <c r="B22" s="164" t="s">
        <v>98</v>
      </c>
      <c r="C22" s="164">
        <v>937</v>
      </c>
      <c r="D22" s="190" t="s">
        <v>700</v>
      </c>
      <c r="E22" s="228" t="s">
        <v>649</v>
      </c>
      <c r="F22" s="228" t="s">
        <v>648</v>
      </c>
      <c r="G22" s="228" t="s">
        <v>648</v>
      </c>
      <c r="H22" s="228" t="s">
        <v>648</v>
      </c>
      <c r="I22" s="226" t="s">
        <v>648</v>
      </c>
      <c r="J22" s="226" t="s">
        <v>648</v>
      </c>
      <c r="K22" s="226" t="s">
        <v>649</v>
      </c>
      <c r="L22" s="226" t="s">
        <v>648</v>
      </c>
      <c r="M22" s="229" t="s">
        <v>648</v>
      </c>
      <c r="N22" s="228" t="s">
        <v>86</v>
      </c>
      <c r="O22" s="226" t="s">
        <v>86</v>
      </c>
      <c r="P22" s="226" t="s">
        <v>86</v>
      </c>
      <c r="Q22" s="226" t="s">
        <v>86</v>
      </c>
      <c r="R22" s="226" t="s">
        <v>648</v>
      </c>
      <c r="S22" s="226" t="s">
        <v>648</v>
      </c>
      <c r="T22" s="226" t="s">
        <v>86</v>
      </c>
      <c r="U22" s="226" t="s">
        <v>648</v>
      </c>
      <c r="V22" s="226" t="s">
        <v>648</v>
      </c>
      <c r="W22" s="226" t="s">
        <v>86</v>
      </c>
      <c r="X22" s="226" t="s">
        <v>649</v>
      </c>
      <c r="Y22" s="226" t="s">
        <v>86</v>
      </c>
      <c r="Z22" s="226" t="s">
        <v>648</v>
      </c>
      <c r="AA22" s="226" t="s">
        <v>86</v>
      </c>
      <c r="AB22" s="226" t="s">
        <v>648</v>
      </c>
      <c r="AC22" s="226" t="s">
        <v>648</v>
      </c>
      <c r="AD22" s="226" t="s">
        <v>648</v>
      </c>
      <c r="AE22" s="229" t="s">
        <v>648</v>
      </c>
      <c r="AF22" s="228" t="s">
        <v>648</v>
      </c>
      <c r="AG22" s="226" t="s">
        <v>648</v>
      </c>
      <c r="AH22" s="226" t="s">
        <v>648</v>
      </c>
      <c r="AI22" s="226" t="s">
        <v>648</v>
      </c>
      <c r="AJ22" s="226" t="s">
        <v>649</v>
      </c>
      <c r="AK22" s="226" t="s">
        <v>648</v>
      </c>
      <c r="AL22" s="226" t="s">
        <v>649</v>
      </c>
      <c r="AM22" s="226" t="s">
        <v>648</v>
      </c>
      <c r="AN22" s="226" t="s">
        <v>648</v>
      </c>
      <c r="AO22" s="226" t="s">
        <v>648</v>
      </c>
      <c r="AP22" s="229" t="s">
        <v>648</v>
      </c>
      <c r="AQ22" s="228" t="s">
        <v>649</v>
      </c>
      <c r="AR22" s="226" t="s">
        <v>648</v>
      </c>
      <c r="AS22" s="226" t="s">
        <v>648</v>
      </c>
      <c r="AT22" s="226" t="s">
        <v>86</v>
      </c>
      <c r="AU22" s="226" t="s">
        <v>86</v>
      </c>
      <c r="AV22" s="226" t="s">
        <v>648</v>
      </c>
      <c r="AW22" s="226" t="s">
        <v>86</v>
      </c>
      <c r="AX22" s="226" t="s">
        <v>648</v>
      </c>
      <c r="AY22" s="226" t="s">
        <v>648</v>
      </c>
      <c r="AZ22" s="226" t="s">
        <v>648</v>
      </c>
      <c r="BA22" s="226" t="s">
        <v>648</v>
      </c>
      <c r="BB22" s="226" t="s">
        <v>86</v>
      </c>
      <c r="BC22" s="226" t="s">
        <v>648</v>
      </c>
      <c r="BD22" s="226" t="s">
        <v>648</v>
      </c>
      <c r="BE22" s="226" t="s">
        <v>648</v>
      </c>
      <c r="BF22" s="226" t="s">
        <v>648</v>
      </c>
      <c r="BG22" s="226" t="s">
        <v>648</v>
      </c>
      <c r="BH22" s="226" t="s">
        <v>648</v>
      </c>
      <c r="BI22" s="226" t="s">
        <v>648</v>
      </c>
      <c r="BJ22" s="226" t="s">
        <v>648</v>
      </c>
      <c r="BK22" s="226" t="s">
        <v>648</v>
      </c>
      <c r="BL22" s="229" t="s">
        <v>648</v>
      </c>
      <c r="BM22" s="224" t="s">
        <v>649</v>
      </c>
      <c r="BN22" s="70"/>
    </row>
    <row r="23" spans="1:66" s="212" customFormat="1" ht="31.5" customHeight="1">
      <c r="A23" s="164" t="s">
        <v>97</v>
      </c>
      <c r="B23" s="164" t="s">
        <v>197</v>
      </c>
      <c r="C23" s="164" t="s">
        <v>136</v>
      </c>
      <c r="D23" s="190" t="s">
        <v>701</v>
      </c>
      <c r="E23" s="228" t="s">
        <v>649</v>
      </c>
      <c r="F23" s="228" t="s">
        <v>649</v>
      </c>
      <c r="G23" s="228" t="s">
        <v>649</v>
      </c>
      <c r="H23" s="228" t="s">
        <v>649</v>
      </c>
      <c r="I23" s="226" t="s">
        <v>649</v>
      </c>
      <c r="J23" s="226" t="s">
        <v>649</v>
      </c>
      <c r="K23" s="226" t="s">
        <v>649</v>
      </c>
      <c r="L23" s="226" t="s">
        <v>649</v>
      </c>
      <c r="M23" s="229" t="s">
        <v>649</v>
      </c>
      <c r="N23" s="228" t="s">
        <v>86</v>
      </c>
      <c r="O23" s="226" t="s">
        <v>86</v>
      </c>
      <c r="P23" s="226" t="s">
        <v>86</v>
      </c>
      <c r="Q23" s="226" t="s">
        <v>86</v>
      </c>
      <c r="R23" s="226" t="s">
        <v>649</v>
      </c>
      <c r="S23" s="226" t="s">
        <v>649</v>
      </c>
      <c r="T23" s="226" t="s">
        <v>86</v>
      </c>
      <c r="U23" s="226" t="s">
        <v>649</v>
      </c>
      <c r="V23" s="226" t="s">
        <v>649</v>
      </c>
      <c r="W23" s="226" t="s">
        <v>86</v>
      </c>
      <c r="X23" s="226" t="s">
        <v>649</v>
      </c>
      <c r="Y23" s="226" t="s">
        <v>86</v>
      </c>
      <c r="Z23" s="226" t="s">
        <v>649</v>
      </c>
      <c r="AA23" s="226" t="s">
        <v>86</v>
      </c>
      <c r="AB23" s="226" t="s">
        <v>649</v>
      </c>
      <c r="AC23" s="226" t="s">
        <v>649</v>
      </c>
      <c r="AD23" s="226" t="s">
        <v>649</v>
      </c>
      <c r="AE23" s="229" t="s">
        <v>649</v>
      </c>
      <c r="AF23" s="228" t="s">
        <v>649</v>
      </c>
      <c r="AG23" s="226" t="s">
        <v>649</v>
      </c>
      <c r="AH23" s="226" t="s">
        <v>649</v>
      </c>
      <c r="AI23" s="226" t="s">
        <v>649</v>
      </c>
      <c r="AJ23" s="226" t="s">
        <v>649</v>
      </c>
      <c r="AK23" s="226" t="s">
        <v>649</v>
      </c>
      <c r="AL23" s="226" t="s">
        <v>649</v>
      </c>
      <c r="AM23" s="226" t="s">
        <v>649</v>
      </c>
      <c r="AN23" s="226" t="s">
        <v>649</v>
      </c>
      <c r="AO23" s="226" t="s">
        <v>649</v>
      </c>
      <c r="AP23" s="229" t="s">
        <v>649</v>
      </c>
      <c r="AQ23" s="228" t="s">
        <v>649</v>
      </c>
      <c r="AR23" s="226" t="s">
        <v>649</v>
      </c>
      <c r="AS23" s="226" t="s">
        <v>649</v>
      </c>
      <c r="AT23" s="226" t="s">
        <v>86</v>
      </c>
      <c r="AU23" s="226" t="s">
        <v>86</v>
      </c>
      <c r="AV23" s="226" t="s">
        <v>649</v>
      </c>
      <c r="AW23" s="226" t="s">
        <v>86</v>
      </c>
      <c r="AX23" s="226" t="s">
        <v>649</v>
      </c>
      <c r="AY23" s="226" t="s">
        <v>649</v>
      </c>
      <c r="AZ23" s="226" t="s">
        <v>649</v>
      </c>
      <c r="BA23" s="226" t="s">
        <v>649</v>
      </c>
      <c r="BB23" s="226" t="s">
        <v>86</v>
      </c>
      <c r="BC23" s="226" t="s">
        <v>649</v>
      </c>
      <c r="BD23" s="226" t="s">
        <v>649</v>
      </c>
      <c r="BE23" s="226" t="s">
        <v>649</v>
      </c>
      <c r="BF23" s="226" t="s">
        <v>649</v>
      </c>
      <c r="BG23" s="226" t="s">
        <v>649</v>
      </c>
      <c r="BH23" s="226" t="s">
        <v>649</v>
      </c>
      <c r="BI23" s="226" t="s">
        <v>649</v>
      </c>
      <c r="BJ23" s="226" t="s">
        <v>649</v>
      </c>
      <c r="BK23" s="226" t="s">
        <v>649</v>
      </c>
      <c r="BL23" s="229" t="s">
        <v>649</v>
      </c>
      <c r="BM23" s="224" t="s">
        <v>649</v>
      </c>
      <c r="BN23" s="70"/>
    </row>
    <row r="24" spans="1:66" s="212" customFormat="1" ht="31.5" customHeight="1">
      <c r="A24" s="164" t="s">
        <v>97</v>
      </c>
      <c r="B24" s="164" t="s">
        <v>198</v>
      </c>
      <c r="C24" s="164" t="s">
        <v>136</v>
      </c>
      <c r="D24" s="190" t="s">
        <v>702</v>
      </c>
      <c r="E24" s="228" t="s">
        <v>649</v>
      </c>
      <c r="F24" s="228" t="s">
        <v>649</v>
      </c>
      <c r="G24" s="228" t="s">
        <v>649</v>
      </c>
      <c r="H24" s="228" t="s">
        <v>649</v>
      </c>
      <c r="I24" s="226" t="s">
        <v>649</v>
      </c>
      <c r="J24" s="226" t="s">
        <v>649</v>
      </c>
      <c r="K24" s="226" t="s">
        <v>649</v>
      </c>
      <c r="L24" s="226" t="s">
        <v>649</v>
      </c>
      <c r="M24" s="229" t="s">
        <v>649</v>
      </c>
      <c r="N24" s="228" t="s">
        <v>86</v>
      </c>
      <c r="O24" s="226" t="s">
        <v>86</v>
      </c>
      <c r="P24" s="226" t="s">
        <v>86</v>
      </c>
      <c r="Q24" s="226" t="s">
        <v>86</v>
      </c>
      <c r="R24" s="226" t="s">
        <v>649</v>
      </c>
      <c r="S24" s="226" t="s">
        <v>649</v>
      </c>
      <c r="T24" s="226" t="s">
        <v>86</v>
      </c>
      <c r="U24" s="226" t="s">
        <v>649</v>
      </c>
      <c r="V24" s="226" t="s">
        <v>649</v>
      </c>
      <c r="W24" s="226" t="s">
        <v>86</v>
      </c>
      <c r="X24" s="226" t="s">
        <v>649</v>
      </c>
      <c r="Y24" s="226" t="s">
        <v>86</v>
      </c>
      <c r="Z24" s="226" t="s">
        <v>649</v>
      </c>
      <c r="AA24" s="226" t="s">
        <v>86</v>
      </c>
      <c r="AB24" s="226" t="s">
        <v>649</v>
      </c>
      <c r="AC24" s="226" t="s">
        <v>649</v>
      </c>
      <c r="AD24" s="226" t="s">
        <v>649</v>
      </c>
      <c r="AE24" s="229" t="s">
        <v>649</v>
      </c>
      <c r="AF24" s="228" t="s">
        <v>649</v>
      </c>
      <c r="AG24" s="226" t="s">
        <v>649</v>
      </c>
      <c r="AH24" s="226" t="s">
        <v>649</v>
      </c>
      <c r="AI24" s="226" t="s">
        <v>649</v>
      </c>
      <c r="AJ24" s="226" t="s">
        <v>649</v>
      </c>
      <c r="AK24" s="226" t="s">
        <v>649</v>
      </c>
      <c r="AL24" s="226" t="s">
        <v>649</v>
      </c>
      <c r="AM24" s="226" t="s">
        <v>649</v>
      </c>
      <c r="AN24" s="226" t="s">
        <v>649</v>
      </c>
      <c r="AO24" s="226" t="s">
        <v>649</v>
      </c>
      <c r="AP24" s="229" t="s">
        <v>649</v>
      </c>
      <c r="AQ24" s="228" t="s">
        <v>649</v>
      </c>
      <c r="AR24" s="226" t="s">
        <v>649</v>
      </c>
      <c r="AS24" s="226" t="s">
        <v>649</v>
      </c>
      <c r="AT24" s="226" t="s">
        <v>86</v>
      </c>
      <c r="AU24" s="226" t="s">
        <v>86</v>
      </c>
      <c r="AV24" s="226" t="s">
        <v>649</v>
      </c>
      <c r="AW24" s="226" t="s">
        <v>86</v>
      </c>
      <c r="AX24" s="226" t="s">
        <v>649</v>
      </c>
      <c r="AY24" s="226" t="s">
        <v>649</v>
      </c>
      <c r="AZ24" s="226" t="s">
        <v>649</v>
      </c>
      <c r="BA24" s="226" t="s">
        <v>649</v>
      </c>
      <c r="BB24" s="226" t="s">
        <v>86</v>
      </c>
      <c r="BC24" s="226" t="s">
        <v>649</v>
      </c>
      <c r="BD24" s="226" t="s">
        <v>649</v>
      </c>
      <c r="BE24" s="226" t="s">
        <v>649</v>
      </c>
      <c r="BF24" s="226" t="s">
        <v>649</v>
      </c>
      <c r="BG24" s="226" t="s">
        <v>649</v>
      </c>
      <c r="BH24" s="226" t="s">
        <v>649</v>
      </c>
      <c r="BI24" s="226" t="s">
        <v>649</v>
      </c>
      <c r="BJ24" s="226" t="s">
        <v>649</v>
      </c>
      <c r="BK24" s="226" t="s">
        <v>649</v>
      </c>
      <c r="BL24" s="229" t="s">
        <v>649</v>
      </c>
      <c r="BM24" s="224" t="s">
        <v>649</v>
      </c>
      <c r="BN24" s="70"/>
    </row>
    <row r="25" spans="1:66" s="212" customFormat="1" ht="31.5" customHeight="1">
      <c r="A25" s="164" t="s">
        <v>101</v>
      </c>
      <c r="B25" s="164" t="s">
        <v>205</v>
      </c>
      <c r="C25" s="164" t="s">
        <v>136</v>
      </c>
      <c r="D25" s="190" t="s">
        <v>710</v>
      </c>
      <c r="E25" s="228" t="s">
        <v>649</v>
      </c>
      <c r="F25" s="228" t="s">
        <v>649</v>
      </c>
      <c r="G25" s="228" t="s">
        <v>649</v>
      </c>
      <c r="H25" s="228" t="s">
        <v>649</v>
      </c>
      <c r="I25" s="226" t="s">
        <v>649</v>
      </c>
      <c r="J25" s="226" t="s">
        <v>649</v>
      </c>
      <c r="K25" s="226" t="s">
        <v>649</v>
      </c>
      <c r="L25" s="226" t="s">
        <v>649</v>
      </c>
      <c r="M25" s="229" t="s">
        <v>649</v>
      </c>
      <c r="N25" s="228" t="s">
        <v>86</v>
      </c>
      <c r="O25" s="226" t="s">
        <v>86</v>
      </c>
      <c r="P25" s="226" t="s">
        <v>86</v>
      </c>
      <c r="Q25" s="226" t="s">
        <v>86</v>
      </c>
      <c r="R25" s="226" t="s">
        <v>649</v>
      </c>
      <c r="S25" s="226" t="s">
        <v>649</v>
      </c>
      <c r="T25" s="226" t="s">
        <v>86</v>
      </c>
      <c r="U25" s="226" t="s">
        <v>649</v>
      </c>
      <c r="V25" s="226" t="s">
        <v>649</v>
      </c>
      <c r="W25" s="226" t="s">
        <v>86</v>
      </c>
      <c r="X25" s="226" t="s">
        <v>649</v>
      </c>
      <c r="Y25" s="226" t="s">
        <v>86</v>
      </c>
      <c r="Z25" s="226" t="s">
        <v>649</v>
      </c>
      <c r="AA25" s="226" t="s">
        <v>86</v>
      </c>
      <c r="AB25" s="226" t="s">
        <v>649</v>
      </c>
      <c r="AC25" s="226" t="s">
        <v>649</v>
      </c>
      <c r="AD25" s="226" t="s">
        <v>649</v>
      </c>
      <c r="AE25" s="229" t="s">
        <v>649</v>
      </c>
      <c r="AF25" s="228" t="s">
        <v>649</v>
      </c>
      <c r="AG25" s="226" t="s">
        <v>649</v>
      </c>
      <c r="AH25" s="226" t="s">
        <v>649</v>
      </c>
      <c r="AI25" s="226" t="s">
        <v>649</v>
      </c>
      <c r="AJ25" s="226" t="s">
        <v>649</v>
      </c>
      <c r="AK25" s="226" t="s">
        <v>649</v>
      </c>
      <c r="AL25" s="226" t="s">
        <v>649</v>
      </c>
      <c r="AM25" s="226" t="s">
        <v>649</v>
      </c>
      <c r="AN25" s="226" t="s">
        <v>649</v>
      </c>
      <c r="AO25" s="226" t="s">
        <v>649</v>
      </c>
      <c r="AP25" s="229" t="s">
        <v>649</v>
      </c>
      <c r="AQ25" s="228" t="s">
        <v>649</v>
      </c>
      <c r="AR25" s="226" t="s">
        <v>649</v>
      </c>
      <c r="AS25" s="226" t="s">
        <v>649</v>
      </c>
      <c r="AT25" s="226" t="s">
        <v>86</v>
      </c>
      <c r="AU25" s="226" t="s">
        <v>86</v>
      </c>
      <c r="AV25" s="226" t="s">
        <v>649</v>
      </c>
      <c r="AW25" s="226" t="s">
        <v>86</v>
      </c>
      <c r="AX25" s="226" t="s">
        <v>649</v>
      </c>
      <c r="AY25" s="226" t="s">
        <v>649</v>
      </c>
      <c r="AZ25" s="226" t="s">
        <v>649</v>
      </c>
      <c r="BA25" s="226" t="s">
        <v>649</v>
      </c>
      <c r="BB25" s="226" t="s">
        <v>86</v>
      </c>
      <c r="BC25" s="226" t="s">
        <v>649</v>
      </c>
      <c r="BD25" s="226" t="s">
        <v>649</v>
      </c>
      <c r="BE25" s="226" t="s">
        <v>649</v>
      </c>
      <c r="BF25" s="226" t="s">
        <v>649</v>
      </c>
      <c r="BG25" s="226" t="s">
        <v>649</v>
      </c>
      <c r="BH25" s="226" t="s">
        <v>649</v>
      </c>
      <c r="BI25" s="226" t="s">
        <v>649</v>
      </c>
      <c r="BJ25" s="226" t="s">
        <v>649</v>
      </c>
      <c r="BK25" s="226" t="s">
        <v>649</v>
      </c>
      <c r="BL25" s="229" t="s">
        <v>649</v>
      </c>
      <c r="BM25" s="224" t="s">
        <v>649</v>
      </c>
      <c r="BN25" s="70"/>
    </row>
    <row r="26" spans="1:66" s="212" customFormat="1" ht="31.5" customHeight="1">
      <c r="A26" s="164" t="s">
        <v>101</v>
      </c>
      <c r="B26" s="164" t="s">
        <v>207</v>
      </c>
      <c r="C26" s="164" t="s">
        <v>136</v>
      </c>
      <c r="D26" s="190" t="s">
        <v>711</v>
      </c>
      <c r="E26" s="228" t="s">
        <v>649</v>
      </c>
      <c r="F26" s="228" t="s">
        <v>649</v>
      </c>
      <c r="G26" s="228" t="s">
        <v>649</v>
      </c>
      <c r="H26" s="228" t="s">
        <v>649</v>
      </c>
      <c r="I26" s="226" t="s">
        <v>649</v>
      </c>
      <c r="J26" s="226" t="s">
        <v>649</v>
      </c>
      <c r="K26" s="226" t="s">
        <v>649</v>
      </c>
      <c r="L26" s="226" t="s">
        <v>649</v>
      </c>
      <c r="M26" s="229" t="s">
        <v>649</v>
      </c>
      <c r="N26" s="228" t="s">
        <v>86</v>
      </c>
      <c r="O26" s="226" t="s">
        <v>86</v>
      </c>
      <c r="P26" s="226" t="s">
        <v>86</v>
      </c>
      <c r="Q26" s="226" t="s">
        <v>86</v>
      </c>
      <c r="R26" s="226" t="s">
        <v>649</v>
      </c>
      <c r="S26" s="226" t="s">
        <v>649</v>
      </c>
      <c r="T26" s="226" t="s">
        <v>86</v>
      </c>
      <c r="U26" s="226" t="s">
        <v>649</v>
      </c>
      <c r="V26" s="226" t="s">
        <v>649</v>
      </c>
      <c r="W26" s="226" t="s">
        <v>86</v>
      </c>
      <c r="X26" s="226" t="s">
        <v>649</v>
      </c>
      <c r="Y26" s="226" t="s">
        <v>86</v>
      </c>
      <c r="Z26" s="226" t="s">
        <v>649</v>
      </c>
      <c r="AA26" s="226" t="s">
        <v>86</v>
      </c>
      <c r="AB26" s="226" t="s">
        <v>649</v>
      </c>
      <c r="AC26" s="226" t="s">
        <v>649</v>
      </c>
      <c r="AD26" s="226" t="s">
        <v>649</v>
      </c>
      <c r="AE26" s="229" t="s">
        <v>649</v>
      </c>
      <c r="AF26" s="228" t="s">
        <v>649</v>
      </c>
      <c r="AG26" s="226" t="s">
        <v>649</v>
      </c>
      <c r="AH26" s="226" t="s">
        <v>649</v>
      </c>
      <c r="AI26" s="226" t="s">
        <v>649</v>
      </c>
      <c r="AJ26" s="226" t="s">
        <v>649</v>
      </c>
      <c r="AK26" s="226" t="s">
        <v>649</v>
      </c>
      <c r="AL26" s="226" t="s">
        <v>649</v>
      </c>
      <c r="AM26" s="226" t="s">
        <v>649</v>
      </c>
      <c r="AN26" s="226" t="s">
        <v>649</v>
      </c>
      <c r="AO26" s="226" t="s">
        <v>649</v>
      </c>
      <c r="AP26" s="229" t="s">
        <v>649</v>
      </c>
      <c r="AQ26" s="228" t="s">
        <v>649</v>
      </c>
      <c r="AR26" s="226" t="s">
        <v>649</v>
      </c>
      <c r="AS26" s="226" t="s">
        <v>649</v>
      </c>
      <c r="AT26" s="226" t="s">
        <v>86</v>
      </c>
      <c r="AU26" s="226" t="s">
        <v>86</v>
      </c>
      <c r="AV26" s="226" t="s">
        <v>649</v>
      </c>
      <c r="AW26" s="226" t="s">
        <v>86</v>
      </c>
      <c r="AX26" s="226" t="s">
        <v>649</v>
      </c>
      <c r="AY26" s="226" t="s">
        <v>649</v>
      </c>
      <c r="AZ26" s="226" t="s">
        <v>649</v>
      </c>
      <c r="BA26" s="226" t="s">
        <v>649</v>
      </c>
      <c r="BB26" s="226" t="s">
        <v>86</v>
      </c>
      <c r="BC26" s="226" t="s">
        <v>649</v>
      </c>
      <c r="BD26" s="226" t="s">
        <v>649</v>
      </c>
      <c r="BE26" s="226" t="s">
        <v>649</v>
      </c>
      <c r="BF26" s="226" t="s">
        <v>649</v>
      </c>
      <c r="BG26" s="226" t="s">
        <v>649</v>
      </c>
      <c r="BH26" s="226" t="s">
        <v>649</v>
      </c>
      <c r="BI26" s="226" t="s">
        <v>649</v>
      </c>
      <c r="BJ26" s="226" t="s">
        <v>649</v>
      </c>
      <c r="BK26" s="226" t="s">
        <v>649</v>
      </c>
      <c r="BL26" s="229" t="s">
        <v>649</v>
      </c>
      <c r="BM26" s="224" t="s">
        <v>649</v>
      </c>
      <c r="BN26" s="70"/>
    </row>
    <row r="27" spans="1:66" s="212" customFormat="1" ht="31.5" customHeight="1">
      <c r="A27" s="164" t="s">
        <v>101</v>
      </c>
      <c r="B27" s="164" t="s">
        <v>209</v>
      </c>
      <c r="C27" s="164" t="s">
        <v>136</v>
      </c>
      <c r="D27" s="190" t="s">
        <v>712</v>
      </c>
      <c r="E27" s="228" t="s">
        <v>649</v>
      </c>
      <c r="F27" s="228" t="s">
        <v>649</v>
      </c>
      <c r="G27" s="228" t="s">
        <v>649</v>
      </c>
      <c r="H27" s="228" t="s">
        <v>649</v>
      </c>
      <c r="I27" s="226" t="s">
        <v>649</v>
      </c>
      <c r="J27" s="226" t="s">
        <v>649</v>
      </c>
      <c r="K27" s="226" t="s">
        <v>649</v>
      </c>
      <c r="L27" s="226" t="s">
        <v>649</v>
      </c>
      <c r="M27" s="229" t="s">
        <v>649</v>
      </c>
      <c r="N27" s="228" t="s">
        <v>86</v>
      </c>
      <c r="O27" s="226" t="s">
        <v>86</v>
      </c>
      <c r="P27" s="226" t="s">
        <v>86</v>
      </c>
      <c r="Q27" s="226" t="s">
        <v>86</v>
      </c>
      <c r="R27" s="226" t="s">
        <v>649</v>
      </c>
      <c r="S27" s="226" t="s">
        <v>649</v>
      </c>
      <c r="T27" s="226" t="s">
        <v>86</v>
      </c>
      <c r="U27" s="226" t="s">
        <v>649</v>
      </c>
      <c r="V27" s="226" t="s">
        <v>649</v>
      </c>
      <c r="W27" s="226" t="s">
        <v>86</v>
      </c>
      <c r="X27" s="226" t="s">
        <v>649</v>
      </c>
      <c r="Y27" s="226" t="s">
        <v>86</v>
      </c>
      <c r="Z27" s="226" t="s">
        <v>649</v>
      </c>
      <c r="AA27" s="226" t="s">
        <v>86</v>
      </c>
      <c r="AB27" s="226" t="s">
        <v>649</v>
      </c>
      <c r="AC27" s="226" t="s">
        <v>649</v>
      </c>
      <c r="AD27" s="226" t="s">
        <v>649</v>
      </c>
      <c r="AE27" s="229" t="s">
        <v>649</v>
      </c>
      <c r="AF27" s="228" t="s">
        <v>649</v>
      </c>
      <c r="AG27" s="226" t="s">
        <v>649</v>
      </c>
      <c r="AH27" s="226" t="s">
        <v>649</v>
      </c>
      <c r="AI27" s="226" t="s">
        <v>649</v>
      </c>
      <c r="AJ27" s="226" t="s">
        <v>649</v>
      </c>
      <c r="AK27" s="226" t="s">
        <v>649</v>
      </c>
      <c r="AL27" s="226" t="s">
        <v>649</v>
      </c>
      <c r="AM27" s="226" t="s">
        <v>649</v>
      </c>
      <c r="AN27" s="226" t="s">
        <v>649</v>
      </c>
      <c r="AO27" s="226" t="s">
        <v>649</v>
      </c>
      <c r="AP27" s="229" t="s">
        <v>649</v>
      </c>
      <c r="AQ27" s="228" t="s">
        <v>649</v>
      </c>
      <c r="AR27" s="226" t="s">
        <v>649</v>
      </c>
      <c r="AS27" s="226" t="s">
        <v>649</v>
      </c>
      <c r="AT27" s="226" t="s">
        <v>86</v>
      </c>
      <c r="AU27" s="226" t="s">
        <v>86</v>
      </c>
      <c r="AV27" s="226" t="s">
        <v>649</v>
      </c>
      <c r="AW27" s="226" t="s">
        <v>86</v>
      </c>
      <c r="AX27" s="226" t="s">
        <v>649</v>
      </c>
      <c r="AY27" s="226" t="s">
        <v>649</v>
      </c>
      <c r="AZ27" s="226" t="s">
        <v>649</v>
      </c>
      <c r="BA27" s="226" t="s">
        <v>649</v>
      </c>
      <c r="BB27" s="226" t="s">
        <v>86</v>
      </c>
      <c r="BC27" s="226" t="s">
        <v>649</v>
      </c>
      <c r="BD27" s="226" t="s">
        <v>649</v>
      </c>
      <c r="BE27" s="226" t="s">
        <v>649</v>
      </c>
      <c r="BF27" s="226" t="s">
        <v>649</v>
      </c>
      <c r="BG27" s="226" t="s">
        <v>649</v>
      </c>
      <c r="BH27" s="226" t="s">
        <v>649</v>
      </c>
      <c r="BI27" s="226" t="s">
        <v>649</v>
      </c>
      <c r="BJ27" s="226" t="s">
        <v>649</v>
      </c>
      <c r="BK27" s="226" t="s">
        <v>649</v>
      </c>
      <c r="BL27" s="229" t="s">
        <v>649</v>
      </c>
      <c r="BM27" s="224" t="s">
        <v>649</v>
      </c>
      <c r="BN27" s="70"/>
    </row>
    <row r="28" spans="1:66" s="212" customFormat="1" ht="31.5" customHeight="1">
      <c r="A28" s="164" t="s">
        <v>101</v>
      </c>
      <c r="B28" s="164" t="s">
        <v>211</v>
      </c>
      <c r="C28" s="164" t="s">
        <v>136</v>
      </c>
      <c r="D28" s="190" t="s">
        <v>713</v>
      </c>
      <c r="E28" s="228" t="s">
        <v>649</v>
      </c>
      <c r="F28" s="228" t="s">
        <v>649</v>
      </c>
      <c r="G28" s="228" t="s">
        <v>649</v>
      </c>
      <c r="H28" s="228" t="s">
        <v>649</v>
      </c>
      <c r="I28" s="226" t="s">
        <v>649</v>
      </c>
      <c r="J28" s="226" t="s">
        <v>649</v>
      </c>
      <c r="K28" s="226" t="s">
        <v>649</v>
      </c>
      <c r="L28" s="226" t="s">
        <v>649</v>
      </c>
      <c r="M28" s="229" t="s">
        <v>649</v>
      </c>
      <c r="N28" s="228" t="s">
        <v>86</v>
      </c>
      <c r="O28" s="226" t="s">
        <v>86</v>
      </c>
      <c r="P28" s="226" t="s">
        <v>86</v>
      </c>
      <c r="Q28" s="226" t="s">
        <v>86</v>
      </c>
      <c r="R28" s="226" t="s">
        <v>86</v>
      </c>
      <c r="S28" s="226" t="s">
        <v>649</v>
      </c>
      <c r="T28" s="226" t="s">
        <v>86</v>
      </c>
      <c r="U28" s="226" t="s">
        <v>649</v>
      </c>
      <c r="V28" s="226" t="s">
        <v>649</v>
      </c>
      <c r="W28" s="226" t="s">
        <v>86</v>
      </c>
      <c r="X28" s="226" t="s">
        <v>649</v>
      </c>
      <c r="Y28" s="226" t="s">
        <v>86</v>
      </c>
      <c r="Z28" s="226" t="s">
        <v>649</v>
      </c>
      <c r="AA28" s="226" t="s">
        <v>86</v>
      </c>
      <c r="AB28" s="226" t="s">
        <v>649</v>
      </c>
      <c r="AC28" s="226" t="s">
        <v>649</v>
      </c>
      <c r="AD28" s="226" t="s">
        <v>649</v>
      </c>
      <c r="AE28" s="229" t="s">
        <v>649</v>
      </c>
      <c r="AF28" s="228" t="s">
        <v>649</v>
      </c>
      <c r="AG28" s="226" t="s">
        <v>649</v>
      </c>
      <c r="AH28" s="226" t="s">
        <v>649</v>
      </c>
      <c r="AI28" s="226" t="s">
        <v>649</v>
      </c>
      <c r="AJ28" s="226" t="s">
        <v>649</v>
      </c>
      <c r="AK28" s="226" t="s">
        <v>649</v>
      </c>
      <c r="AL28" s="226" t="s">
        <v>649</v>
      </c>
      <c r="AM28" s="226" t="s">
        <v>649</v>
      </c>
      <c r="AN28" s="226" t="s">
        <v>649</v>
      </c>
      <c r="AO28" s="226" t="s">
        <v>649</v>
      </c>
      <c r="AP28" s="229" t="s">
        <v>649</v>
      </c>
      <c r="AQ28" s="228" t="s">
        <v>649</v>
      </c>
      <c r="AR28" s="226" t="s">
        <v>649</v>
      </c>
      <c r="AS28" s="226" t="s">
        <v>649</v>
      </c>
      <c r="AT28" s="226" t="s">
        <v>86</v>
      </c>
      <c r="AU28" s="226" t="s">
        <v>86</v>
      </c>
      <c r="AV28" s="226" t="s">
        <v>649</v>
      </c>
      <c r="AW28" s="226" t="s">
        <v>86</v>
      </c>
      <c r="AX28" s="226" t="s">
        <v>649</v>
      </c>
      <c r="AY28" s="226" t="s">
        <v>649</v>
      </c>
      <c r="AZ28" s="226" t="s">
        <v>649</v>
      </c>
      <c r="BA28" s="226" t="s">
        <v>649</v>
      </c>
      <c r="BB28" s="226" t="s">
        <v>86</v>
      </c>
      <c r="BC28" s="226" t="s">
        <v>649</v>
      </c>
      <c r="BD28" s="226" t="s">
        <v>649</v>
      </c>
      <c r="BE28" s="226" t="s">
        <v>649</v>
      </c>
      <c r="BF28" s="226" t="s">
        <v>649</v>
      </c>
      <c r="BG28" s="226" t="s">
        <v>649</v>
      </c>
      <c r="BH28" s="226" t="s">
        <v>649</v>
      </c>
      <c r="BI28" s="226" t="s">
        <v>649</v>
      </c>
      <c r="BJ28" s="226" t="s">
        <v>649</v>
      </c>
      <c r="BK28" s="226" t="s">
        <v>649</v>
      </c>
      <c r="BL28" s="229" t="s">
        <v>649</v>
      </c>
      <c r="BM28" s="224" t="s">
        <v>649</v>
      </c>
      <c r="BN28" s="70"/>
    </row>
    <row r="29" spans="1:66" s="212" customFormat="1" ht="31.5" customHeight="1">
      <c r="A29" s="164" t="s">
        <v>101</v>
      </c>
      <c r="B29" s="164" t="s">
        <v>213</v>
      </c>
      <c r="C29" s="164" t="s">
        <v>136</v>
      </c>
      <c r="D29" s="190" t="s">
        <v>714</v>
      </c>
      <c r="E29" s="228" t="s">
        <v>649</v>
      </c>
      <c r="F29" s="228" t="s">
        <v>649</v>
      </c>
      <c r="G29" s="228" t="s">
        <v>649</v>
      </c>
      <c r="H29" s="228" t="s">
        <v>649</v>
      </c>
      <c r="I29" s="226" t="s">
        <v>649</v>
      </c>
      <c r="J29" s="226" t="s">
        <v>649</v>
      </c>
      <c r="K29" s="226" t="s">
        <v>649</v>
      </c>
      <c r="L29" s="226" t="s">
        <v>649</v>
      </c>
      <c r="M29" s="229" t="s">
        <v>649</v>
      </c>
      <c r="N29" s="228" t="s">
        <v>86</v>
      </c>
      <c r="O29" s="226" t="s">
        <v>86</v>
      </c>
      <c r="P29" s="226" t="s">
        <v>86</v>
      </c>
      <c r="Q29" s="226" t="s">
        <v>86</v>
      </c>
      <c r="R29" s="226" t="s">
        <v>86</v>
      </c>
      <c r="S29" s="226" t="s">
        <v>649</v>
      </c>
      <c r="T29" s="226" t="s">
        <v>86</v>
      </c>
      <c r="U29" s="226" t="s">
        <v>649</v>
      </c>
      <c r="V29" s="226" t="s">
        <v>649</v>
      </c>
      <c r="W29" s="226" t="s">
        <v>86</v>
      </c>
      <c r="X29" s="226" t="s">
        <v>649</v>
      </c>
      <c r="Y29" s="226" t="s">
        <v>86</v>
      </c>
      <c r="Z29" s="226" t="s">
        <v>649</v>
      </c>
      <c r="AA29" s="226" t="s">
        <v>86</v>
      </c>
      <c r="AB29" s="226" t="s">
        <v>649</v>
      </c>
      <c r="AC29" s="226" t="s">
        <v>649</v>
      </c>
      <c r="AD29" s="226" t="s">
        <v>649</v>
      </c>
      <c r="AE29" s="229" t="s">
        <v>649</v>
      </c>
      <c r="AF29" s="228" t="s">
        <v>649</v>
      </c>
      <c r="AG29" s="226" t="s">
        <v>649</v>
      </c>
      <c r="AH29" s="226" t="s">
        <v>649</v>
      </c>
      <c r="AI29" s="226" t="s">
        <v>649</v>
      </c>
      <c r="AJ29" s="226" t="s">
        <v>649</v>
      </c>
      <c r="AK29" s="226" t="s">
        <v>649</v>
      </c>
      <c r="AL29" s="226" t="s">
        <v>649</v>
      </c>
      <c r="AM29" s="226" t="s">
        <v>649</v>
      </c>
      <c r="AN29" s="226" t="s">
        <v>649</v>
      </c>
      <c r="AO29" s="226" t="s">
        <v>649</v>
      </c>
      <c r="AP29" s="229" t="s">
        <v>649</v>
      </c>
      <c r="AQ29" s="228" t="s">
        <v>649</v>
      </c>
      <c r="AR29" s="226" t="s">
        <v>649</v>
      </c>
      <c r="AS29" s="226" t="s">
        <v>649</v>
      </c>
      <c r="AT29" s="226" t="s">
        <v>86</v>
      </c>
      <c r="AU29" s="226" t="s">
        <v>86</v>
      </c>
      <c r="AV29" s="226" t="s">
        <v>649</v>
      </c>
      <c r="AW29" s="226" t="s">
        <v>86</v>
      </c>
      <c r="AX29" s="226" t="s">
        <v>649</v>
      </c>
      <c r="AY29" s="226" t="s">
        <v>649</v>
      </c>
      <c r="AZ29" s="226" t="s">
        <v>649</v>
      </c>
      <c r="BA29" s="226" t="s">
        <v>649</v>
      </c>
      <c r="BB29" s="226" t="s">
        <v>86</v>
      </c>
      <c r="BC29" s="226" t="s">
        <v>649</v>
      </c>
      <c r="BD29" s="226" t="s">
        <v>649</v>
      </c>
      <c r="BE29" s="226" t="s">
        <v>649</v>
      </c>
      <c r="BF29" s="226" t="s">
        <v>649</v>
      </c>
      <c r="BG29" s="226" t="s">
        <v>649</v>
      </c>
      <c r="BH29" s="226" t="s">
        <v>649</v>
      </c>
      <c r="BI29" s="226" t="s">
        <v>649</v>
      </c>
      <c r="BJ29" s="226" t="s">
        <v>649</v>
      </c>
      <c r="BK29" s="226" t="s">
        <v>649</v>
      </c>
      <c r="BL29" s="229" t="s">
        <v>649</v>
      </c>
      <c r="BM29" s="224" t="s">
        <v>649</v>
      </c>
      <c r="BN29" s="70"/>
    </row>
    <row r="30" spans="1:66" s="212" customFormat="1" ht="31.5" customHeight="1">
      <c r="A30" s="164" t="s">
        <v>101</v>
      </c>
      <c r="B30" s="164" t="s">
        <v>215</v>
      </c>
      <c r="C30" s="164" t="s">
        <v>136</v>
      </c>
      <c r="D30" s="190" t="s">
        <v>715</v>
      </c>
      <c r="E30" s="228" t="s">
        <v>649</v>
      </c>
      <c r="F30" s="228" t="s">
        <v>649</v>
      </c>
      <c r="G30" s="228" t="s">
        <v>649</v>
      </c>
      <c r="H30" s="228" t="s">
        <v>649</v>
      </c>
      <c r="I30" s="226" t="s">
        <v>649</v>
      </c>
      <c r="J30" s="226" t="s">
        <v>649</v>
      </c>
      <c r="K30" s="226" t="s">
        <v>649</v>
      </c>
      <c r="L30" s="226" t="s">
        <v>649</v>
      </c>
      <c r="M30" s="229" t="s">
        <v>649</v>
      </c>
      <c r="N30" s="228" t="s">
        <v>86</v>
      </c>
      <c r="O30" s="226" t="s">
        <v>86</v>
      </c>
      <c r="P30" s="226" t="s">
        <v>86</v>
      </c>
      <c r="Q30" s="226" t="s">
        <v>86</v>
      </c>
      <c r="R30" s="226" t="s">
        <v>86</v>
      </c>
      <c r="S30" s="226" t="s">
        <v>649</v>
      </c>
      <c r="T30" s="226" t="s">
        <v>86</v>
      </c>
      <c r="U30" s="226" t="s">
        <v>649</v>
      </c>
      <c r="V30" s="226" t="s">
        <v>649</v>
      </c>
      <c r="W30" s="226" t="s">
        <v>86</v>
      </c>
      <c r="X30" s="226" t="s">
        <v>649</v>
      </c>
      <c r="Y30" s="226" t="s">
        <v>86</v>
      </c>
      <c r="Z30" s="226" t="s">
        <v>649</v>
      </c>
      <c r="AA30" s="226" t="s">
        <v>86</v>
      </c>
      <c r="AB30" s="226" t="s">
        <v>649</v>
      </c>
      <c r="AC30" s="226" t="s">
        <v>649</v>
      </c>
      <c r="AD30" s="226" t="s">
        <v>649</v>
      </c>
      <c r="AE30" s="229" t="s">
        <v>649</v>
      </c>
      <c r="AF30" s="228" t="s">
        <v>649</v>
      </c>
      <c r="AG30" s="226" t="s">
        <v>649</v>
      </c>
      <c r="AH30" s="226" t="s">
        <v>649</v>
      </c>
      <c r="AI30" s="226" t="s">
        <v>649</v>
      </c>
      <c r="AJ30" s="226" t="s">
        <v>649</v>
      </c>
      <c r="AK30" s="226" t="s">
        <v>649</v>
      </c>
      <c r="AL30" s="226" t="s">
        <v>649</v>
      </c>
      <c r="AM30" s="226" t="s">
        <v>649</v>
      </c>
      <c r="AN30" s="226" t="s">
        <v>649</v>
      </c>
      <c r="AO30" s="226" t="s">
        <v>649</v>
      </c>
      <c r="AP30" s="229" t="s">
        <v>649</v>
      </c>
      <c r="AQ30" s="228" t="s">
        <v>649</v>
      </c>
      <c r="AR30" s="226" t="s">
        <v>649</v>
      </c>
      <c r="AS30" s="226" t="s">
        <v>649</v>
      </c>
      <c r="AT30" s="226" t="s">
        <v>86</v>
      </c>
      <c r="AU30" s="226" t="s">
        <v>86</v>
      </c>
      <c r="AV30" s="226" t="s">
        <v>649</v>
      </c>
      <c r="AW30" s="226" t="s">
        <v>86</v>
      </c>
      <c r="AX30" s="226" t="s">
        <v>649</v>
      </c>
      <c r="AY30" s="226" t="s">
        <v>649</v>
      </c>
      <c r="AZ30" s="226" t="s">
        <v>649</v>
      </c>
      <c r="BA30" s="226" t="s">
        <v>649</v>
      </c>
      <c r="BB30" s="226" t="s">
        <v>86</v>
      </c>
      <c r="BC30" s="226" t="s">
        <v>649</v>
      </c>
      <c r="BD30" s="226" t="s">
        <v>649</v>
      </c>
      <c r="BE30" s="226" t="s">
        <v>649</v>
      </c>
      <c r="BF30" s="226" t="s">
        <v>649</v>
      </c>
      <c r="BG30" s="226" t="s">
        <v>649</v>
      </c>
      <c r="BH30" s="226" t="s">
        <v>649</v>
      </c>
      <c r="BI30" s="226" t="s">
        <v>649</v>
      </c>
      <c r="BJ30" s="226" t="s">
        <v>649</v>
      </c>
      <c r="BK30" s="226" t="s">
        <v>649</v>
      </c>
      <c r="BL30" s="229" t="s">
        <v>649</v>
      </c>
      <c r="BM30" s="224" t="s">
        <v>649</v>
      </c>
      <c r="BN30" s="70"/>
    </row>
    <row r="31" spans="1:66" s="212" customFormat="1" ht="31.5" customHeight="1">
      <c r="A31" s="164" t="s">
        <v>101</v>
      </c>
      <c r="B31" s="164" t="s">
        <v>217</v>
      </c>
      <c r="C31" s="164" t="s">
        <v>136</v>
      </c>
      <c r="D31" s="190" t="s">
        <v>716</v>
      </c>
      <c r="E31" s="228" t="s">
        <v>649</v>
      </c>
      <c r="F31" s="228" t="s">
        <v>649</v>
      </c>
      <c r="G31" s="228" t="s">
        <v>649</v>
      </c>
      <c r="H31" s="228" t="s">
        <v>649</v>
      </c>
      <c r="I31" s="226" t="s">
        <v>649</v>
      </c>
      <c r="J31" s="226" t="s">
        <v>649</v>
      </c>
      <c r="K31" s="226" t="s">
        <v>649</v>
      </c>
      <c r="L31" s="226" t="s">
        <v>649</v>
      </c>
      <c r="M31" s="229" t="s">
        <v>649</v>
      </c>
      <c r="N31" s="228" t="s">
        <v>86</v>
      </c>
      <c r="O31" s="226" t="s">
        <v>86</v>
      </c>
      <c r="P31" s="226" t="s">
        <v>86</v>
      </c>
      <c r="Q31" s="226" t="s">
        <v>86</v>
      </c>
      <c r="R31" s="226" t="s">
        <v>86</v>
      </c>
      <c r="S31" s="226" t="s">
        <v>649</v>
      </c>
      <c r="T31" s="226" t="s">
        <v>86</v>
      </c>
      <c r="U31" s="226" t="s">
        <v>649</v>
      </c>
      <c r="V31" s="226" t="s">
        <v>649</v>
      </c>
      <c r="W31" s="226" t="s">
        <v>86</v>
      </c>
      <c r="X31" s="226" t="s">
        <v>649</v>
      </c>
      <c r="Y31" s="226" t="s">
        <v>86</v>
      </c>
      <c r="Z31" s="226" t="s">
        <v>649</v>
      </c>
      <c r="AA31" s="226" t="s">
        <v>86</v>
      </c>
      <c r="AB31" s="226" t="s">
        <v>649</v>
      </c>
      <c r="AC31" s="226" t="s">
        <v>649</v>
      </c>
      <c r="AD31" s="226" t="s">
        <v>649</v>
      </c>
      <c r="AE31" s="229" t="s">
        <v>649</v>
      </c>
      <c r="AF31" s="228" t="s">
        <v>649</v>
      </c>
      <c r="AG31" s="226" t="s">
        <v>649</v>
      </c>
      <c r="AH31" s="226" t="s">
        <v>649</v>
      </c>
      <c r="AI31" s="226" t="s">
        <v>649</v>
      </c>
      <c r="AJ31" s="226" t="s">
        <v>649</v>
      </c>
      <c r="AK31" s="226" t="s">
        <v>649</v>
      </c>
      <c r="AL31" s="226" t="s">
        <v>649</v>
      </c>
      <c r="AM31" s="226" t="s">
        <v>649</v>
      </c>
      <c r="AN31" s="226" t="s">
        <v>649</v>
      </c>
      <c r="AO31" s="226" t="s">
        <v>649</v>
      </c>
      <c r="AP31" s="229" t="s">
        <v>649</v>
      </c>
      <c r="AQ31" s="228" t="s">
        <v>649</v>
      </c>
      <c r="AR31" s="226" t="s">
        <v>649</v>
      </c>
      <c r="AS31" s="226" t="s">
        <v>649</v>
      </c>
      <c r="AT31" s="226" t="s">
        <v>86</v>
      </c>
      <c r="AU31" s="226" t="s">
        <v>86</v>
      </c>
      <c r="AV31" s="226" t="s">
        <v>649</v>
      </c>
      <c r="AW31" s="226" t="s">
        <v>86</v>
      </c>
      <c r="AX31" s="226" t="s">
        <v>649</v>
      </c>
      <c r="AY31" s="226" t="s">
        <v>649</v>
      </c>
      <c r="AZ31" s="226" t="s">
        <v>649</v>
      </c>
      <c r="BA31" s="226" t="s">
        <v>649</v>
      </c>
      <c r="BB31" s="226" t="s">
        <v>86</v>
      </c>
      <c r="BC31" s="226" t="s">
        <v>649</v>
      </c>
      <c r="BD31" s="226" t="s">
        <v>649</v>
      </c>
      <c r="BE31" s="226" t="s">
        <v>649</v>
      </c>
      <c r="BF31" s="226" t="s">
        <v>649</v>
      </c>
      <c r="BG31" s="226" t="s">
        <v>649</v>
      </c>
      <c r="BH31" s="226" t="s">
        <v>649</v>
      </c>
      <c r="BI31" s="226" t="s">
        <v>649</v>
      </c>
      <c r="BJ31" s="226" t="s">
        <v>649</v>
      </c>
      <c r="BK31" s="226" t="s">
        <v>649</v>
      </c>
      <c r="BL31" s="229" t="s">
        <v>649</v>
      </c>
      <c r="BM31" s="224" t="s">
        <v>649</v>
      </c>
      <c r="BN31" s="70"/>
    </row>
    <row r="32" spans="1:66" s="212" customFormat="1" ht="31.5" customHeight="1">
      <c r="A32" s="164" t="s">
        <v>101</v>
      </c>
      <c r="B32" s="164" t="s">
        <v>219</v>
      </c>
      <c r="C32" s="164" t="s">
        <v>136</v>
      </c>
      <c r="D32" s="190" t="s">
        <v>717</v>
      </c>
      <c r="E32" s="228" t="s">
        <v>649</v>
      </c>
      <c r="F32" s="228" t="s">
        <v>649</v>
      </c>
      <c r="G32" s="228" t="s">
        <v>649</v>
      </c>
      <c r="H32" s="228" t="s">
        <v>649</v>
      </c>
      <c r="I32" s="226" t="s">
        <v>649</v>
      </c>
      <c r="J32" s="226" t="s">
        <v>649</v>
      </c>
      <c r="K32" s="226" t="s">
        <v>649</v>
      </c>
      <c r="L32" s="226" t="s">
        <v>649</v>
      </c>
      <c r="M32" s="229" t="s">
        <v>649</v>
      </c>
      <c r="N32" s="228" t="s">
        <v>86</v>
      </c>
      <c r="O32" s="226" t="s">
        <v>86</v>
      </c>
      <c r="P32" s="226" t="s">
        <v>86</v>
      </c>
      <c r="Q32" s="226" t="s">
        <v>86</v>
      </c>
      <c r="R32" s="226" t="s">
        <v>86</v>
      </c>
      <c r="S32" s="226" t="s">
        <v>649</v>
      </c>
      <c r="T32" s="226" t="s">
        <v>86</v>
      </c>
      <c r="U32" s="226" t="s">
        <v>649</v>
      </c>
      <c r="V32" s="226" t="s">
        <v>649</v>
      </c>
      <c r="W32" s="226" t="s">
        <v>86</v>
      </c>
      <c r="X32" s="226" t="s">
        <v>649</v>
      </c>
      <c r="Y32" s="226" t="s">
        <v>86</v>
      </c>
      <c r="Z32" s="226" t="s">
        <v>649</v>
      </c>
      <c r="AA32" s="226" t="s">
        <v>86</v>
      </c>
      <c r="AB32" s="226" t="s">
        <v>649</v>
      </c>
      <c r="AC32" s="226" t="s">
        <v>649</v>
      </c>
      <c r="AD32" s="226" t="s">
        <v>649</v>
      </c>
      <c r="AE32" s="229" t="s">
        <v>649</v>
      </c>
      <c r="AF32" s="228" t="s">
        <v>649</v>
      </c>
      <c r="AG32" s="226" t="s">
        <v>649</v>
      </c>
      <c r="AH32" s="226" t="s">
        <v>649</v>
      </c>
      <c r="AI32" s="226" t="s">
        <v>649</v>
      </c>
      <c r="AJ32" s="226" t="s">
        <v>649</v>
      </c>
      <c r="AK32" s="226" t="s">
        <v>649</v>
      </c>
      <c r="AL32" s="226" t="s">
        <v>649</v>
      </c>
      <c r="AM32" s="226" t="s">
        <v>649</v>
      </c>
      <c r="AN32" s="226" t="s">
        <v>649</v>
      </c>
      <c r="AO32" s="226" t="s">
        <v>649</v>
      </c>
      <c r="AP32" s="229" t="s">
        <v>649</v>
      </c>
      <c r="AQ32" s="228" t="s">
        <v>649</v>
      </c>
      <c r="AR32" s="226" t="s">
        <v>649</v>
      </c>
      <c r="AS32" s="226" t="s">
        <v>649</v>
      </c>
      <c r="AT32" s="226" t="s">
        <v>86</v>
      </c>
      <c r="AU32" s="226" t="s">
        <v>86</v>
      </c>
      <c r="AV32" s="226" t="s">
        <v>649</v>
      </c>
      <c r="AW32" s="226" t="s">
        <v>86</v>
      </c>
      <c r="AX32" s="226" t="s">
        <v>649</v>
      </c>
      <c r="AY32" s="226" t="s">
        <v>649</v>
      </c>
      <c r="AZ32" s="226" t="s">
        <v>649</v>
      </c>
      <c r="BA32" s="226" t="s">
        <v>649</v>
      </c>
      <c r="BB32" s="226" t="s">
        <v>86</v>
      </c>
      <c r="BC32" s="226" t="s">
        <v>649</v>
      </c>
      <c r="BD32" s="226" t="s">
        <v>649</v>
      </c>
      <c r="BE32" s="226" t="s">
        <v>649</v>
      </c>
      <c r="BF32" s="226" t="s">
        <v>649</v>
      </c>
      <c r="BG32" s="226" t="s">
        <v>649</v>
      </c>
      <c r="BH32" s="226" t="s">
        <v>649</v>
      </c>
      <c r="BI32" s="226" t="s">
        <v>649</v>
      </c>
      <c r="BJ32" s="226" t="s">
        <v>649</v>
      </c>
      <c r="BK32" s="226" t="s">
        <v>649</v>
      </c>
      <c r="BL32" s="229" t="s">
        <v>649</v>
      </c>
      <c r="BM32" s="224" t="s">
        <v>649</v>
      </c>
      <c r="BN32" s="70"/>
    </row>
    <row r="33" spans="1:66" s="212" customFormat="1" ht="31.5" customHeight="1">
      <c r="A33" s="164" t="s">
        <v>101</v>
      </c>
      <c r="B33" s="164" t="s">
        <v>221</v>
      </c>
      <c r="C33" s="164" t="s">
        <v>136</v>
      </c>
      <c r="D33" s="190" t="s">
        <v>718</v>
      </c>
      <c r="E33" s="228" t="s">
        <v>649</v>
      </c>
      <c r="F33" s="228" t="s">
        <v>649</v>
      </c>
      <c r="G33" s="228" t="s">
        <v>649</v>
      </c>
      <c r="H33" s="228" t="s">
        <v>649</v>
      </c>
      <c r="I33" s="226" t="s">
        <v>649</v>
      </c>
      <c r="J33" s="226" t="s">
        <v>649</v>
      </c>
      <c r="K33" s="226" t="s">
        <v>649</v>
      </c>
      <c r="L33" s="226" t="s">
        <v>649</v>
      </c>
      <c r="M33" s="229" t="s">
        <v>649</v>
      </c>
      <c r="N33" s="228" t="s">
        <v>86</v>
      </c>
      <c r="O33" s="226" t="s">
        <v>86</v>
      </c>
      <c r="P33" s="226" t="s">
        <v>86</v>
      </c>
      <c r="Q33" s="226" t="s">
        <v>86</v>
      </c>
      <c r="R33" s="226" t="s">
        <v>86</v>
      </c>
      <c r="S33" s="226" t="s">
        <v>649</v>
      </c>
      <c r="T33" s="226" t="s">
        <v>86</v>
      </c>
      <c r="U33" s="226" t="s">
        <v>649</v>
      </c>
      <c r="V33" s="226" t="s">
        <v>649</v>
      </c>
      <c r="W33" s="226" t="s">
        <v>86</v>
      </c>
      <c r="X33" s="226" t="s">
        <v>649</v>
      </c>
      <c r="Y33" s="226" t="s">
        <v>86</v>
      </c>
      <c r="Z33" s="226" t="s">
        <v>649</v>
      </c>
      <c r="AA33" s="226" t="s">
        <v>86</v>
      </c>
      <c r="AB33" s="226" t="s">
        <v>649</v>
      </c>
      <c r="AC33" s="226" t="s">
        <v>649</v>
      </c>
      <c r="AD33" s="226" t="s">
        <v>649</v>
      </c>
      <c r="AE33" s="229" t="s">
        <v>649</v>
      </c>
      <c r="AF33" s="228" t="s">
        <v>649</v>
      </c>
      <c r="AG33" s="226" t="s">
        <v>649</v>
      </c>
      <c r="AH33" s="226" t="s">
        <v>649</v>
      </c>
      <c r="AI33" s="226" t="s">
        <v>649</v>
      </c>
      <c r="AJ33" s="226" t="s">
        <v>649</v>
      </c>
      <c r="AK33" s="226" t="s">
        <v>649</v>
      </c>
      <c r="AL33" s="226" t="s">
        <v>649</v>
      </c>
      <c r="AM33" s="226" t="s">
        <v>649</v>
      </c>
      <c r="AN33" s="226" t="s">
        <v>649</v>
      </c>
      <c r="AO33" s="226" t="s">
        <v>649</v>
      </c>
      <c r="AP33" s="229" t="s">
        <v>649</v>
      </c>
      <c r="AQ33" s="228" t="s">
        <v>649</v>
      </c>
      <c r="AR33" s="226" t="s">
        <v>649</v>
      </c>
      <c r="AS33" s="226" t="s">
        <v>649</v>
      </c>
      <c r="AT33" s="226" t="s">
        <v>86</v>
      </c>
      <c r="AU33" s="226" t="s">
        <v>86</v>
      </c>
      <c r="AV33" s="226" t="s">
        <v>649</v>
      </c>
      <c r="AW33" s="226" t="s">
        <v>86</v>
      </c>
      <c r="AX33" s="226" t="s">
        <v>649</v>
      </c>
      <c r="AY33" s="226" t="s">
        <v>649</v>
      </c>
      <c r="AZ33" s="226" t="s">
        <v>649</v>
      </c>
      <c r="BA33" s="226" t="s">
        <v>649</v>
      </c>
      <c r="BB33" s="226" t="s">
        <v>86</v>
      </c>
      <c r="BC33" s="226" t="s">
        <v>649</v>
      </c>
      <c r="BD33" s="226" t="s">
        <v>649</v>
      </c>
      <c r="BE33" s="226" t="s">
        <v>649</v>
      </c>
      <c r="BF33" s="226" t="s">
        <v>649</v>
      </c>
      <c r="BG33" s="226" t="s">
        <v>649</v>
      </c>
      <c r="BH33" s="226" t="s">
        <v>649</v>
      </c>
      <c r="BI33" s="226" t="s">
        <v>649</v>
      </c>
      <c r="BJ33" s="226" t="s">
        <v>649</v>
      </c>
      <c r="BK33" s="226" t="s">
        <v>649</v>
      </c>
      <c r="BL33" s="229" t="s">
        <v>649</v>
      </c>
      <c r="BM33" s="224" t="s">
        <v>649</v>
      </c>
      <c r="BN33" s="70"/>
    </row>
    <row r="34" spans="1:66" s="212" customFormat="1" ht="31.5" customHeight="1">
      <c r="A34" s="164" t="s">
        <v>103</v>
      </c>
      <c r="B34" s="164" t="s">
        <v>105</v>
      </c>
      <c r="C34" s="164">
        <v>1482</v>
      </c>
      <c r="D34" s="190" t="s">
        <v>722</v>
      </c>
      <c r="E34" s="228" t="s">
        <v>649</v>
      </c>
      <c r="F34" s="228" t="s">
        <v>649</v>
      </c>
      <c r="G34" s="228" t="s">
        <v>649</v>
      </c>
      <c r="H34" s="228" t="s">
        <v>649</v>
      </c>
      <c r="I34" s="226" t="s">
        <v>649</v>
      </c>
      <c r="J34" s="226" t="s">
        <v>649</v>
      </c>
      <c r="K34" s="226" t="s">
        <v>649</v>
      </c>
      <c r="L34" s="226" t="s">
        <v>649</v>
      </c>
      <c r="M34" s="229" t="s">
        <v>648</v>
      </c>
      <c r="N34" s="228" t="s">
        <v>86</v>
      </c>
      <c r="O34" s="226" t="s">
        <v>86</v>
      </c>
      <c r="P34" s="226" t="s">
        <v>86</v>
      </c>
      <c r="Q34" s="226" t="s">
        <v>86</v>
      </c>
      <c r="R34" s="226" t="s">
        <v>649</v>
      </c>
      <c r="S34" s="226" t="s">
        <v>649</v>
      </c>
      <c r="T34" s="226" t="s">
        <v>86</v>
      </c>
      <c r="U34" s="226" t="s">
        <v>648</v>
      </c>
      <c r="V34" s="226" t="s">
        <v>649</v>
      </c>
      <c r="W34" s="226" t="s">
        <v>86</v>
      </c>
      <c r="X34" s="226" t="s">
        <v>649</v>
      </c>
      <c r="Y34" s="226" t="s">
        <v>86</v>
      </c>
      <c r="Z34" s="226" t="s">
        <v>649</v>
      </c>
      <c r="AA34" s="226" t="s">
        <v>86</v>
      </c>
      <c r="AB34" s="226" t="s">
        <v>649</v>
      </c>
      <c r="AC34" s="226" t="s">
        <v>649</v>
      </c>
      <c r="AD34" s="226" t="s">
        <v>649</v>
      </c>
      <c r="AE34" s="229" t="s">
        <v>649</v>
      </c>
      <c r="AF34" s="228" t="s">
        <v>649</v>
      </c>
      <c r="AG34" s="226" t="s">
        <v>649</v>
      </c>
      <c r="AH34" s="226" t="s">
        <v>648</v>
      </c>
      <c r="AI34" s="226" t="s">
        <v>649</v>
      </c>
      <c r="AJ34" s="226" t="s">
        <v>649</v>
      </c>
      <c r="AK34" s="226" t="s">
        <v>649</v>
      </c>
      <c r="AL34" s="226" t="s">
        <v>649</v>
      </c>
      <c r="AM34" s="226" t="s">
        <v>649</v>
      </c>
      <c r="AN34" s="226" t="s">
        <v>649</v>
      </c>
      <c r="AO34" s="226" t="s">
        <v>649</v>
      </c>
      <c r="AP34" s="229" t="s">
        <v>649</v>
      </c>
      <c r="AQ34" s="228" t="s">
        <v>648</v>
      </c>
      <c r="AR34" s="226" t="s">
        <v>648</v>
      </c>
      <c r="AS34" s="226" t="s">
        <v>649</v>
      </c>
      <c r="AT34" s="226" t="s">
        <v>86</v>
      </c>
      <c r="AU34" s="226" t="s">
        <v>86</v>
      </c>
      <c r="AV34" s="226" t="s">
        <v>649</v>
      </c>
      <c r="AW34" s="226" t="s">
        <v>86</v>
      </c>
      <c r="AX34" s="226" t="s">
        <v>649</v>
      </c>
      <c r="AY34" s="226" t="s">
        <v>648</v>
      </c>
      <c r="AZ34" s="226" t="s">
        <v>648</v>
      </c>
      <c r="BA34" s="226" t="s">
        <v>649</v>
      </c>
      <c r="BB34" s="226" t="s">
        <v>86</v>
      </c>
      <c r="BC34" s="226" t="s">
        <v>648</v>
      </c>
      <c r="BD34" s="226" t="s">
        <v>649</v>
      </c>
      <c r="BE34" s="226" t="s">
        <v>649</v>
      </c>
      <c r="BF34" s="226" t="s">
        <v>649</v>
      </c>
      <c r="BG34" s="226" t="s">
        <v>648</v>
      </c>
      <c r="BH34" s="226" t="s">
        <v>648</v>
      </c>
      <c r="BI34" s="226" t="s">
        <v>649</v>
      </c>
      <c r="BJ34" s="226" t="s">
        <v>649</v>
      </c>
      <c r="BK34" s="226" t="s">
        <v>649</v>
      </c>
      <c r="BL34" s="229" t="s">
        <v>649</v>
      </c>
      <c r="BM34" s="224" t="s">
        <v>649</v>
      </c>
      <c r="BN34" s="70"/>
    </row>
    <row r="35" spans="1:66" s="212" customFormat="1" ht="31.5" customHeight="1">
      <c r="A35" s="164" t="s">
        <v>103</v>
      </c>
      <c r="B35" s="164" t="s">
        <v>225</v>
      </c>
      <c r="C35" s="164" t="s">
        <v>136</v>
      </c>
      <c r="D35" s="190" t="s">
        <v>723</v>
      </c>
      <c r="E35" s="228" t="s">
        <v>649</v>
      </c>
      <c r="F35" s="228" t="s">
        <v>649</v>
      </c>
      <c r="G35" s="228" t="s">
        <v>649</v>
      </c>
      <c r="H35" s="228" t="s">
        <v>649</v>
      </c>
      <c r="I35" s="226" t="s">
        <v>649</v>
      </c>
      <c r="J35" s="226" t="s">
        <v>649</v>
      </c>
      <c r="K35" s="226" t="s">
        <v>649</v>
      </c>
      <c r="L35" s="226" t="s">
        <v>649</v>
      </c>
      <c r="M35" s="229" t="s">
        <v>649</v>
      </c>
      <c r="N35" s="228" t="s">
        <v>86</v>
      </c>
      <c r="O35" s="226" t="s">
        <v>86</v>
      </c>
      <c r="P35" s="226" t="s">
        <v>86</v>
      </c>
      <c r="Q35" s="226" t="s">
        <v>86</v>
      </c>
      <c r="R35" s="226" t="s">
        <v>649</v>
      </c>
      <c r="S35" s="226" t="s">
        <v>649</v>
      </c>
      <c r="T35" s="226" t="s">
        <v>86</v>
      </c>
      <c r="U35" s="226" t="s">
        <v>649</v>
      </c>
      <c r="V35" s="226" t="s">
        <v>649</v>
      </c>
      <c r="W35" s="226" t="s">
        <v>86</v>
      </c>
      <c r="X35" s="226" t="s">
        <v>649</v>
      </c>
      <c r="Y35" s="226" t="s">
        <v>86</v>
      </c>
      <c r="Z35" s="226" t="s">
        <v>649</v>
      </c>
      <c r="AA35" s="226" t="s">
        <v>86</v>
      </c>
      <c r="AB35" s="226" t="s">
        <v>649</v>
      </c>
      <c r="AC35" s="226" t="s">
        <v>649</v>
      </c>
      <c r="AD35" s="226" t="s">
        <v>649</v>
      </c>
      <c r="AE35" s="229" t="s">
        <v>649</v>
      </c>
      <c r="AF35" s="228" t="s">
        <v>649</v>
      </c>
      <c r="AG35" s="226" t="s">
        <v>649</v>
      </c>
      <c r="AH35" s="226" t="s">
        <v>649</v>
      </c>
      <c r="AI35" s="226" t="s">
        <v>649</v>
      </c>
      <c r="AJ35" s="226" t="s">
        <v>649</v>
      </c>
      <c r="AK35" s="226" t="s">
        <v>649</v>
      </c>
      <c r="AL35" s="226" t="s">
        <v>649</v>
      </c>
      <c r="AM35" s="226" t="s">
        <v>649</v>
      </c>
      <c r="AN35" s="226" t="s">
        <v>649</v>
      </c>
      <c r="AO35" s="226" t="s">
        <v>649</v>
      </c>
      <c r="AP35" s="229" t="s">
        <v>649</v>
      </c>
      <c r="AQ35" s="228" t="s">
        <v>649</v>
      </c>
      <c r="AR35" s="226" t="s">
        <v>649</v>
      </c>
      <c r="AS35" s="226" t="s">
        <v>649</v>
      </c>
      <c r="AT35" s="226" t="s">
        <v>86</v>
      </c>
      <c r="AU35" s="226" t="s">
        <v>86</v>
      </c>
      <c r="AV35" s="226" t="s">
        <v>649</v>
      </c>
      <c r="AW35" s="226" t="s">
        <v>86</v>
      </c>
      <c r="AX35" s="226" t="s">
        <v>649</v>
      </c>
      <c r="AY35" s="226" t="s">
        <v>649</v>
      </c>
      <c r="AZ35" s="226" t="s">
        <v>649</v>
      </c>
      <c r="BA35" s="226" t="s">
        <v>649</v>
      </c>
      <c r="BB35" s="226" t="s">
        <v>86</v>
      </c>
      <c r="BC35" s="226" t="s">
        <v>649</v>
      </c>
      <c r="BD35" s="226" t="s">
        <v>649</v>
      </c>
      <c r="BE35" s="226" t="s">
        <v>649</v>
      </c>
      <c r="BF35" s="226" t="s">
        <v>649</v>
      </c>
      <c r="BG35" s="226" t="s">
        <v>649</v>
      </c>
      <c r="BH35" s="226" t="s">
        <v>649</v>
      </c>
      <c r="BI35" s="226" t="s">
        <v>649</v>
      </c>
      <c r="BJ35" s="226" t="s">
        <v>649</v>
      </c>
      <c r="BK35" s="226" t="s">
        <v>649</v>
      </c>
      <c r="BL35" s="229" t="s">
        <v>649</v>
      </c>
      <c r="BM35" s="224" t="s">
        <v>649</v>
      </c>
      <c r="BN35" s="70"/>
    </row>
    <row r="36" spans="1:66" s="212" customFormat="1" ht="31.5" customHeight="1">
      <c r="A36" s="164" t="s">
        <v>103</v>
      </c>
      <c r="B36" s="164" t="s">
        <v>227</v>
      </c>
      <c r="C36" s="164" t="s">
        <v>136</v>
      </c>
      <c r="D36" s="190" t="s">
        <v>724</v>
      </c>
      <c r="E36" s="228" t="s">
        <v>649</v>
      </c>
      <c r="F36" s="228" t="s">
        <v>649</v>
      </c>
      <c r="G36" s="228" t="s">
        <v>649</v>
      </c>
      <c r="H36" s="228" t="s">
        <v>649</v>
      </c>
      <c r="I36" s="226" t="s">
        <v>649</v>
      </c>
      <c r="J36" s="226" t="s">
        <v>649</v>
      </c>
      <c r="K36" s="226" t="s">
        <v>649</v>
      </c>
      <c r="L36" s="226" t="s">
        <v>649</v>
      </c>
      <c r="M36" s="229" t="s">
        <v>649</v>
      </c>
      <c r="N36" s="228" t="s">
        <v>86</v>
      </c>
      <c r="O36" s="226" t="s">
        <v>86</v>
      </c>
      <c r="P36" s="226" t="s">
        <v>86</v>
      </c>
      <c r="Q36" s="226" t="s">
        <v>86</v>
      </c>
      <c r="R36" s="226" t="s">
        <v>649</v>
      </c>
      <c r="S36" s="226" t="s">
        <v>649</v>
      </c>
      <c r="T36" s="226" t="s">
        <v>86</v>
      </c>
      <c r="U36" s="226" t="s">
        <v>649</v>
      </c>
      <c r="V36" s="226" t="s">
        <v>649</v>
      </c>
      <c r="W36" s="226" t="s">
        <v>86</v>
      </c>
      <c r="X36" s="226" t="s">
        <v>649</v>
      </c>
      <c r="Y36" s="226" t="s">
        <v>86</v>
      </c>
      <c r="Z36" s="226" t="s">
        <v>649</v>
      </c>
      <c r="AA36" s="226" t="s">
        <v>86</v>
      </c>
      <c r="AB36" s="226" t="s">
        <v>649</v>
      </c>
      <c r="AC36" s="226" t="s">
        <v>649</v>
      </c>
      <c r="AD36" s="226" t="s">
        <v>649</v>
      </c>
      <c r="AE36" s="229" t="s">
        <v>649</v>
      </c>
      <c r="AF36" s="228" t="s">
        <v>649</v>
      </c>
      <c r="AG36" s="226" t="s">
        <v>649</v>
      </c>
      <c r="AH36" s="226" t="s">
        <v>649</v>
      </c>
      <c r="AI36" s="226" t="s">
        <v>649</v>
      </c>
      <c r="AJ36" s="226" t="s">
        <v>649</v>
      </c>
      <c r="AK36" s="226" t="s">
        <v>649</v>
      </c>
      <c r="AL36" s="226" t="s">
        <v>649</v>
      </c>
      <c r="AM36" s="226" t="s">
        <v>649</v>
      </c>
      <c r="AN36" s="226" t="s">
        <v>649</v>
      </c>
      <c r="AO36" s="226" t="s">
        <v>649</v>
      </c>
      <c r="AP36" s="229" t="s">
        <v>649</v>
      </c>
      <c r="AQ36" s="228" t="s">
        <v>649</v>
      </c>
      <c r="AR36" s="226" t="s">
        <v>649</v>
      </c>
      <c r="AS36" s="226" t="s">
        <v>649</v>
      </c>
      <c r="AT36" s="226" t="s">
        <v>86</v>
      </c>
      <c r="AU36" s="226" t="s">
        <v>86</v>
      </c>
      <c r="AV36" s="226" t="s">
        <v>649</v>
      </c>
      <c r="AW36" s="226" t="s">
        <v>86</v>
      </c>
      <c r="AX36" s="226" t="s">
        <v>649</v>
      </c>
      <c r="AY36" s="226" t="s">
        <v>649</v>
      </c>
      <c r="AZ36" s="226" t="s">
        <v>649</v>
      </c>
      <c r="BA36" s="226" t="s">
        <v>649</v>
      </c>
      <c r="BB36" s="226" t="s">
        <v>86</v>
      </c>
      <c r="BC36" s="226" t="s">
        <v>649</v>
      </c>
      <c r="BD36" s="226" t="s">
        <v>649</v>
      </c>
      <c r="BE36" s="226" t="s">
        <v>649</v>
      </c>
      <c r="BF36" s="226" t="s">
        <v>649</v>
      </c>
      <c r="BG36" s="226" t="s">
        <v>649</v>
      </c>
      <c r="BH36" s="226" t="s">
        <v>649</v>
      </c>
      <c r="BI36" s="226" t="s">
        <v>649</v>
      </c>
      <c r="BJ36" s="226" t="s">
        <v>649</v>
      </c>
      <c r="BK36" s="226" t="s">
        <v>649</v>
      </c>
      <c r="BL36" s="229" t="s">
        <v>649</v>
      </c>
      <c r="BM36" s="224" t="s">
        <v>649</v>
      </c>
      <c r="BN36" s="70"/>
    </row>
    <row r="37" spans="1:66" s="212" customFormat="1" ht="31.5" customHeight="1">
      <c r="A37" s="164" t="s">
        <v>103</v>
      </c>
      <c r="B37" s="164" t="s">
        <v>107</v>
      </c>
      <c r="C37" s="164">
        <v>1655</v>
      </c>
      <c r="D37" s="190" t="s">
        <v>725</v>
      </c>
      <c r="E37" s="228" t="s">
        <v>649</v>
      </c>
      <c r="F37" s="228" t="s">
        <v>649</v>
      </c>
      <c r="G37" s="228" t="s">
        <v>649</v>
      </c>
      <c r="H37" s="228" t="s">
        <v>649</v>
      </c>
      <c r="I37" s="226" t="s">
        <v>649</v>
      </c>
      <c r="J37" s="226" t="s">
        <v>649</v>
      </c>
      <c r="K37" s="226" t="s">
        <v>649</v>
      </c>
      <c r="L37" s="226" t="s">
        <v>649</v>
      </c>
      <c r="M37" s="229" t="s">
        <v>649</v>
      </c>
      <c r="N37" s="228" t="s">
        <v>86</v>
      </c>
      <c r="O37" s="226" t="s">
        <v>86</v>
      </c>
      <c r="P37" s="226" t="s">
        <v>86</v>
      </c>
      <c r="Q37" s="226" t="s">
        <v>86</v>
      </c>
      <c r="R37" s="226" t="s">
        <v>649</v>
      </c>
      <c r="S37" s="226" t="s">
        <v>649</v>
      </c>
      <c r="T37" s="226" t="s">
        <v>86</v>
      </c>
      <c r="U37" s="226" t="s">
        <v>649</v>
      </c>
      <c r="V37" s="226" t="s">
        <v>649</v>
      </c>
      <c r="W37" s="226" t="s">
        <v>86</v>
      </c>
      <c r="X37" s="226" t="s">
        <v>649</v>
      </c>
      <c r="Y37" s="226" t="s">
        <v>86</v>
      </c>
      <c r="Z37" s="226" t="s">
        <v>649</v>
      </c>
      <c r="AA37" s="226" t="s">
        <v>86</v>
      </c>
      <c r="AB37" s="226" t="s">
        <v>649</v>
      </c>
      <c r="AC37" s="226" t="s">
        <v>649</v>
      </c>
      <c r="AD37" s="226" t="s">
        <v>649</v>
      </c>
      <c r="AE37" s="229" t="s">
        <v>649</v>
      </c>
      <c r="AF37" s="228" t="s">
        <v>649</v>
      </c>
      <c r="AG37" s="226" t="s">
        <v>649</v>
      </c>
      <c r="AH37" s="226" t="s">
        <v>648</v>
      </c>
      <c r="AI37" s="226" t="s">
        <v>649</v>
      </c>
      <c r="AJ37" s="226" t="s">
        <v>649</v>
      </c>
      <c r="AK37" s="226" t="s">
        <v>649</v>
      </c>
      <c r="AL37" s="226" t="s">
        <v>649</v>
      </c>
      <c r="AM37" s="226" t="s">
        <v>649</v>
      </c>
      <c r="AN37" s="226" t="s">
        <v>649</v>
      </c>
      <c r="AO37" s="226" t="s">
        <v>649</v>
      </c>
      <c r="AP37" s="229" t="s">
        <v>648</v>
      </c>
      <c r="AQ37" s="228" t="s">
        <v>649</v>
      </c>
      <c r="AR37" s="226" t="s">
        <v>649</v>
      </c>
      <c r="AS37" s="226" t="s">
        <v>649</v>
      </c>
      <c r="AT37" s="226" t="s">
        <v>86</v>
      </c>
      <c r="AU37" s="226" t="s">
        <v>86</v>
      </c>
      <c r="AV37" s="226" t="s">
        <v>649</v>
      </c>
      <c r="AW37" s="226" t="s">
        <v>86</v>
      </c>
      <c r="AX37" s="226" t="s">
        <v>649</v>
      </c>
      <c r="AY37" s="226" t="s">
        <v>649</v>
      </c>
      <c r="AZ37" s="226" t="s">
        <v>648</v>
      </c>
      <c r="BA37" s="226" t="s">
        <v>649</v>
      </c>
      <c r="BB37" s="226" t="s">
        <v>86</v>
      </c>
      <c r="BC37" s="226" t="s">
        <v>649</v>
      </c>
      <c r="BD37" s="226" t="s">
        <v>648</v>
      </c>
      <c r="BE37" s="226" t="s">
        <v>649</v>
      </c>
      <c r="BF37" s="226" t="s">
        <v>649</v>
      </c>
      <c r="BG37" s="226" t="s">
        <v>649</v>
      </c>
      <c r="BH37" s="226" t="s">
        <v>649</v>
      </c>
      <c r="BI37" s="226" t="s">
        <v>649</v>
      </c>
      <c r="BJ37" s="226" t="s">
        <v>649</v>
      </c>
      <c r="BK37" s="226" t="s">
        <v>649</v>
      </c>
      <c r="BL37" s="229" t="s">
        <v>649</v>
      </c>
      <c r="BM37" s="224" t="s">
        <v>649</v>
      </c>
      <c r="BN37" s="70"/>
    </row>
    <row r="38" spans="1:66" s="212" customFormat="1" ht="31.5" customHeight="1">
      <c r="A38" s="164" t="s">
        <v>103</v>
      </c>
      <c r="B38" s="164" t="s">
        <v>229</v>
      </c>
      <c r="C38" s="164" t="s">
        <v>136</v>
      </c>
      <c r="D38" s="190" t="s">
        <v>726</v>
      </c>
      <c r="E38" s="228" t="s">
        <v>649</v>
      </c>
      <c r="F38" s="228" t="s">
        <v>649</v>
      </c>
      <c r="G38" s="228" t="s">
        <v>649</v>
      </c>
      <c r="H38" s="228" t="s">
        <v>649</v>
      </c>
      <c r="I38" s="226" t="s">
        <v>649</v>
      </c>
      <c r="J38" s="226" t="s">
        <v>649</v>
      </c>
      <c r="K38" s="226" t="s">
        <v>649</v>
      </c>
      <c r="L38" s="226" t="s">
        <v>649</v>
      </c>
      <c r="M38" s="229" t="s">
        <v>649</v>
      </c>
      <c r="N38" s="228" t="s">
        <v>86</v>
      </c>
      <c r="O38" s="226" t="s">
        <v>86</v>
      </c>
      <c r="P38" s="226" t="s">
        <v>86</v>
      </c>
      <c r="Q38" s="226" t="s">
        <v>86</v>
      </c>
      <c r="R38" s="226" t="s">
        <v>649</v>
      </c>
      <c r="S38" s="226" t="s">
        <v>649</v>
      </c>
      <c r="T38" s="226" t="s">
        <v>86</v>
      </c>
      <c r="U38" s="226" t="s">
        <v>649</v>
      </c>
      <c r="V38" s="226" t="s">
        <v>649</v>
      </c>
      <c r="W38" s="226" t="s">
        <v>86</v>
      </c>
      <c r="X38" s="226" t="s">
        <v>649</v>
      </c>
      <c r="Y38" s="226" t="s">
        <v>86</v>
      </c>
      <c r="Z38" s="226" t="s">
        <v>649</v>
      </c>
      <c r="AA38" s="226" t="s">
        <v>86</v>
      </c>
      <c r="AB38" s="226" t="s">
        <v>649</v>
      </c>
      <c r="AC38" s="226" t="s">
        <v>649</v>
      </c>
      <c r="AD38" s="226" t="s">
        <v>649</v>
      </c>
      <c r="AE38" s="229" t="s">
        <v>649</v>
      </c>
      <c r="AF38" s="228" t="s">
        <v>649</v>
      </c>
      <c r="AG38" s="226" t="s">
        <v>649</v>
      </c>
      <c r="AH38" s="226" t="s">
        <v>649</v>
      </c>
      <c r="AI38" s="226" t="s">
        <v>649</v>
      </c>
      <c r="AJ38" s="226" t="s">
        <v>649</v>
      </c>
      <c r="AK38" s="226" t="s">
        <v>649</v>
      </c>
      <c r="AL38" s="226" t="s">
        <v>649</v>
      </c>
      <c r="AM38" s="226" t="s">
        <v>649</v>
      </c>
      <c r="AN38" s="226" t="s">
        <v>649</v>
      </c>
      <c r="AO38" s="226" t="s">
        <v>649</v>
      </c>
      <c r="AP38" s="229" t="s">
        <v>649</v>
      </c>
      <c r="AQ38" s="228" t="s">
        <v>649</v>
      </c>
      <c r="AR38" s="226" t="s">
        <v>649</v>
      </c>
      <c r="AS38" s="226" t="s">
        <v>649</v>
      </c>
      <c r="AT38" s="226" t="s">
        <v>86</v>
      </c>
      <c r="AU38" s="226" t="s">
        <v>86</v>
      </c>
      <c r="AV38" s="226" t="s">
        <v>649</v>
      </c>
      <c r="AW38" s="226" t="s">
        <v>86</v>
      </c>
      <c r="AX38" s="226" t="s">
        <v>649</v>
      </c>
      <c r="AY38" s="226" t="s">
        <v>649</v>
      </c>
      <c r="AZ38" s="226" t="s">
        <v>649</v>
      </c>
      <c r="BA38" s="226" t="s">
        <v>649</v>
      </c>
      <c r="BB38" s="226" t="s">
        <v>86</v>
      </c>
      <c r="BC38" s="226" t="s">
        <v>649</v>
      </c>
      <c r="BD38" s="226" t="s">
        <v>649</v>
      </c>
      <c r="BE38" s="226" t="s">
        <v>649</v>
      </c>
      <c r="BF38" s="226" t="s">
        <v>649</v>
      </c>
      <c r="BG38" s="226" t="s">
        <v>649</v>
      </c>
      <c r="BH38" s="226" t="s">
        <v>649</v>
      </c>
      <c r="BI38" s="226" t="s">
        <v>649</v>
      </c>
      <c r="BJ38" s="226" t="s">
        <v>649</v>
      </c>
      <c r="BK38" s="226" t="s">
        <v>649</v>
      </c>
      <c r="BL38" s="229" t="s">
        <v>649</v>
      </c>
      <c r="BM38" s="224" t="s">
        <v>649</v>
      </c>
      <c r="BN38" s="70"/>
    </row>
    <row r="39" spans="1:66" s="212" customFormat="1" ht="31.5" customHeight="1">
      <c r="A39" s="164" t="s">
        <v>103</v>
      </c>
      <c r="B39" s="164" t="s">
        <v>231</v>
      </c>
      <c r="C39" s="164" t="s">
        <v>136</v>
      </c>
      <c r="D39" s="190" t="s">
        <v>727</v>
      </c>
      <c r="E39" s="228" t="s">
        <v>649</v>
      </c>
      <c r="F39" s="228" t="s">
        <v>649</v>
      </c>
      <c r="G39" s="228" t="s">
        <v>649</v>
      </c>
      <c r="H39" s="228" t="s">
        <v>649</v>
      </c>
      <c r="I39" s="226" t="s">
        <v>649</v>
      </c>
      <c r="J39" s="226" t="s">
        <v>649</v>
      </c>
      <c r="K39" s="226" t="s">
        <v>649</v>
      </c>
      <c r="L39" s="226" t="s">
        <v>649</v>
      </c>
      <c r="M39" s="229" t="s">
        <v>649</v>
      </c>
      <c r="N39" s="228" t="s">
        <v>86</v>
      </c>
      <c r="O39" s="226" t="s">
        <v>86</v>
      </c>
      <c r="P39" s="226" t="s">
        <v>86</v>
      </c>
      <c r="Q39" s="226" t="s">
        <v>86</v>
      </c>
      <c r="R39" s="226" t="s">
        <v>649</v>
      </c>
      <c r="S39" s="226" t="s">
        <v>649</v>
      </c>
      <c r="T39" s="226" t="s">
        <v>86</v>
      </c>
      <c r="U39" s="226" t="s">
        <v>649</v>
      </c>
      <c r="V39" s="226" t="s">
        <v>649</v>
      </c>
      <c r="W39" s="226" t="s">
        <v>86</v>
      </c>
      <c r="X39" s="226" t="s">
        <v>649</v>
      </c>
      <c r="Y39" s="226" t="s">
        <v>86</v>
      </c>
      <c r="Z39" s="226" t="s">
        <v>649</v>
      </c>
      <c r="AA39" s="226" t="s">
        <v>86</v>
      </c>
      <c r="AB39" s="226" t="s">
        <v>649</v>
      </c>
      <c r="AC39" s="226" t="s">
        <v>649</v>
      </c>
      <c r="AD39" s="226" t="s">
        <v>649</v>
      </c>
      <c r="AE39" s="229" t="s">
        <v>649</v>
      </c>
      <c r="AF39" s="228" t="s">
        <v>649</v>
      </c>
      <c r="AG39" s="226" t="s">
        <v>649</v>
      </c>
      <c r="AH39" s="226" t="s">
        <v>649</v>
      </c>
      <c r="AI39" s="226" t="s">
        <v>649</v>
      </c>
      <c r="AJ39" s="226" t="s">
        <v>649</v>
      </c>
      <c r="AK39" s="226" t="s">
        <v>649</v>
      </c>
      <c r="AL39" s="226" t="s">
        <v>649</v>
      </c>
      <c r="AM39" s="226" t="s">
        <v>649</v>
      </c>
      <c r="AN39" s="226" t="s">
        <v>649</v>
      </c>
      <c r="AO39" s="226" t="s">
        <v>649</v>
      </c>
      <c r="AP39" s="229" t="s">
        <v>649</v>
      </c>
      <c r="AQ39" s="228" t="s">
        <v>649</v>
      </c>
      <c r="AR39" s="226" t="s">
        <v>649</v>
      </c>
      <c r="AS39" s="226" t="s">
        <v>649</v>
      </c>
      <c r="AT39" s="226" t="s">
        <v>86</v>
      </c>
      <c r="AU39" s="226" t="s">
        <v>86</v>
      </c>
      <c r="AV39" s="226" t="s">
        <v>649</v>
      </c>
      <c r="AW39" s="226" t="s">
        <v>86</v>
      </c>
      <c r="AX39" s="226" t="s">
        <v>649</v>
      </c>
      <c r="AY39" s="226" t="s">
        <v>649</v>
      </c>
      <c r="AZ39" s="226" t="s">
        <v>649</v>
      </c>
      <c r="BA39" s="226" t="s">
        <v>649</v>
      </c>
      <c r="BB39" s="226" t="s">
        <v>86</v>
      </c>
      <c r="BC39" s="226" t="s">
        <v>649</v>
      </c>
      <c r="BD39" s="226" t="s">
        <v>649</v>
      </c>
      <c r="BE39" s="226" t="s">
        <v>649</v>
      </c>
      <c r="BF39" s="226" t="s">
        <v>649</v>
      </c>
      <c r="BG39" s="226" t="s">
        <v>649</v>
      </c>
      <c r="BH39" s="226" t="s">
        <v>649</v>
      </c>
      <c r="BI39" s="226" t="s">
        <v>649</v>
      </c>
      <c r="BJ39" s="226" t="s">
        <v>649</v>
      </c>
      <c r="BK39" s="226" t="s">
        <v>649</v>
      </c>
      <c r="BL39" s="229" t="s">
        <v>649</v>
      </c>
      <c r="BM39" s="224" t="s">
        <v>649</v>
      </c>
      <c r="BN39" s="70"/>
    </row>
    <row r="40" spans="1:66" s="212" customFormat="1" ht="31.5" customHeight="1">
      <c r="A40" s="164" t="s">
        <v>103</v>
      </c>
      <c r="B40" s="164" t="s">
        <v>233</v>
      </c>
      <c r="C40" s="164" t="s">
        <v>136</v>
      </c>
      <c r="D40" s="190" t="s">
        <v>728</v>
      </c>
      <c r="E40" s="228" t="s">
        <v>649</v>
      </c>
      <c r="F40" s="228" t="s">
        <v>649</v>
      </c>
      <c r="G40" s="228" t="s">
        <v>649</v>
      </c>
      <c r="H40" s="228" t="s">
        <v>649</v>
      </c>
      <c r="I40" s="226" t="s">
        <v>649</v>
      </c>
      <c r="J40" s="226" t="s">
        <v>649</v>
      </c>
      <c r="K40" s="226" t="s">
        <v>649</v>
      </c>
      <c r="L40" s="226" t="s">
        <v>649</v>
      </c>
      <c r="M40" s="229" t="s">
        <v>649</v>
      </c>
      <c r="N40" s="228" t="s">
        <v>86</v>
      </c>
      <c r="O40" s="226" t="s">
        <v>86</v>
      </c>
      <c r="P40" s="226" t="s">
        <v>86</v>
      </c>
      <c r="Q40" s="226" t="s">
        <v>86</v>
      </c>
      <c r="R40" s="226" t="s">
        <v>649</v>
      </c>
      <c r="S40" s="226" t="s">
        <v>649</v>
      </c>
      <c r="T40" s="226" t="s">
        <v>86</v>
      </c>
      <c r="U40" s="226" t="s">
        <v>649</v>
      </c>
      <c r="V40" s="226" t="s">
        <v>649</v>
      </c>
      <c r="W40" s="226" t="s">
        <v>86</v>
      </c>
      <c r="X40" s="226" t="s">
        <v>649</v>
      </c>
      <c r="Y40" s="226" t="s">
        <v>86</v>
      </c>
      <c r="Z40" s="226" t="s">
        <v>649</v>
      </c>
      <c r="AA40" s="226" t="s">
        <v>86</v>
      </c>
      <c r="AB40" s="226" t="s">
        <v>649</v>
      </c>
      <c r="AC40" s="226" t="s">
        <v>649</v>
      </c>
      <c r="AD40" s="226" t="s">
        <v>649</v>
      </c>
      <c r="AE40" s="229" t="s">
        <v>649</v>
      </c>
      <c r="AF40" s="228" t="s">
        <v>649</v>
      </c>
      <c r="AG40" s="226" t="s">
        <v>649</v>
      </c>
      <c r="AH40" s="226" t="s">
        <v>649</v>
      </c>
      <c r="AI40" s="226" t="s">
        <v>649</v>
      </c>
      <c r="AJ40" s="226" t="s">
        <v>649</v>
      </c>
      <c r="AK40" s="226" t="s">
        <v>649</v>
      </c>
      <c r="AL40" s="226" t="s">
        <v>649</v>
      </c>
      <c r="AM40" s="226" t="s">
        <v>649</v>
      </c>
      <c r="AN40" s="226" t="s">
        <v>649</v>
      </c>
      <c r="AO40" s="226" t="s">
        <v>649</v>
      </c>
      <c r="AP40" s="229" t="s">
        <v>649</v>
      </c>
      <c r="AQ40" s="228" t="s">
        <v>649</v>
      </c>
      <c r="AR40" s="226" t="s">
        <v>649</v>
      </c>
      <c r="AS40" s="226" t="s">
        <v>649</v>
      </c>
      <c r="AT40" s="226" t="s">
        <v>86</v>
      </c>
      <c r="AU40" s="226" t="s">
        <v>86</v>
      </c>
      <c r="AV40" s="226" t="s">
        <v>649</v>
      </c>
      <c r="AW40" s="226" t="s">
        <v>86</v>
      </c>
      <c r="AX40" s="226" t="s">
        <v>649</v>
      </c>
      <c r="AY40" s="226" t="s">
        <v>649</v>
      </c>
      <c r="AZ40" s="226" t="s">
        <v>649</v>
      </c>
      <c r="BA40" s="226" t="s">
        <v>649</v>
      </c>
      <c r="BB40" s="226" t="s">
        <v>86</v>
      </c>
      <c r="BC40" s="226" t="s">
        <v>649</v>
      </c>
      <c r="BD40" s="226" t="s">
        <v>649</v>
      </c>
      <c r="BE40" s="226" t="s">
        <v>649</v>
      </c>
      <c r="BF40" s="226" t="s">
        <v>649</v>
      </c>
      <c r="BG40" s="226" t="s">
        <v>649</v>
      </c>
      <c r="BH40" s="226" t="s">
        <v>649</v>
      </c>
      <c r="BI40" s="226" t="s">
        <v>649</v>
      </c>
      <c r="BJ40" s="226" t="s">
        <v>649</v>
      </c>
      <c r="BK40" s="226" t="s">
        <v>649</v>
      </c>
      <c r="BL40" s="229" t="s">
        <v>649</v>
      </c>
      <c r="BM40" s="224" t="s">
        <v>649</v>
      </c>
      <c r="BN40" s="70"/>
    </row>
    <row r="41" spans="1:66" s="212" customFormat="1" ht="31.5" customHeight="1">
      <c r="A41" s="164" t="s">
        <v>103</v>
      </c>
      <c r="B41" s="164" t="s">
        <v>109</v>
      </c>
      <c r="C41" s="164">
        <v>1664</v>
      </c>
      <c r="D41" s="190" t="s">
        <v>729</v>
      </c>
      <c r="E41" s="228" t="s">
        <v>649</v>
      </c>
      <c r="F41" s="228" t="s">
        <v>649</v>
      </c>
      <c r="G41" s="228" t="s">
        <v>649</v>
      </c>
      <c r="H41" s="228" t="s">
        <v>649</v>
      </c>
      <c r="I41" s="226" t="s">
        <v>649</v>
      </c>
      <c r="J41" s="226" t="s">
        <v>649</v>
      </c>
      <c r="K41" s="226" t="s">
        <v>649</v>
      </c>
      <c r="L41" s="226" t="s">
        <v>649</v>
      </c>
      <c r="M41" s="229" t="s">
        <v>649</v>
      </c>
      <c r="N41" s="228" t="s">
        <v>86</v>
      </c>
      <c r="O41" s="226" t="s">
        <v>86</v>
      </c>
      <c r="P41" s="226" t="s">
        <v>86</v>
      </c>
      <c r="Q41" s="226" t="s">
        <v>86</v>
      </c>
      <c r="R41" s="226" t="s">
        <v>649</v>
      </c>
      <c r="S41" s="226" t="s">
        <v>649</v>
      </c>
      <c r="T41" s="226" t="s">
        <v>86</v>
      </c>
      <c r="U41" s="226" t="s">
        <v>649</v>
      </c>
      <c r="V41" s="226" t="s">
        <v>649</v>
      </c>
      <c r="W41" s="226" t="s">
        <v>86</v>
      </c>
      <c r="X41" s="226" t="s">
        <v>649</v>
      </c>
      <c r="Y41" s="226" t="s">
        <v>86</v>
      </c>
      <c r="Z41" s="226" t="s">
        <v>649</v>
      </c>
      <c r="AA41" s="226" t="s">
        <v>86</v>
      </c>
      <c r="AB41" s="226" t="s">
        <v>649</v>
      </c>
      <c r="AC41" s="226" t="s">
        <v>649</v>
      </c>
      <c r="AD41" s="226" t="s">
        <v>649</v>
      </c>
      <c r="AE41" s="229" t="s">
        <v>649</v>
      </c>
      <c r="AF41" s="228" t="s">
        <v>649</v>
      </c>
      <c r="AG41" s="226" t="s">
        <v>649</v>
      </c>
      <c r="AH41" s="226" t="s">
        <v>648</v>
      </c>
      <c r="AI41" s="226" t="s">
        <v>649</v>
      </c>
      <c r="AJ41" s="226" t="s">
        <v>649</v>
      </c>
      <c r="AK41" s="226" t="s">
        <v>648</v>
      </c>
      <c r="AL41" s="226" t="s">
        <v>649</v>
      </c>
      <c r="AM41" s="226" t="s">
        <v>649</v>
      </c>
      <c r="AN41" s="226" t="s">
        <v>649</v>
      </c>
      <c r="AO41" s="226" t="s">
        <v>649</v>
      </c>
      <c r="AP41" s="229" t="s">
        <v>648</v>
      </c>
      <c r="AQ41" s="228" t="s">
        <v>649</v>
      </c>
      <c r="AR41" s="226" t="s">
        <v>649</v>
      </c>
      <c r="AS41" s="226" t="s">
        <v>649</v>
      </c>
      <c r="AT41" s="226" t="s">
        <v>86</v>
      </c>
      <c r="AU41" s="226" t="s">
        <v>86</v>
      </c>
      <c r="AV41" s="226" t="s">
        <v>649</v>
      </c>
      <c r="AW41" s="226" t="s">
        <v>86</v>
      </c>
      <c r="AX41" s="226" t="s">
        <v>649</v>
      </c>
      <c r="AY41" s="226" t="s">
        <v>649</v>
      </c>
      <c r="AZ41" s="226" t="s">
        <v>648</v>
      </c>
      <c r="BA41" s="226" t="s">
        <v>649</v>
      </c>
      <c r="BB41" s="226" t="s">
        <v>86</v>
      </c>
      <c r="BC41" s="226" t="s">
        <v>649</v>
      </c>
      <c r="BD41" s="226" t="s">
        <v>649</v>
      </c>
      <c r="BE41" s="226" t="s">
        <v>649</v>
      </c>
      <c r="BF41" s="226" t="s">
        <v>649</v>
      </c>
      <c r="BG41" s="226" t="s">
        <v>649</v>
      </c>
      <c r="BH41" s="226" t="s">
        <v>649</v>
      </c>
      <c r="BI41" s="226" t="s">
        <v>649</v>
      </c>
      <c r="BJ41" s="226" t="s">
        <v>649</v>
      </c>
      <c r="BK41" s="226" t="s">
        <v>649</v>
      </c>
      <c r="BL41" s="229" t="s">
        <v>649</v>
      </c>
      <c r="BM41" s="224" t="s">
        <v>649</v>
      </c>
      <c r="BN41" s="70"/>
    </row>
    <row r="42" spans="1:66" s="212" customFormat="1" ht="31.5" customHeight="1">
      <c r="A42" s="164" t="s">
        <v>103</v>
      </c>
      <c r="B42" s="164" t="s">
        <v>235</v>
      </c>
      <c r="C42" s="164" t="s">
        <v>136</v>
      </c>
      <c r="D42" s="190" t="s">
        <v>730</v>
      </c>
      <c r="E42" s="228" t="s">
        <v>649</v>
      </c>
      <c r="F42" s="228" t="s">
        <v>649</v>
      </c>
      <c r="G42" s="228" t="s">
        <v>649</v>
      </c>
      <c r="H42" s="228" t="s">
        <v>649</v>
      </c>
      <c r="I42" s="226" t="s">
        <v>649</v>
      </c>
      <c r="J42" s="226" t="s">
        <v>649</v>
      </c>
      <c r="K42" s="226" t="s">
        <v>649</v>
      </c>
      <c r="L42" s="226" t="s">
        <v>649</v>
      </c>
      <c r="M42" s="229" t="s">
        <v>649</v>
      </c>
      <c r="N42" s="228" t="s">
        <v>86</v>
      </c>
      <c r="O42" s="226" t="s">
        <v>86</v>
      </c>
      <c r="P42" s="226" t="s">
        <v>86</v>
      </c>
      <c r="Q42" s="226" t="s">
        <v>86</v>
      </c>
      <c r="R42" s="226" t="s">
        <v>649</v>
      </c>
      <c r="S42" s="226" t="s">
        <v>649</v>
      </c>
      <c r="T42" s="226" t="s">
        <v>86</v>
      </c>
      <c r="U42" s="226" t="s">
        <v>649</v>
      </c>
      <c r="V42" s="226" t="s">
        <v>649</v>
      </c>
      <c r="W42" s="226" t="s">
        <v>86</v>
      </c>
      <c r="X42" s="226" t="s">
        <v>649</v>
      </c>
      <c r="Y42" s="226" t="s">
        <v>86</v>
      </c>
      <c r="Z42" s="226" t="s">
        <v>649</v>
      </c>
      <c r="AA42" s="226" t="s">
        <v>86</v>
      </c>
      <c r="AB42" s="226" t="s">
        <v>649</v>
      </c>
      <c r="AC42" s="226" t="s">
        <v>649</v>
      </c>
      <c r="AD42" s="226" t="s">
        <v>649</v>
      </c>
      <c r="AE42" s="229" t="s">
        <v>649</v>
      </c>
      <c r="AF42" s="228" t="s">
        <v>649</v>
      </c>
      <c r="AG42" s="226" t="s">
        <v>649</v>
      </c>
      <c r="AH42" s="226" t="s">
        <v>649</v>
      </c>
      <c r="AI42" s="226" t="s">
        <v>649</v>
      </c>
      <c r="AJ42" s="226" t="s">
        <v>649</v>
      </c>
      <c r="AK42" s="226" t="s">
        <v>649</v>
      </c>
      <c r="AL42" s="226" t="s">
        <v>649</v>
      </c>
      <c r="AM42" s="226" t="s">
        <v>649</v>
      </c>
      <c r="AN42" s="226" t="s">
        <v>649</v>
      </c>
      <c r="AO42" s="226" t="s">
        <v>649</v>
      </c>
      <c r="AP42" s="229" t="s">
        <v>649</v>
      </c>
      <c r="AQ42" s="228" t="s">
        <v>649</v>
      </c>
      <c r="AR42" s="226" t="s">
        <v>649</v>
      </c>
      <c r="AS42" s="226" t="s">
        <v>649</v>
      </c>
      <c r="AT42" s="226" t="s">
        <v>86</v>
      </c>
      <c r="AU42" s="226" t="s">
        <v>86</v>
      </c>
      <c r="AV42" s="226" t="s">
        <v>649</v>
      </c>
      <c r="AW42" s="226" t="s">
        <v>86</v>
      </c>
      <c r="AX42" s="226" t="s">
        <v>649</v>
      </c>
      <c r="AY42" s="226" t="s">
        <v>649</v>
      </c>
      <c r="AZ42" s="226" t="s">
        <v>649</v>
      </c>
      <c r="BA42" s="226" t="s">
        <v>649</v>
      </c>
      <c r="BB42" s="226" t="s">
        <v>86</v>
      </c>
      <c r="BC42" s="226" t="s">
        <v>649</v>
      </c>
      <c r="BD42" s="226" t="s">
        <v>649</v>
      </c>
      <c r="BE42" s="226" t="s">
        <v>649</v>
      </c>
      <c r="BF42" s="226" t="s">
        <v>649</v>
      </c>
      <c r="BG42" s="226" t="s">
        <v>649</v>
      </c>
      <c r="BH42" s="226" t="s">
        <v>649</v>
      </c>
      <c r="BI42" s="226" t="s">
        <v>649</v>
      </c>
      <c r="BJ42" s="226" t="s">
        <v>649</v>
      </c>
      <c r="BK42" s="226" t="s">
        <v>649</v>
      </c>
      <c r="BL42" s="229" t="s">
        <v>649</v>
      </c>
      <c r="BM42" s="224" t="s">
        <v>649</v>
      </c>
      <c r="BN42" s="70"/>
    </row>
    <row r="43" spans="1:66" s="212" customFormat="1" ht="31.5" customHeight="1">
      <c r="A43" s="164" t="s">
        <v>103</v>
      </c>
      <c r="B43" s="164" t="s">
        <v>237</v>
      </c>
      <c r="C43" s="164" t="s">
        <v>136</v>
      </c>
      <c r="D43" s="190" t="s">
        <v>731</v>
      </c>
      <c r="E43" s="228" t="s">
        <v>649</v>
      </c>
      <c r="F43" s="228" t="s">
        <v>649</v>
      </c>
      <c r="G43" s="228" t="s">
        <v>649</v>
      </c>
      <c r="H43" s="228" t="s">
        <v>649</v>
      </c>
      <c r="I43" s="226" t="s">
        <v>649</v>
      </c>
      <c r="J43" s="226" t="s">
        <v>649</v>
      </c>
      <c r="K43" s="226" t="s">
        <v>649</v>
      </c>
      <c r="L43" s="226" t="s">
        <v>649</v>
      </c>
      <c r="M43" s="229" t="s">
        <v>649</v>
      </c>
      <c r="N43" s="228" t="s">
        <v>86</v>
      </c>
      <c r="O43" s="226" t="s">
        <v>86</v>
      </c>
      <c r="P43" s="226" t="s">
        <v>86</v>
      </c>
      <c r="Q43" s="226" t="s">
        <v>86</v>
      </c>
      <c r="R43" s="226" t="s">
        <v>649</v>
      </c>
      <c r="S43" s="226" t="s">
        <v>649</v>
      </c>
      <c r="T43" s="226" t="s">
        <v>86</v>
      </c>
      <c r="U43" s="226" t="s">
        <v>649</v>
      </c>
      <c r="V43" s="226" t="s">
        <v>649</v>
      </c>
      <c r="W43" s="226" t="s">
        <v>86</v>
      </c>
      <c r="X43" s="226" t="s">
        <v>649</v>
      </c>
      <c r="Y43" s="226" t="s">
        <v>86</v>
      </c>
      <c r="Z43" s="226" t="s">
        <v>649</v>
      </c>
      <c r="AA43" s="226" t="s">
        <v>86</v>
      </c>
      <c r="AB43" s="226" t="s">
        <v>649</v>
      </c>
      <c r="AC43" s="226" t="s">
        <v>649</v>
      </c>
      <c r="AD43" s="226" t="s">
        <v>649</v>
      </c>
      <c r="AE43" s="229" t="s">
        <v>649</v>
      </c>
      <c r="AF43" s="228" t="s">
        <v>649</v>
      </c>
      <c r="AG43" s="226" t="s">
        <v>649</v>
      </c>
      <c r="AH43" s="226" t="s">
        <v>649</v>
      </c>
      <c r="AI43" s="226" t="s">
        <v>649</v>
      </c>
      <c r="AJ43" s="226" t="s">
        <v>649</v>
      </c>
      <c r="AK43" s="226" t="s">
        <v>649</v>
      </c>
      <c r="AL43" s="226" t="s">
        <v>649</v>
      </c>
      <c r="AM43" s="226" t="s">
        <v>649</v>
      </c>
      <c r="AN43" s="226" t="s">
        <v>649</v>
      </c>
      <c r="AO43" s="226" t="s">
        <v>649</v>
      </c>
      <c r="AP43" s="229" t="s">
        <v>649</v>
      </c>
      <c r="AQ43" s="228" t="s">
        <v>649</v>
      </c>
      <c r="AR43" s="226" t="s">
        <v>649</v>
      </c>
      <c r="AS43" s="226" t="s">
        <v>649</v>
      </c>
      <c r="AT43" s="226" t="s">
        <v>86</v>
      </c>
      <c r="AU43" s="226" t="s">
        <v>86</v>
      </c>
      <c r="AV43" s="226" t="s">
        <v>649</v>
      </c>
      <c r="AW43" s="226" t="s">
        <v>86</v>
      </c>
      <c r="AX43" s="226" t="s">
        <v>649</v>
      </c>
      <c r="AY43" s="226" t="s">
        <v>649</v>
      </c>
      <c r="AZ43" s="226" t="s">
        <v>649</v>
      </c>
      <c r="BA43" s="226" t="s">
        <v>649</v>
      </c>
      <c r="BB43" s="226" t="s">
        <v>86</v>
      </c>
      <c r="BC43" s="226" t="s">
        <v>649</v>
      </c>
      <c r="BD43" s="226" t="s">
        <v>649</v>
      </c>
      <c r="BE43" s="226" t="s">
        <v>649</v>
      </c>
      <c r="BF43" s="226" t="s">
        <v>649</v>
      </c>
      <c r="BG43" s="226" t="s">
        <v>649</v>
      </c>
      <c r="BH43" s="226" t="s">
        <v>649</v>
      </c>
      <c r="BI43" s="226" t="s">
        <v>649</v>
      </c>
      <c r="BJ43" s="226" t="s">
        <v>649</v>
      </c>
      <c r="BK43" s="226" t="s">
        <v>649</v>
      </c>
      <c r="BL43" s="229" t="s">
        <v>649</v>
      </c>
      <c r="BM43" s="224" t="s">
        <v>649</v>
      </c>
      <c r="BN43" s="70"/>
    </row>
    <row r="44" spans="1:66" s="212" customFormat="1" ht="31.5" customHeight="1">
      <c r="A44" s="164" t="s">
        <v>103</v>
      </c>
      <c r="B44" s="164" t="s">
        <v>239</v>
      </c>
      <c r="C44" s="164" t="s">
        <v>136</v>
      </c>
      <c r="D44" s="190" t="s">
        <v>732</v>
      </c>
      <c r="E44" s="228" t="s">
        <v>649</v>
      </c>
      <c r="F44" s="228" t="s">
        <v>649</v>
      </c>
      <c r="G44" s="228" t="s">
        <v>649</v>
      </c>
      <c r="H44" s="228" t="s">
        <v>649</v>
      </c>
      <c r="I44" s="226" t="s">
        <v>649</v>
      </c>
      <c r="J44" s="226" t="s">
        <v>649</v>
      </c>
      <c r="K44" s="226" t="s">
        <v>649</v>
      </c>
      <c r="L44" s="226" t="s">
        <v>649</v>
      </c>
      <c r="M44" s="229" t="s">
        <v>649</v>
      </c>
      <c r="N44" s="228" t="s">
        <v>86</v>
      </c>
      <c r="O44" s="226" t="s">
        <v>86</v>
      </c>
      <c r="P44" s="226" t="s">
        <v>86</v>
      </c>
      <c r="Q44" s="226" t="s">
        <v>86</v>
      </c>
      <c r="R44" s="226" t="s">
        <v>649</v>
      </c>
      <c r="S44" s="226" t="s">
        <v>649</v>
      </c>
      <c r="T44" s="226" t="s">
        <v>86</v>
      </c>
      <c r="U44" s="226" t="s">
        <v>649</v>
      </c>
      <c r="V44" s="226" t="s">
        <v>649</v>
      </c>
      <c r="W44" s="226" t="s">
        <v>86</v>
      </c>
      <c r="X44" s="226" t="s">
        <v>649</v>
      </c>
      <c r="Y44" s="226" t="s">
        <v>86</v>
      </c>
      <c r="Z44" s="226" t="s">
        <v>649</v>
      </c>
      <c r="AA44" s="226" t="s">
        <v>86</v>
      </c>
      <c r="AB44" s="226" t="s">
        <v>649</v>
      </c>
      <c r="AC44" s="226" t="s">
        <v>649</v>
      </c>
      <c r="AD44" s="226" t="s">
        <v>649</v>
      </c>
      <c r="AE44" s="229" t="s">
        <v>649</v>
      </c>
      <c r="AF44" s="228" t="s">
        <v>649</v>
      </c>
      <c r="AG44" s="226" t="s">
        <v>649</v>
      </c>
      <c r="AH44" s="226" t="s">
        <v>649</v>
      </c>
      <c r="AI44" s="226" t="s">
        <v>649</v>
      </c>
      <c r="AJ44" s="226" t="s">
        <v>649</v>
      </c>
      <c r="AK44" s="226" t="s">
        <v>649</v>
      </c>
      <c r="AL44" s="226" t="s">
        <v>649</v>
      </c>
      <c r="AM44" s="226" t="s">
        <v>649</v>
      </c>
      <c r="AN44" s="226" t="s">
        <v>649</v>
      </c>
      <c r="AO44" s="226" t="s">
        <v>649</v>
      </c>
      <c r="AP44" s="229" t="s">
        <v>649</v>
      </c>
      <c r="AQ44" s="228" t="s">
        <v>649</v>
      </c>
      <c r="AR44" s="226" t="s">
        <v>649</v>
      </c>
      <c r="AS44" s="226" t="s">
        <v>649</v>
      </c>
      <c r="AT44" s="226" t="s">
        <v>86</v>
      </c>
      <c r="AU44" s="226" t="s">
        <v>86</v>
      </c>
      <c r="AV44" s="226" t="s">
        <v>649</v>
      </c>
      <c r="AW44" s="226" t="s">
        <v>86</v>
      </c>
      <c r="AX44" s="226" t="s">
        <v>649</v>
      </c>
      <c r="AY44" s="226" t="s">
        <v>649</v>
      </c>
      <c r="AZ44" s="226" t="s">
        <v>649</v>
      </c>
      <c r="BA44" s="226" t="s">
        <v>649</v>
      </c>
      <c r="BB44" s="226" t="s">
        <v>86</v>
      </c>
      <c r="BC44" s="226" t="s">
        <v>649</v>
      </c>
      <c r="BD44" s="226" t="s">
        <v>649</v>
      </c>
      <c r="BE44" s="226" t="s">
        <v>649</v>
      </c>
      <c r="BF44" s="226" t="s">
        <v>649</v>
      </c>
      <c r="BG44" s="226" t="s">
        <v>649</v>
      </c>
      <c r="BH44" s="226" t="s">
        <v>649</v>
      </c>
      <c r="BI44" s="226" t="s">
        <v>649</v>
      </c>
      <c r="BJ44" s="226" t="s">
        <v>649</v>
      </c>
      <c r="BK44" s="226" t="s">
        <v>649</v>
      </c>
      <c r="BL44" s="229" t="s">
        <v>649</v>
      </c>
      <c r="BM44" s="224" t="s">
        <v>649</v>
      </c>
      <c r="BN44" s="70"/>
    </row>
    <row r="45" spans="1:66" s="212" customFormat="1" ht="31.5" customHeight="1">
      <c r="A45" s="164" t="s">
        <v>103</v>
      </c>
      <c r="B45" s="164" t="s">
        <v>111</v>
      </c>
      <c r="C45" s="164" t="s">
        <v>136</v>
      </c>
      <c r="D45" s="190" t="s">
        <v>733</v>
      </c>
      <c r="E45" s="228" t="s">
        <v>649</v>
      </c>
      <c r="F45" s="228" t="s">
        <v>649</v>
      </c>
      <c r="G45" s="228" t="s">
        <v>649</v>
      </c>
      <c r="H45" s="228" t="s">
        <v>649</v>
      </c>
      <c r="I45" s="226" t="s">
        <v>649</v>
      </c>
      <c r="J45" s="226" t="s">
        <v>649</v>
      </c>
      <c r="K45" s="226" t="s">
        <v>649</v>
      </c>
      <c r="L45" s="226" t="s">
        <v>649</v>
      </c>
      <c r="M45" s="229" t="s">
        <v>649</v>
      </c>
      <c r="N45" s="228" t="s">
        <v>86</v>
      </c>
      <c r="O45" s="226" t="s">
        <v>86</v>
      </c>
      <c r="P45" s="226" t="s">
        <v>86</v>
      </c>
      <c r="Q45" s="226" t="s">
        <v>86</v>
      </c>
      <c r="R45" s="226" t="s">
        <v>649</v>
      </c>
      <c r="S45" s="226" t="s">
        <v>649</v>
      </c>
      <c r="T45" s="226" t="s">
        <v>86</v>
      </c>
      <c r="U45" s="226" t="s">
        <v>649</v>
      </c>
      <c r="V45" s="226" t="s">
        <v>649</v>
      </c>
      <c r="W45" s="226" t="s">
        <v>86</v>
      </c>
      <c r="X45" s="226" t="s">
        <v>649</v>
      </c>
      <c r="Y45" s="226" t="s">
        <v>86</v>
      </c>
      <c r="Z45" s="226" t="s">
        <v>649</v>
      </c>
      <c r="AA45" s="226" t="s">
        <v>86</v>
      </c>
      <c r="AB45" s="226" t="s">
        <v>649</v>
      </c>
      <c r="AC45" s="226" t="s">
        <v>649</v>
      </c>
      <c r="AD45" s="226" t="s">
        <v>649</v>
      </c>
      <c r="AE45" s="229" t="s">
        <v>649</v>
      </c>
      <c r="AF45" s="228" t="s">
        <v>649</v>
      </c>
      <c r="AG45" s="226" t="s">
        <v>649</v>
      </c>
      <c r="AH45" s="226" t="s">
        <v>649</v>
      </c>
      <c r="AI45" s="226" t="s">
        <v>649</v>
      </c>
      <c r="AJ45" s="226" t="s">
        <v>649</v>
      </c>
      <c r="AK45" s="226" t="s">
        <v>649</v>
      </c>
      <c r="AL45" s="226" t="s">
        <v>649</v>
      </c>
      <c r="AM45" s="226" t="s">
        <v>649</v>
      </c>
      <c r="AN45" s="226" t="s">
        <v>649</v>
      </c>
      <c r="AO45" s="226" t="s">
        <v>649</v>
      </c>
      <c r="AP45" s="229" t="s">
        <v>649</v>
      </c>
      <c r="AQ45" s="228" t="s">
        <v>649</v>
      </c>
      <c r="AR45" s="226" t="s">
        <v>649</v>
      </c>
      <c r="AS45" s="226" t="s">
        <v>649</v>
      </c>
      <c r="AT45" s="226" t="s">
        <v>86</v>
      </c>
      <c r="AU45" s="226" t="s">
        <v>86</v>
      </c>
      <c r="AV45" s="226" t="s">
        <v>649</v>
      </c>
      <c r="AW45" s="226" t="s">
        <v>86</v>
      </c>
      <c r="AX45" s="226" t="s">
        <v>649</v>
      </c>
      <c r="AY45" s="226" t="s">
        <v>649</v>
      </c>
      <c r="AZ45" s="226" t="s">
        <v>649</v>
      </c>
      <c r="BA45" s="226" t="s">
        <v>649</v>
      </c>
      <c r="BB45" s="226" t="s">
        <v>86</v>
      </c>
      <c r="BC45" s="226" t="s">
        <v>649</v>
      </c>
      <c r="BD45" s="226" t="s">
        <v>649</v>
      </c>
      <c r="BE45" s="226" t="s">
        <v>649</v>
      </c>
      <c r="BF45" s="226" t="s">
        <v>649</v>
      </c>
      <c r="BG45" s="226" t="s">
        <v>649</v>
      </c>
      <c r="BH45" s="226" t="s">
        <v>649</v>
      </c>
      <c r="BI45" s="226" t="s">
        <v>649</v>
      </c>
      <c r="BJ45" s="226" t="s">
        <v>649</v>
      </c>
      <c r="BK45" s="226" t="s">
        <v>649</v>
      </c>
      <c r="BL45" s="229" t="s">
        <v>649</v>
      </c>
      <c r="BM45" s="224" t="s">
        <v>649</v>
      </c>
      <c r="BN45" s="70"/>
    </row>
    <row r="46" spans="1:66" s="212" customFormat="1" ht="31.5" customHeight="1">
      <c r="A46" s="164" t="s">
        <v>103</v>
      </c>
      <c r="B46" s="164" t="s">
        <v>113</v>
      </c>
      <c r="C46" s="164" t="s">
        <v>136</v>
      </c>
      <c r="D46" s="190" t="s">
        <v>734</v>
      </c>
      <c r="E46" s="228" t="s">
        <v>649</v>
      </c>
      <c r="F46" s="228" t="s">
        <v>649</v>
      </c>
      <c r="G46" s="228" t="s">
        <v>649</v>
      </c>
      <c r="H46" s="228" t="s">
        <v>649</v>
      </c>
      <c r="I46" s="226" t="s">
        <v>649</v>
      </c>
      <c r="J46" s="226" t="s">
        <v>649</v>
      </c>
      <c r="K46" s="226" t="s">
        <v>649</v>
      </c>
      <c r="L46" s="226" t="s">
        <v>649</v>
      </c>
      <c r="M46" s="229" t="s">
        <v>649</v>
      </c>
      <c r="N46" s="228" t="s">
        <v>86</v>
      </c>
      <c r="O46" s="226" t="s">
        <v>86</v>
      </c>
      <c r="P46" s="226" t="s">
        <v>86</v>
      </c>
      <c r="Q46" s="226" t="s">
        <v>86</v>
      </c>
      <c r="R46" s="226" t="s">
        <v>649</v>
      </c>
      <c r="S46" s="226" t="s">
        <v>649</v>
      </c>
      <c r="T46" s="226" t="s">
        <v>86</v>
      </c>
      <c r="U46" s="226" t="s">
        <v>649</v>
      </c>
      <c r="V46" s="226" t="s">
        <v>649</v>
      </c>
      <c r="W46" s="226" t="s">
        <v>86</v>
      </c>
      <c r="X46" s="226" t="s">
        <v>649</v>
      </c>
      <c r="Y46" s="226" t="s">
        <v>86</v>
      </c>
      <c r="Z46" s="226" t="s">
        <v>649</v>
      </c>
      <c r="AA46" s="226" t="s">
        <v>86</v>
      </c>
      <c r="AB46" s="226" t="s">
        <v>649</v>
      </c>
      <c r="AC46" s="226" t="s">
        <v>649</v>
      </c>
      <c r="AD46" s="226" t="s">
        <v>649</v>
      </c>
      <c r="AE46" s="229" t="s">
        <v>649</v>
      </c>
      <c r="AF46" s="228" t="s">
        <v>649</v>
      </c>
      <c r="AG46" s="226" t="s">
        <v>649</v>
      </c>
      <c r="AH46" s="226" t="s">
        <v>649</v>
      </c>
      <c r="AI46" s="226" t="s">
        <v>649</v>
      </c>
      <c r="AJ46" s="226" t="s">
        <v>649</v>
      </c>
      <c r="AK46" s="226" t="s">
        <v>649</v>
      </c>
      <c r="AL46" s="226" t="s">
        <v>649</v>
      </c>
      <c r="AM46" s="226" t="s">
        <v>649</v>
      </c>
      <c r="AN46" s="226" t="s">
        <v>649</v>
      </c>
      <c r="AO46" s="226" t="s">
        <v>649</v>
      </c>
      <c r="AP46" s="229" t="s">
        <v>649</v>
      </c>
      <c r="AQ46" s="228" t="s">
        <v>649</v>
      </c>
      <c r="AR46" s="226" t="s">
        <v>649</v>
      </c>
      <c r="AS46" s="226" t="s">
        <v>649</v>
      </c>
      <c r="AT46" s="226" t="s">
        <v>86</v>
      </c>
      <c r="AU46" s="226" t="s">
        <v>86</v>
      </c>
      <c r="AV46" s="226" t="s">
        <v>649</v>
      </c>
      <c r="AW46" s="226" t="s">
        <v>86</v>
      </c>
      <c r="AX46" s="226" t="s">
        <v>649</v>
      </c>
      <c r="AY46" s="226" t="s">
        <v>649</v>
      </c>
      <c r="AZ46" s="226" t="s">
        <v>649</v>
      </c>
      <c r="BA46" s="226" t="s">
        <v>649</v>
      </c>
      <c r="BB46" s="226" t="s">
        <v>86</v>
      </c>
      <c r="BC46" s="226" t="s">
        <v>649</v>
      </c>
      <c r="BD46" s="226" t="s">
        <v>649</v>
      </c>
      <c r="BE46" s="226" t="s">
        <v>649</v>
      </c>
      <c r="BF46" s="226" t="s">
        <v>649</v>
      </c>
      <c r="BG46" s="226" t="s">
        <v>649</v>
      </c>
      <c r="BH46" s="226" t="s">
        <v>649</v>
      </c>
      <c r="BI46" s="226" t="s">
        <v>649</v>
      </c>
      <c r="BJ46" s="226" t="s">
        <v>649</v>
      </c>
      <c r="BK46" s="226" t="s">
        <v>649</v>
      </c>
      <c r="BL46" s="229" t="s">
        <v>649</v>
      </c>
      <c r="BM46" s="224" t="s">
        <v>649</v>
      </c>
      <c r="BN46" s="70"/>
    </row>
    <row r="47" spans="1:66" s="212" customFormat="1" ht="31.5" customHeight="1">
      <c r="A47" s="164" t="s">
        <v>115</v>
      </c>
      <c r="B47" s="164" t="s">
        <v>116</v>
      </c>
      <c r="C47" s="164">
        <v>1744</v>
      </c>
      <c r="D47" s="190" t="s">
        <v>735</v>
      </c>
      <c r="E47" s="228" t="s">
        <v>649</v>
      </c>
      <c r="F47" s="228" t="s">
        <v>649</v>
      </c>
      <c r="G47" s="228" t="s">
        <v>649</v>
      </c>
      <c r="H47" s="228" t="s">
        <v>649</v>
      </c>
      <c r="I47" s="226" t="s">
        <v>649</v>
      </c>
      <c r="J47" s="226" t="s">
        <v>649</v>
      </c>
      <c r="K47" s="226" t="s">
        <v>649</v>
      </c>
      <c r="L47" s="226" t="s">
        <v>649</v>
      </c>
      <c r="M47" s="229" t="s">
        <v>649</v>
      </c>
      <c r="N47" s="228" t="s">
        <v>86</v>
      </c>
      <c r="O47" s="226" t="s">
        <v>86</v>
      </c>
      <c r="P47" s="226" t="s">
        <v>86</v>
      </c>
      <c r="Q47" s="226" t="s">
        <v>86</v>
      </c>
      <c r="R47" s="226" t="s">
        <v>649</v>
      </c>
      <c r="S47" s="226" t="s">
        <v>649</v>
      </c>
      <c r="T47" s="226" t="s">
        <v>86</v>
      </c>
      <c r="U47" s="226" t="s">
        <v>649</v>
      </c>
      <c r="V47" s="226" t="s">
        <v>649</v>
      </c>
      <c r="W47" s="226" t="s">
        <v>86</v>
      </c>
      <c r="X47" s="226" t="s">
        <v>649</v>
      </c>
      <c r="Y47" s="226" t="s">
        <v>86</v>
      </c>
      <c r="Z47" s="226" t="s">
        <v>649</v>
      </c>
      <c r="AA47" s="226" t="s">
        <v>86</v>
      </c>
      <c r="AB47" s="226" t="s">
        <v>649</v>
      </c>
      <c r="AC47" s="226" t="s">
        <v>649</v>
      </c>
      <c r="AD47" s="226" t="s">
        <v>649</v>
      </c>
      <c r="AE47" s="229" t="s">
        <v>649</v>
      </c>
      <c r="AF47" s="228" t="s">
        <v>649</v>
      </c>
      <c r="AG47" s="226" t="s">
        <v>649</v>
      </c>
      <c r="AH47" s="226" t="s">
        <v>649</v>
      </c>
      <c r="AI47" s="226" t="s">
        <v>649</v>
      </c>
      <c r="AJ47" s="226" t="s">
        <v>649</v>
      </c>
      <c r="AK47" s="226" t="s">
        <v>649</v>
      </c>
      <c r="AL47" s="226" t="s">
        <v>649</v>
      </c>
      <c r="AM47" s="226" t="s">
        <v>649</v>
      </c>
      <c r="AN47" s="226" t="s">
        <v>649</v>
      </c>
      <c r="AO47" s="226" t="s">
        <v>649</v>
      </c>
      <c r="AP47" s="229" t="s">
        <v>649</v>
      </c>
      <c r="AQ47" s="228" t="s">
        <v>649</v>
      </c>
      <c r="AR47" s="226" t="s">
        <v>649</v>
      </c>
      <c r="AS47" s="226" t="s">
        <v>649</v>
      </c>
      <c r="AT47" s="226" t="s">
        <v>86</v>
      </c>
      <c r="AU47" s="226" t="s">
        <v>86</v>
      </c>
      <c r="AV47" s="226" t="s">
        <v>649</v>
      </c>
      <c r="AW47" s="226" t="s">
        <v>86</v>
      </c>
      <c r="AX47" s="226" t="s">
        <v>649</v>
      </c>
      <c r="AY47" s="226" t="s">
        <v>649</v>
      </c>
      <c r="AZ47" s="226" t="s">
        <v>649</v>
      </c>
      <c r="BA47" s="226" t="s">
        <v>649</v>
      </c>
      <c r="BB47" s="226" t="s">
        <v>86</v>
      </c>
      <c r="BC47" s="226" t="s">
        <v>649</v>
      </c>
      <c r="BD47" s="226" t="s">
        <v>649</v>
      </c>
      <c r="BE47" s="226" t="s">
        <v>649</v>
      </c>
      <c r="BF47" s="226" t="s">
        <v>649</v>
      </c>
      <c r="BG47" s="226" t="s">
        <v>649</v>
      </c>
      <c r="BH47" s="226" t="s">
        <v>649</v>
      </c>
      <c r="BI47" s="226" t="s">
        <v>649</v>
      </c>
      <c r="BJ47" s="226" t="s">
        <v>649</v>
      </c>
      <c r="BK47" s="226" t="s">
        <v>649</v>
      </c>
      <c r="BL47" s="229" t="s">
        <v>649</v>
      </c>
      <c r="BM47" s="224" t="s">
        <v>649</v>
      </c>
      <c r="BN47" s="70"/>
    </row>
    <row r="48" spans="1:66" s="212" customFormat="1" ht="31.5" customHeight="1">
      <c r="A48" s="164" t="s">
        <v>115</v>
      </c>
      <c r="B48" s="164" t="s">
        <v>118</v>
      </c>
      <c r="C48" s="164">
        <v>1745</v>
      </c>
      <c r="D48" s="190" t="s">
        <v>736</v>
      </c>
      <c r="E48" s="228" t="s">
        <v>649</v>
      </c>
      <c r="F48" s="228" t="s">
        <v>649</v>
      </c>
      <c r="G48" s="228" t="s">
        <v>649</v>
      </c>
      <c r="H48" s="228" t="s">
        <v>649</v>
      </c>
      <c r="I48" s="226" t="s">
        <v>649</v>
      </c>
      <c r="J48" s="226" t="s">
        <v>649</v>
      </c>
      <c r="K48" s="226" t="s">
        <v>649</v>
      </c>
      <c r="L48" s="226" t="s">
        <v>649</v>
      </c>
      <c r="M48" s="229" t="s">
        <v>649</v>
      </c>
      <c r="N48" s="228" t="s">
        <v>86</v>
      </c>
      <c r="O48" s="226" t="s">
        <v>86</v>
      </c>
      <c r="P48" s="226" t="s">
        <v>86</v>
      </c>
      <c r="Q48" s="226" t="s">
        <v>86</v>
      </c>
      <c r="R48" s="226" t="s">
        <v>649</v>
      </c>
      <c r="S48" s="226" t="s">
        <v>649</v>
      </c>
      <c r="T48" s="226" t="s">
        <v>86</v>
      </c>
      <c r="U48" s="226" t="s">
        <v>649</v>
      </c>
      <c r="V48" s="226" t="s">
        <v>649</v>
      </c>
      <c r="W48" s="226" t="s">
        <v>86</v>
      </c>
      <c r="X48" s="226" t="s">
        <v>649</v>
      </c>
      <c r="Y48" s="226" t="s">
        <v>86</v>
      </c>
      <c r="Z48" s="226" t="s">
        <v>649</v>
      </c>
      <c r="AA48" s="226" t="s">
        <v>86</v>
      </c>
      <c r="AB48" s="226" t="s">
        <v>649</v>
      </c>
      <c r="AC48" s="226" t="s">
        <v>649</v>
      </c>
      <c r="AD48" s="226" t="s">
        <v>649</v>
      </c>
      <c r="AE48" s="229" t="s">
        <v>649</v>
      </c>
      <c r="AF48" s="228" t="s">
        <v>649</v>
      </c>
      <c r="AG48" s="226" t="s">
        <v>649</v>
      </c>
      <c r="AH48" s="226" t="s">
        <v>649</v>
      </c>
      <c r="AI48" s="226" t="s">
        <v>649</v>
      </c>
      <c r="AJ48" s="226" t="s">
        <v>649</v>
      </c>
      <c r="AK48" s="226" t="s">
        <v>649</v>
      </c>
      <c r="AL48" s="226" t="s">
        <v>649</v>
      </c>
      <c r="AM48" s="226" t="s">
        <v>649</v>
      </c>
      <c r="AN48" s="226" t="s">
        <v>649</v>
      </c>
      <c r="AO48" s="226" t="s">
        <v>649</v>
      </c>
      <c r="AP48" s="229" t="s">
        <v>649</v>
      </c>
      <c r="AQ48" s="228" t="s">
        <v>649</v>
      </c>
      <c r="AR48" s="226" t="s">
        <v>649</v>
      </c>
      <c r="AS48" s="226" t="s">
        <v>649</v>
      </c>
      <c r="AT48" s="226" t="s">
        <v>86</v>
      </c>
      <c r="AU48" s="226" t="s">
        <v>86</v>
      </c>
      <c r="AV48" s="226" t="s">
        <v>649</v>
      </c>
      <c r="AW48" s="226" t="s">
        <v>86</v>
      </c>
      <c r="AX48" s="226" t="s">
        <v>649</v>
      </c>
      <c r="AY48" s="226" t="s">
        <v>649</v>
      </c>
      <c r="AZ48" s="226" t="s">
        <v>649</v>
      </c>
      <c r="BA48" s="226" t="s">
        <v>649</v>
      </c>
      <c r="BB48" s="226" t="s">
        <v>86</v>
      </c>
      <c r="BC48" s="226" t="s">
        <v>649</v>
      </c>
      <c r="BD48" s="226" t="s">
        <v>649</v>
      </c>
      <c r="BE48" s="226" t="s">
        <v>649</v>
      </c>
      <c r="BF48" s="226" t="s">
        <v>649</v>
      </c>
      <c r="BG48" s="226" t="s">
        <v>649</v>
      </c>
      <c r="BH48" s="226" t="s">
        <v>649</v>
      </c>
      <c r="BI48" s="226" t="s">
        <v>649</v>
      </c>
      <c r="BJ48" s="226" t="s">
        <v>649</v>
      </c>
      <c r="BK48" s="226" t="s">
        <v>649</v>
      </c>
      <c r="BL48" s="229" t="s">
        <v>649</v>
      </c>
      <c r="BM48" s="224" t="s">
        <v>649</v>
      </c>
      <c r="BN48" s="70"/>
    </row>
    <row r="49" spans="1:66" s="212" customFormat="1" ht="31.5" customHeight="1">
      <c r="A49" s="164" t="s">
        <v>115</v>
      </c>
      <c r="B49" s="164" t="s">
        <v>241</v>
      </c>
      <c r="C49" s="164" t="s">
        <v>136</v>
      </c>
      <c r="D49" s="190" t="s">
        <v>737</v>
      </c>
      <c r="E49" s="228" t="s">
        <v>649</v>
      </c>
      <c r="F49" s="228" t="s">
        <v>649</v>
      </c>
      <c r="G49" s="228" t="s">
        <v>649</v>
      </c>
      <c r="H49" s="228" t="s">
        <v>649</v>
      </c>
      <c r="I49" s="226" t="s">
        <v>649</v>
      </c>
      <c r="J49" s="226" t="s">
        <v>649</v>
      </c>
      <c r="K49" s="226" t="s">
        <v>649</v>
      </c>
      <c r="L49" s="226" t="s">
        <v>649</v>
      </c>
      <c r="M49" s="229" t="s">
        <v>649</v>
      </c>
      <c r="N49" s="228" t="s">
        <v>86</v>
      </c>
      <c r="O49" s="226" t="s">
        <v>86</v>
      </c>
      <c r="P49" s="226" t="s">
        <v>86</v>
      </c>
      <c r="Q49" s="226" t="s">
        <v>86</v>
      </c>
      <c r="R49" s="226" t="s">
        <v>649</v>
      </c>
      <c r="S49" s="226" t="s">
        <v>649</v>
      </c>
      <c r="T49" s="226" t="s">
        <v>86</v>
      </c>
      <c r="U49" s="226" t="s">
        <v>649</v>
      </c>
      <c r="V49" s="226" t="s">
        <v>649</v>
      </c>
      <c r="W49" s="226" t="s">
        <v>86</v>
      </c>
      <c r="X49" s="226" t="s">
        <v>649</v>
      </c>
      <c r="Y49" s="226" t="s">
        <v>86</v>
      </c>
      <c r="Z49" s="226" t="s">
        <v>649</v>
      </c>
      <c r="AA49" s="226" t="s">
        <v>86</v>
      </c>
      <c r="AB49" s="226" t="s">
        <v>649</v>
      </c>
      <c r="AC49" s="226" t="s">
        <v>649</v>
      </c>
      <c r="AD49" s="226" t="s">
        <v>649</v>
      </c>
      <c r="AE49" s="229" t="s">
        <v>649</v>
      </c>
      <c r="AF49" s="228" t="s">
        <v>649</v>
      </c>
      <c r="AG49" s="226" t="s">
        <v>649</v>
      </c>
      <c r="AH49" s="226" t="s">
        <v>649</v>
      </c>
      <c r="AI49" s="226" t="s">
        <v>649</v>
      </c>
      <c r="AJ49" s="226" t="s">
        <v>649</v>
      </c>
      <c r="AK49" s="226" t="s">
        <v>649</v>
      </c>
      <c r="AL49" s="226" t="s">
        <v>649</v>
      </c>
      <c r="AM49" s="226" t="s">
        <v>649</v>
      </c>
      <c r="AN49" s="226" t="s">
        <v>649</v>
      </c>
      <c r="AO49" s="226" t="s">
        <v>649</v>
      </c>
      <c r="AP49" s="229" t="s">
        <v>649</v>
      </c>
      <c r="AQ49" s="228" t="s">
        <v>649</v>
      </c>
      <c r="AR49" s="226" t="s">
        <v>649</v>
      </c>
      <c r="AS49" s="226" t="s">
        <v>649</v>
      </c>
      <c r="AT49" s="226" t="s">
        <v>86</v>
      </c>
      <c r="AU49" s="226" t="s">
        <v>86</v>
      </c>
      <c r="AV49" s="226" t="s">
        <v>649</v>
      </c>
      <c r="AW49" s="226" t="s">
        <v>86</v>
      </c>
      <c r="AX49" s="226" t="s">
        <v>649</v>
      </c>
      <c r="AY49" s="226" t="s">
        <v>649</v>
      </c>
      <c r="AZ49" s="226" t="s">
        <v>649</v>
      </c>
      <c r="BA49" s="226" t="s">
        <v>649</v>
      </c>
      <c r="BB49" s="226" t="s">
        <v>86</v>
      </c>
      <c r="BC49" s="226" t="s">
        <v>649</v>
      </c>
      <c r="BD49" s="226" t="s">
        <v>649</v>
      </c>
      <c r="BE49" s="226" t="s">
        <v>649</v>
      </c>
      <c r="BF49" s="226" t="s">
        <v>649</v>
      </c>
      <c r="BG49" s="226" t="s">
        <v>649</v>
      </c>
      <c r="BH49" s="226" t="s">
        <v>649</v>
      </c>
      <c r="BI49" s="226" t="s">
        <v>649</v>
      </c>
      <c r="BJ49" s="226" t="s">
        <v>649</v>
      </c>
      <c r="BK49" s="226" t="s">
        <v>649</v>
      </c>
      <c r="BL49" s="229" t="s">
        <v>649</v>
      </c>
      <c r="BM49" s="224" t="s">
        <v>649</v>
      </c>
      <c r="BN49" s="70"/>
    </row>
    <row r="50" spans="1:66" s="212" customFormat="1" ht="31.5" customHeight="1">
      <c r="A50" s="164" t="s">
        <v>115</v>
      </c>
      <c r="B50" s="164" t="s">
        <v>243</v>
      </c>
      <c r="C50" s="164" t="s">
        <v>136</v>
      </c>
      <c r="D50" s="190" t="s">
        <v>738</v>
      </c>
      <c r="E50" s="228" t="s">
        <v>649</v>
      </c>
      <c r="F50" s="228" t="s">
        <v>649</v>
      </c>
      <c r="G50" s="228" t="s">
        <v>649</v>
      </c>
      <c r="H50" s="228" t="s">
        <v>649</v>
      </c>
      <c r="I50" s="226" t="s">
        <v>649</v>
      </c>
      <c r="J50" s="226" t="s">
        <v>649</v>
      </c>
      <c r="K50" s="226" t="s">
        <v>649</v>
      </c>
      <c r="L50" s="226" t="s">
        <v>649</v>
      </c>
      <c r="M50" s="229" t="s">
        <v>649</v>
      </c>
      <c r="N50" s="228" t="s">
        <v>86</v>
      </c>
      <c r="O50" s="226" t="s">
        <v>86</v>
      </c>
      <c r="P50" s="226" t="s">
        <v>86</v>
      </c>
      <c r="Q50" s="226" t="s">
        <v>86</v>
      </c>
      <c r="R50" s="226" t="s">
        <v>649</v>
      </c>
      <c r="S50" s="226" t="s">
        <v>649</v>
      </c>
      <c r="T50" s="226" t="s">
        <v>86</v>
      </c>
      <c r="U50" s="226" t="s">
        <v>649</v>
      </c>
      <c r="V50" s="226" t="s">
        <v>649</v>
      </c>
      <c r="W50" s="226" t="s">
        <v>86</v>
      </c>
      <c r="X50" s="226" t="s">
        <v>649</v>
      </c>
      <c r="Y50" s="226" t="s">
        <v>86</v>
      </c>
      <c r="Z50" s="226" t="s">
        <v>649</v>
      </c>
      <c r="AA50" s="226" t="s">
        <v>86</v>
      </c>
      <c r="AB50" s="226" t="s">
        <v>649</v>
      </c>
      <c r="AC50" s="226" t="s">
        <v>649</v>
      </c>
      <c r="AD50" s="226" t="s">
        <v>649</v>
      </c>
      <c r="AE50" s="229" t="s">
        <v>649</v>
      </c>
      <c r="AF50" s="228" t="s">
        <v>649</v>
      </c>
      <c r="AG50" s="226" t="s">
        <v>649</v>
      </c>
      <c r="AH50" s="226" t="s">
        <v>649</v>
      </c>
      <c r="AI50" s="226" t="s">
        <v>649</v>
      </c>
      <c r="AJ50" s="226" t="s">
        <v>649</v>
      </c>
      <c r="AK50" s="226" t="s">
        <v>649</v>
      </c>
      <c r="AL50" s="226" t="s">
        <v>649</v>
      </c>
      <c r="AM50" s="226" t="s">
        <v>649</v>
      </c>
      <c r="AN50" s="226" t="s">
        <v>649</v>
      </c>
      <c r="AO50" s="226" t="s">
        <v>649</v>
      </c>
      <c r="AP50" s="229" t="s">
        <v>649</v>
      </c>
      <c r="AQ50" s="228" t="s">
        <v>649</v>
      </c>
      <c r="AR50" s="226" t="s">
        <v>649</v>
      </c>
      <c r="AS50" s="226" t="s">
        <v>649</v>
      </c>
      <c r="AT50" s="226" t="s">
        <v>86</v>
      </c>
      <c r="AU50" s="226" t="s">
        <v>86</v>
      </c>
      <c r="AV50" s="226" t="s">
        <v>649</v>
      </c>
      <c r="AW50" s="226" t="s">
        <v>86</v>
      </c>
      <c r="AX50" s="226" t="s">
        <v>649</v>
      </c>
      <c r="AY50" s="226" t="s">
        <v>649</v>
      </c>
      <c r="AZ50" s="226" t="s">
        <v>649</v>
      </c>
      <c r="BA50" s="226" t="s">
        <v>649</v>
      </c>
      <c r="BB50" s="226" t="s">
        <v>86</v>
      </c>
      <c r="BC50" s="226" t="s">
        <v>649</v>
      </c>
      <c r="BD50" s="226" t="s">
        <v>649</v>
      </c>
      <c r="BE50" s="226" t="s">
        <v>649</v>
      </c>
      <c r="BF50" s="226" t="s">
        <v>649</v>
      </c>
      <c r="BG50" s="226" t="s">
        <v>649</v>
      </c>
      <c r="BH50" s="226" t="s">
        <v>649</v>
      </c>
      <c r="BI50" s="226" t="s">
        <v>649</v>
      </c>
      <c r="BJ50" s="226" t="s">
        <v>649</v>
      </c>
      <c r="BK50" s="226" t="s">
        <v>649</v>
      </c>
      <c r="BL50" s="229" t="s">
        <v>649</v>
      </c>
      <c r="BM50" s="224" t="s">
        <v>649</v>
      </c>
      <c r="BN50" s="70"/>
    </row>
    <row r="51" spans="1:66" s="212" customFormat="1" ht="31.5" customHeight="1">
      <c r="A51" s="164" t="s">
        <v>115</v>
      </c>
      <c r="B51" s="164" t="s">
        <v>245</v>
      </c>
      <c r="C51" s="164" t="s">
        <v>136</v>
      </c>
      <c r="D51" s="190" t="s">
        <v>739</v>
      </c>
      <c r="E51" s="228" t="s">
        <v>649</v>
      </c>
      <c r="F51" s="228" t="s">
        <v>649</v>
      </c>
      <c r="G51" s="228" t="s">
        <v>649</v>
      </c>
      <c r="H51" s="228" t="s">
        <v>649</v>
      </c>
      <c r="I51" s="226" t="s">
        <v>649</v>
      </c>
      <c r="J51" s="226" t="s">
        <v>649</v>
      </c>
      <c r="K51" s="226" t="s">
        <v>649</v>
      </c>
      <c r="L51" s="226" t="s">
        <v>649</v>
      </c>
      <c r="M51" s="229" t="s">
        <v>649</v>
      </c>
      <c r="N51" s="228" t="s">
        <v>86</v>
      </c>
      <c r="O51" s="226" t="s">
        <v>86</v>
      </c>
      <c r="P51" s="226" t="s">
        <v>86</v>
      </c>
      <c r="Q51" s="226" t="s">
        <v>86</v>
      </c>
      <c r="R51" s="226" t="s">
        <v>649</v>
      </c>
      <c r="S51" s="226" t="s">
        <v>649</v>
      </c>
      <c r="T51" s="226" t="s">
        <v>86</v>
      </c>
      <c r="U51" s="226" t="s">
        <v>649</v>
      </c>
      <c r="V51" s="226" t="s">
        <v>649</v>
      </c>
      <c r="W51" s="226" t="s">
        <v>86</v>
      </c>
      <c r="X51" s="226" t="s">
        <v>649</v>
      </c>
      <c r="Y51" s="226" t="s">
        <v>86</v>
      </c>
      <c r="Z51" s="226" t="s">
        <v>649</v>
      </c>
      <c r="AA51" s="226" t="s">
        <v>86</v>
      </c>
      <c r="AB51" s="226" t="s">
        <v>649</v>
      </c>
      <c r="AC51" s="226" t="s">
        <v>649</v>
      </c>
      <c r="AD51" s="226" t="s">
        <v>649</v>
      </c>
      <c r="AE51" s="229" t="s">
        <v>649</v>
      </c>
      <c r="AF51" s="228" t="s">
        <v>649</v>
      </c>
      <c r="AG51" s="226" t="s">
        <v>649</v>
      </c>
      <c r="AH51" s="226" t="s">
        <v>649</v>
      </c>
      <c r="AI51" s="226" t="s">
        <v>649</v>
      </c>
      <c r="AJ51" s="226" t="s">
        <v>649</v>
      </c>
      <c r="AK51" s="226" t="s">
        <v>649</v>
      </c>
      <c r="AL51" s="226" t="s">
        <v>649</v>
      </c>
      <c r="AM51" s="226" t="s">
        <v>649</v>
      </c>
      <c r="AN51" s="226" t="s">
        <v>649</v>
      </c>
      <c r="AO51" s="226" t="s">
        <v>649</v>
      </c>
      <c r="AP51" s="229" t="s">
        <v>649</v>
      </c>
      <c r="AQ51" s="228" t="s">
        <v>649</v>
      </c>
      <c r="AR51" s="226" t="s">
        <v>649</v>
      </c>
      <c r="AS51" s="226" t="s">
        <v>649</v>
      </c>
      <c r="AT51" s="226" t="s">
        <v>86</v>
      </c>
      <c r="AU51" s="226" t="s">
        <v>86</v>
      </c>
      <c r="AV51" s="226" t="s">
        <v>649</v>
      </c>
      <c r="AW51" s="226" t="s">
        <v>86</v>
      </c>
      <c r="AX51" s="226" t="s">
        <v>649</v>
      </c>
      <c r="AY51" s="226" t="s">
        <v>649</v>
      </c>
      <c r="AZ51" s="226" t="s">
        <v>649</v>
      </c>
      <c r="BA51" s="226" t="s">
        <v>649</v>
      </c>
      <c r="BB51" s="226" t="s">
        <v>86</v>
      </c>
      <c r="BC51" s="226" t="s">
        <v>649</v>
      </c>
      <c r="BD51" s="226" t="s">
        <v>649</v>
      </c>
      <c r="BE51" s="226" t="s">
        <v>649</v>
      </c>
      <c r="BF51" s="226" t="s">
        <v>649</v>
      </c>
      <c r="BG51" s="226" t="s">
        <v>649</v>
      </c>
      <c r="BH51" s="226" t="s">
        <v>649</v>
      </c>
      <c r="BI51" s="226" t="s">
        <v>649</v>
      </c>
      <c r="BJ51" s="226" t="s">
        <v>649</v>
      </c>
      <c r="BK51" s="226" t="s">
        <v>649</v>
      </c>
      <c r="BL51" s="229" t="s">
        <v>649</v>
      </c>
      <c r="BM51" s="224" t="s">
        <v>649</v>
      </c>
      <c r="BN51" s="70"/>
    </row>
    <row r="52" spans="1:66" s="212" customFormat="1" ht="31.5" customHeight="1">
      <c r="A52" s="164" t="s">
        <v>115</v>
      </c>
      <c r="B52" s="164" t="s">
        <v>120</v>
      </c>
      <c r="C52" s="164">
        <v>1750</v>
      </c>
      <c r="D52" s="190" t="s">
        <v>740</v>
      </c>
      <c r="E52" s="228" t="s">
        <v>649</v>
      </c>
      <c r="F52" s="228" t="s">
        <v>649</v>
      </c>
      <c r="G52" s="228" t="s">
        <v>649</v>
      </c>
      <c r="H52" s="228" t="s">
        <v>649</v>
      </c>
      <c r="I52" s="226" t="s">
        <v>649</v>
      </c>
      <c r="J52" s="226" t="s">
        <v>649</v>
      </c>
      <c r="K52" s="226" t="s">
        <v>649</v>
      </c>
      <c r="L52" s="226" t="s">
        <v>649</v>
      </c>
      <c r="M52" s="229" t="s">
        <v>649</v>
      </c>
      <c r="N52" s="228" t="s">
        <v>86</v>
      </c>
      <c r="O52" s="226" t="s">
        <v>86</v>
      </c>
      <c r="P52" s="226" t="s">
        <v>86</v>
      </c>
      <c r="Q52" s="226" t="s">
        <v>86</v>
      </c>
      <c r="R52" s="226" t="s">
        <v>648</v>
      </c>
      <c r="S52" s="226" t="s">
        <v>649</v>
      </c>
      <c r="T52" s="226" t="s">
        <v>86</v>
      </c>
      <c r="U52" s="226" t="s">
        <v>649</v>
      </c>
      <c r="V52" s="226" t="s">
        <v>649</v>
      </c>
      <c r="W52" s="226" t="s">
        <v>86</v>
      </c>
      <c r="X52" s="226" t="s">
        <v>649</v>
      </c>
      <c r="Y52" s="226" t="s">
        <v>86</v>
      </c>
      <c r="Z52" s="226" t="s">
        <v>649</v>
      </c>
      <c r="AA52" s="226" t="s">
        <v>86</v>
      </c>
      <c r="AB52" s="226" t="s">
        <v>648</v>
      </c>
      <c r="AC52" s="226" t="s">
        <v>649</v>
      </c>
      <c r="AD52" s="226" t="s">
        <v>648</v>
      </c>
      <c r="AE52" s="229" t="s">
        <v>648</v>
      </c>
      <c r="AF52" s="228" t="s">
        <v>648</v>
      </c>
      <c r="AG52" s="226" t="s">
        <v>649</v>
      </c>
      <c r="AH52" s="226" t="s">
        <v>648</v>
      </c>
      <c r="AI52" s="226" t="s">
        <v>649</v>
      </c>
      <c r="AJ52" s="226" t="s">
        <v>649</v>
      </c>
      <c r="AK52" s="226" t="s">
        <v>649</v>
      </c>
      <c r="AL52" s="226" t="s">
        <v>649</v>
      </c>
      <c r="AM52" s="226" t="s">
        <v>649</v>
      </c>
      <c r="AN52" s="226" t="s">
        <v>649</v>
      </c>
      <c r="AO52" s="226" t="s">
        <v>648</v>
      </c>
      <c r="AP52" s="229" t="s">
        <v>648</v>
      </c>
      <c r="AQ52" s="228" t="s">
        <v>648</v>
      </c>
      <c r="AR52" s="226" t="s">
        <v>648</v>
      </c>
      <c r="AS52" s="226" t="s">
        <v>648</v>
      </c>
      <c r="AT52" s="226" t="s">
        <v>86</v>
      </c>
      <c r="AU52" s="226" t="s">
        <v>86</v>
      </c>
      <c r="AV52" s="226" t="s">
        <v>649</v>
      </c>
      <c r="AW52" s="226" t="s">
        <v>86</v>
      </c>
      <c r="AX52" s="226" t="s">
        <v>649</v>
      </c>
      <c r="AY52" s="226" t="s">
        <v>648</v>
      </c>
      <c r="AZ52" s="226" t="s">
        <v>648</v>
      </c>
      <c r="BA52" s="226" t="s">
        <v>649</v>
      </c>
      <c r="BB52" s="226" t="s">
        <v>86</v>
      </c>
      <c r="BC52" s="226" t="s">
        <v>649</v>
      </c>
      <c r="BD52" s="226" t="s">
        <v>649</v>
      </c>
      <c r="BE52" s="226" t="s">
        <v>649</v>
      </c>
      <c r="BF52" s="226" t="s">
        <v>649</v>
      </c>
      <c r="BG52" s="226" t="s">
        <v>648</v>
      </c>
      <c r="BH52" s="226" t="s">
        <v>648</v>
      </c>
      <c r="BI52" s="226" t="s">
        <v>649</v>
      </c>
      <c r="BJ52" s="226" t="s">
        <v>649</v>
      </c>
      <c r="BK52" s="226" t="s">
        <v>649</v>
      </c>
      <c r="BL52" s="229" t="s">
        <v>649</v>
      </c>
      <c r="BM52" s="224" t="s">
        <v>649</v>
      </c>
      <c r="BN52" s="70"/>
    </row>
    <row r="53" spans="1:66" s="212" customFormat="1" ht="31.5" customHeight="1">
      <c r="A53" s="164" t="s">
        <v>115</v>
      </c>
      <c r="B53" s="164" t="s">
        <v>122</v>
      </c>
      <c r="C53" s="164">
        <v>1751</v>
      </c>
      <c r="D53" s="190" t="s">
        <v>741</v>
      </c>
      <c r="E53" s="228" t="s">
        <v>649</v>
      </c>
      <c r="F53" s="228" t="s">
        <v>649</v>
      </c>
      <c r="G53" s="228" t="s">
        <v>649</v>
      </c>
      <c r="H53" s="228" t="s">
        <v>649</v>
      </c>
      <c r="I53" s="226" t="s">
        <v>649</v>
      </c>
      <c r="J53" s="226" t="s">
        <v>649</v>
      </c>
      <c r="K53" s="226" t="s">
        <v>649</v>
      </c>
      <c r="L53" s="226" t="s">
        <v>649</v>
      </c>
      <c r="M53" s="229" t="s">
        <v>649</v>
      </c>
      <c r="N53" s="228" t="s">
        <v>86</v>
      </c>
      <c r="O53" s="226" t="s">
        <v>86</v>
      </c>
      <c r="P53" s="226" t="s">
        <v>86</v>
      </c>
      <c r="Q53" s="226" t="s">
        <v>86</v>
      </c>
      <c r="R53" s="226" t="s">
        <v>648</v>
      </c>
      <c r="S53" s="226" t="s">
        <v>649</v>
      </c>
      <c r="T53" s="226" t="s">
        <v>86</v>
      </c>
      <c r="U53" s="226" t="s">
        <v>649</v>
      </c>
      <c r="V53" s="226" t="s">
        <v>648</v>
      </c>
      <c r="W53" s="226" t="s">
        <v>86</v>
      </c>
      <c r="X53" s="226" t="s">
        <v>649</v>
      </c>
      <c r="Y53" s="226" t="s">
        <v>86</v>
      </c>
      <c r="Z53" s="226" t="s">
        <v>649</v>
      </c>
      <c r="AA53" s="226" t="s">
        <v>86</v>
      </c>
      <c r="AB53" s="226" t="s">
        <v>648</v>
      </c>
      <c r="AC53" s="226" t="s">
        <v>649</v>
      </c>
      <c r="AD53" s="226" t="s">
        <v>648</v>
      </c>
      <c r="AE53" s="229" t="s">
        <v>648</v>
      </c>
      <c r="AF53" s="228" t="s">
        <v>648</v>
      </c>
      <c r="AG53" s="226" t="s">
        <v>649</v>
      </c>
      <c r="AH53" s="226" t="s">
        <v>648</v>
      </c>
      <c r="AI53" s="226" t="s">
        <v>649</v>
      </c>
      <c r="AJ53" s="226" t="s">
        <v>649</v>
      </c>
      <c r="AK53" s="226" t="s">
        <v>649</v>
      </c>
      <c r="AL53" s="226" t="s">
        <v>649</v>
      </c>
      <c r="AM53" s="226" t="s">
        <v>649</v>
      </c>
      <c r="AN53" s="226" t="s">
        <v>649</v>
      </c>
      <c r="AO53" s="226" t="s">
        <v>648</v>
      </c>
      <c r="AP53" s="229" t="s">
        <v>648</v>
      </c>
      <c r="AQ53" s="228" t="s">
        <v>648</v>
      </c>
      <c r="AR53" s="226" t="s">
        <v>648</v>
      </c>
      <c r="AS53" s="226" t="s">
        <v>648</v>
      </c>
      <c r="AT53" s="226" t="s">
        <v>86</v>
      </c>
      <c r="AU53" s="226" t="s">
        <v>86</v>
      </c>
      <c r="AV53" s="226" t="s">
        <v>649</v>
      </c>
      <c r="AW53" s="226" t="s">
        <v>86</v>
      </c>
      <c r="AX53" s="226" t="s">
        <v>649</v>
      </c>
      <c r="AY53" s="226" t="s">
        <v>648</v>
      </c>
      <c r="AZ53" s="226" t="s">
        <v>648</v>
      </c>
      <c r="BA53" s="226" t="s">
        <v>649</v>
      </c>
      <c r="BB53" s="226" t="s">
        <v>86</v>
      </c>
      <c r="BC53" s="226" t="s">
        <v>649</v>
      </c>
      <c r="BD53" s="226" t="s">
        <v>649</v>
      </c>
      <c r="BE53" s="226" t="s">
        <v>649</v>
      </c>
      <c r="BF53" s="226" t="s">
        <v>649</v>
      </c>
      <c r="BG53" s="226" t="s">
        <v>648</v>
      </c>
      <c r="BH53" s="226" t="s">
        <v>648</v>
      </c>
      <c r="BI53" s="226" t="s">
        <v>649</v>
      </c>
      <c r="BJ53" s="226" t="s">
        <v>649</v>
      </c>
      <c r="BK53" s="226" t="s">
        <v>649</v>
      </c>
      <c r="BL53" s="229" t="s">
        <v>649</v>
      </c>
      <c r="BM53" s="224" t="s">
        <v>649</v>
      </c>
      <c r="BN53" s="70"/>
    </row>
    <row r="54" spans="1:66" s="212" customFormat="1" ht="31.5" customHeight="1">
      <c r="A54" s="164" t="s">
        <v>115</v>
      </c>
      <c r="B54" s="164" t="s">
        <v>124</v>
      </c>
      <c r="C54" s="164">
        <v>1754</v>
      </c>
      <c r="D54" s="190" t="s">
        <v>742</v>
      </c>
      <c r="E54" s="228" t="s">
        <v>649</v>
      </c>
      <c r="F54" s="228" t="s">
        <v>648</v>
      </c>
      <c r="G54" s="228" t="s">
        <v>648</v>
      </c>
      <c r="H54" s="228" t="s">
        <v>648</v>
      </c>
      <c r="I54" s="226" t="s">
        <v>648</v>
      </c>
      <c r="J54" s="226" t="s">
        <v>648</v>
      </c>
      <c r="K54" s="226" t="s">
        <v>648</v>
      </c>
      <c r="L54" s="226" t="s">
        <v>648</v>
      </c>
      <c r="M54" s="229" t="s">
        <v>648</v>
      </c>
      <c r="N54" s="228" t="s">
        <v>86</v>
      </c>
      <c r="O54" s="226" t="s">
        <v>86</v>
      </c>
      <c r="P54" s="226" t="s">
        <v>86</v>
      </c>
      <c r="Q54" s="226" t="s">
        <v>86</v>
      </c>
      <c r="R54" s="226" t="s">
        <v>649</v>
      </c>
      <c r="S54" s="226" t="s">
        <v>649</v>
      </c>
      <c r="T54" s="226" t="s">
        <v>86</v>
      </c>
      <c r="U54" s="226" t="s">
        <v>649</v>
      </c>
      <c r="V54" s="226" t="s">
        <v>648</v>
      </c>
      <c r="W54" s="226" t="s">
        <v>86</v>
      </c>
      <c r="X54" s="226" t="s">
        <v>648</v>
      </c>
      <c r="Y54" s="226" t="s">
        <v>86</v>
      </c>
      <c r="Z54" s="226" t="s">
        <v>648</v>
      </c>
      <c r="AA54" s="226" t="s">
        <v>86</v>
      </c>
      <c r="AB54" s="226" t="s">
        <v>648</v>
      </c>
      <c r="AC54" s="226" t="s">
        <v>648</v>
      </c>
      <c r="AD54" s="226" t="s">
        <v>649</v>
      </c>
      <c r="AE54" s="229" t="s">
        <v>649</v>
      </c>
      <c r="AF54" s="228" t="s">
        <v>649</v>
      </c>
      <c r="AG54" s="226" t="s">
        <v>648</v>
      </c>
      <c r="AH54" s="226" t="s">
        <v>649</v>
      </c>
      <c r="AI54" s="226" t="s">
        <v>649</v>
      </c>
      <c r="AJ54" s="226" t="s">
        <v>648</v>
      </c>
      <c r="AK54" s="226" t="s">
        <v>649</v>
      </c>
      <c r="AL54" s="226" t="s">
        <v>649</v>
      </c>
      <c r="AM54" s="226" t="s">
        <v>649</v>
      </c>
      <c r="AN54" s="226" t="s">
        <v>648</v>
      </c>
      <c r="AO54" s="226" t="s">
        <v>649</v>
      </c>
      <c r="AP54" s="229" t="s">
        <v>648</v>
      </c>
      <c r="AQ54" s="228" t="s">
        <v>649</v>
      </c>
      <c r="AR54" s="226" t="s">
        <v>649</v>
      </c>
      <c r="AS54" s="226" t="s">
        <v>649</v>
      </c>
      <c r="AT54" s="226" t="s">
        <v>86</v>
      </c>
      <c r="AU54" s="226" t="s">
        <v>86</v>
      </c>
      <c r="AV54" s="226" t="s">
        <v>648</v>
      </c>
      <c r="AW54" s="226" t="s">
        <v>86</v>
      </c>
      <c r="AX54" s="226" t="s">
        <v>648</v>
      </c>
      <c r="AY54" s="226" t="s">
        <v>649</v>
      </c>
      <c r="AZ54" s="226" t="s">
        <v>648</v>
      </c>
      <c r="BA54" s="226" t="s">
        <v>648</v>
      </c>
      <c r="BB54" s="226" t="s">
        <v>86</v>
      </c>
      <c r="BC54" s="226" t="s">
        <v>648</v>
      </c>
      <c r="BD54" s="226" t="s">
        <v>649</v>
      </c>
      <c r="BE54" s="226" t="s">
        <v>649</v>
      </c>
      <c r="BF54" s="226" t="s">
        <v>648</v>
      </c>
      <c r="BG54" s="226" t="s">
        <v>649</v>
      </c>
      <c r="BH54" s="226" t="s">
        <v>649</v>
      </c>
      <c r="BI54" s="226" t="s">
        <v>649</v>
      </c>
      <c r="BJ54" s="226" t="s">
        <v>648</v>
      </c>
      <c r="BK54" s="226" t="s">
        <v>649</v>
      </c>
      <c r="BL54" s="229" t="s">
        <v>649</v>
      </c>
      <c r="BM54" s="224" t="s">
        <v>649</v>
      </c>
      <c r="BN54" s="70"/>
    </row>
    <row r="55" spans="1:66" s="212" customFormat="1" ht="31.5" customHeight="1">
      <c r="A55" s="164" t="s">
        <v>115</v>
      </c>
      <c r="B55" s="164" t="s">
        <v>126</v>
      </c>
      <c r="C55" s="164">
        <v>1755</v>
      </c>
      <c r="D55" s="190" t="s">
        <v>743</v>
      </c>
      <c r="E55" s="228" t="s">
        <v>649</v>
      </c>
      <c r="F55" s="228" t="s">
        <v>648</v>
      </c>
      <c r="G55" s="228" t="s">
        <v>648</v>
      </c>
      <c r="H55" s="228" t="s">
        <v>649</v>
      </c>
      <c r="I55" s="226" t="s">
        <v>649</v>
      </c>
      <c r="J55" s="226" t="s">
        <v>648</v>
      </c>
      <c r="K55" s="226" t="s">
        <v>648</v>
      </c>
      <c r="L55" s="226" t="s">
        <v>648</v>
      </c>
      <c r="M55" s="229" t="s">
        <v>648</v>
      </c>
      <c r="N55" s="228" t="s">
        <v>86</v>
      </c>
      <c r="O55" s="226" t="s">
        <v>86</v>
      </c>
      <c r="P55" s="226" t="s">
        <v>86</v>
      </c>
      <c r="Q55" s="226" t="s">
        <v>86</v>
      </c>
      <c r="R55" s="226" t="s">
        <v>649</v>
      </c>
      <c r="S55" s="226" t="s">
        <v>649</v>
      </c>
      <c r="T55" s="226" t="s">
        <v>86</v>
      </c>
      <c r="U55" s="226" t="s">
        <v>649</v>
      </c>
      <c r="V55" s="226" t="s">
        <v>649</v>
      </c>
      <c r="W55" s="226" t="s">
        <v>86</v>
      </c>
      <c r="X55" s="226" t="s">
        <v>649</v>
      </c>
      <c r="Y55" s="226" t="s">
        <v>86</v>
      </c>
      <c r="Z55" s="226" t="s">
        <v>648</v>
      </c>
      <c r="AA55" s="226" t="s">
        <v>86</v>
      </c>
      <c r="AB55" s="226" t="s">
        <v>649</v>
      </c>
      <c r="AC55" s="226" t="s">
        <v>649</v>
      </c>
      <c r="AD55" s="226" t="s">
        <v>649</v>
      </c>
      <c r="AE55" s="229" t="s">
        <v>649</v>
      </c>
      <c r="AF55" s="228" t="s">
        <v>649</v>
      </c>
      <c r="AG55" s="226" t="s">
        <v>648</v>
      </c>
      <c r="AH55" s="226" t="s">
        <v>649</v>
      </c>
      <c r="AI55" s="226" t="s">
        <v>649</v>
      </c>
      <c r="AJ55" s="226" t="s">
        <v>648</v>
      </c>
      <c r="AK55" s="226" t="s">
        <v>649</v>
      </c>
      <c r="AL55" s="226" t="s">
        <v>649</v>
      </c>
      <c r="AM55" s="226" t="s">
        <v>649</v>
      </c>
      <c r="AN55" s="226" t="s">
        <v>648</v>
      </c>
      <c r="AO55" s="226" t="s">
        <v>649</v>
      </c>
      <c r="AP55" s="229" t="s">
        <v>648</v>
      </c>
      <c r="AQ55" s="228" t="s">
        <v>649</v>
      </c>
      <c r="AR55" s="226" t="s">
        <v>649</v>
      </c>
      <c r="AS55" s="226" t="s">
        <v>649</v>
      </c>
      <c r="AT55" s="226" t="s">
        <v>86</v>
      </c>
      <c r="AU55" s="226" t="s">
        <v>86</v>
      </c>
      <c r="AV55" s="226" t="s">
        <v>649</v>
      </c>
      <c r="AW55" s="226" t="s">
        <v>86</v>
      </c>
      <c r="AX55" s="226" t="s">
        <v>649</v>
      </c>
      <c r="AY55" s="226" t="s">
        <v>649</v>
      </c>
      <c r="AZ55" s="226" t="s">
        <v>648</v>
      </c>
      <c r="BA55" s="226" t="s">
        <v>648</v>
      </c>
      <c r="BB55" s="226" t="s">
        <v>86</v>
      </c>
      <c r="BC55" s="226" t="s">
        <v>649</v>
      </c>
      <c r="BD55" s="226" t="s">
        <v>649</v>
      </c>
      <c r="BE55" s="226" t="s">
        <v>648</v>
      </c>
      <c r="BF55" s="226" t="s">
        <v>648</v>
      </c>
      <c r="BG55" s="226" t="s">
        <v>649</v>
      </c>
      <c r="BH55" s="226" t="s">
        <v>649</v>
      </c>
      <c r="BI55" s="226" t="s">
        <v>649</v>
      </c>
      <c r="BJ55" s="226" t="s">
        <v>648</v>
      </c>
      <c r="BK55" s="226" t="s">
        <v>649</v>
      </c>
      <c r="BL55" s="229" t="s">
        <v>648</v>
      </c>
      <c r="BM55" s="224" t="s">
        <v>649</v>
      </c>
      <c r="BN55" s="70"/>
    </row>
    <row r="56" spans="1:66" s="212" customFormat="1" ht="31.5" customHeight="1">
      <c r="A56" s="164" t="s">
        <v>128</v>
      </c>
      <c r="B56" s="164" t="s">
        <v>129</v>
      </c>
      <c r="C56" s="164">
        <v>1773</v>
      </c>
      <c r="D56" s="190" t="s">
        <v>745</v>
      </c>
      <c r="E56" s="228" t="s">
        <v>649</v>
      </c>
      <c r="F56" s="228" t="s">
        <v>649</v>
      </c>
      <c r="G56" s="228" t="s">
        <v>649</v>
      </c>
      <c r="H56" s="228" t="s">
        <v>649</v>
      </c>
      <c r="I56" s="226" t="s">
        <v>649</v>
      </c>
      <c r="J56" s="226" t="s">
        <v>649</v>
      </c>
      <c r="K56" s="226" t="s">
        <v>649</v>
      </c>
      <c r="L56" s="226" t="s">
        <v>649</v>
      </c>
      <c r="M56" s="229" t="s">
        <v>649</v>
      </c>
      <c r="N56" s="228" t="s">
        <v>649</v>
      </c>
      <c r="O56" s="226" t="s">
        <v>649</v>
      </c>
      <c r="P56" s="226" t="s">
        <v>649</v>
      </c>
      <c r="Q56" s="226" t="s">
        <v>649</v>
      </c>
      <c r="R56" s="226" t="s">
        <v>649</v>
      </c>
      <c r="S56" s="226" t="s">
        <v>649</v>
      </c>
      <c r="T56" s="226" t="s">
        <v>649</v>
      </c>
      <c r="U56" s="226" t="s">
        <v>649</v>
      </c>
      <c r="V56" s="226" t="s">
        <v>649</v>
      </c>
      <c r="W56" s="226" t="s">
        <v>649</v>
      </c>
      <c r="X56" s="226" t="s">
        <v>649</v>
      </c>
      <c r="Y56" s="226" t="s">
        <v>649</v>
      </c>
      <c r="Z56" s="226" t="s">
        <v>649</v>
      </c>
      <c r="AA56" s="226" t="s">
        <v>649</v>
      </c>
      <c r="AB56" s="226" t="s">
        <v>649</v>
      </c>
      <c r="AC56" s="226" t="s">
        <v>649</v>
      </c>
      <c r="AD56" s="226" t="s">
        <v>649</v>
      </c>
      <c r="AE56" s="229" t="s">
        <v>649</v>
      </c>
      <c r="AF56" s="228" t="s">
        <v>649</v>
      </c>
      <c r="AG56" s="226" t="s">
        <v>649</v>
      </c>
      <c r="AH56" s="226" t="s">
        <v>649</v>
      </c>
      <c r="AI56" s="226" t="s">
        <v>649</v>
      </c>
      <c r="AJ56" s="226" t="s">
        <v>649</v>
      </c>
      <c r="AK56" s="226" t="s">
        <v>649</v>
      </c>
      <c r="AL56" s="226" t="s">
        <v>649</v>
      </c>
      <c r="AM56" s="226" t="s">
        <v>649</v>
      </c>
      <c r="AN56" s="226" t="s">
        <v>649</v>
      </c>
      <c r="AO56" s="226" t="s">
        <v>649</v>
      </c>
      <c r="AP56" s="229" t="s">
        <v>649</v>
      </c>
      <c r="AQ56" s="228" t="s">
        <v>649</v>
      </c>
      <c r="AR56" s="226" t="s">
        <v>649</v>
      </c>
      <c r="AS56" s="226" t="s">
        <v>649</v>
      </c>
      <c r="AT56" s="226" t="s">
        <v>86</v>
      </c>
      <c r="AU56" s="226" t="s">
        <v>86</v>
      </c>
      <c r="AV56" s="226" t="s">
        <v>649</v>
      </c>
      <c r="AW56" s="226" t="s">
        <v>86</v>
      </c>
      <c r="AX56" s="226" t="s">
        <v>649</v>
      </c>
      <c r="AY56" s="226" t="s">
        <v>649</v>
      </c>
      <c r="AZ56" s="226" t="s">
        <v>649</v>
      </c>
      <c r="BA56" s="226" t="s">
        <v>649</v>
      </c>
      <c r="BB56" s="226" t="s">
        <v>86</v>
      </c>
      <c r="BC56" s="226" t="s">
        <v>649</v>
      </c>
      <c r="BD56" s="226" t="s">
        <v>649</v>
      </c>
      <c r="BE56" s="226" t="s">
        <v>649</v>
      </c>
      <c r="BF56" s="226" t="s">
        <v>649</v>
      </c>
      <c r="BG56" s="226" t="s">
        <v>649</v>
      </c>
      <c r="BH56" s="226" t="s">
        <v>649</v>
      </c>
      <c r="BI56" s="226" t="s">
        <v>649</v>
      </c>
      <c r="BJ56" s="226" t="s">
        <v>649</v>
      </c>
      <c r="BK56" s="226" t="s">
        <v>649</v>
      </c>
      <c r="BL56" s="229" t="s">
        <v>649</v>
      </c>
      <c r="BM56" s="224" t="s">
        <v>649</v>
      </c>
      <c r="BN56" s="70"/>
    </row>
    <row r="57" spans="1:66" s="212" customFormat="1" ht="31.5" customHeight="1">
      <c r="A57" s="164" t="s">
        <v>128</v>
      </c>
      <c r="B57" s="164" t="s">
        <v>130</v>
      </c>
      <c r="C57" s="164">
        <v>1775</v>
      </c>
      <c r="D57" s="190" t="s">
        <v>746</v>
      </c>
      <c r="E57" s="228" t="s">
        <v>649</v>
      </c>
      <c r="F57" s="228" t="s">
        <v>649</v>
      </c>
      <c r="G57" s="228" t="s">
        <v>649</v>
      </c>
      <c r="H57" s="228" t="s">
        <v>649</v>
      </c>
      <c r="I57" s="226" t="s">
        <v>649</v>
      </c>
      <c r="J57" s="226" t="s">
        <v>649</v>
      </c>
      <c r="K57" s="226" t="s">
        <v>649</v>
      </c>
      <c r="L57" s="226" t="s">
        <v>649</v>
      </c>
      <c r="M57" s="229" t="s">
        <v>649</v>
      </c>
      <c r="N57" s="228" t="s">
        <v>649</v>
      </c>
      <c r="O57" s="226" t="s">
        <v>649</v>
      </c>
      <c r="P57" s="226" t="s">
        <v>649</v>
      </c>
      <c r="Q57" s="226" t="s">
        <v>649</v>
      </c>
      <c r="R57" s="226" t="s">
        <v>649</v>
      </c>
      <c r="S57" s="226" t="s">
        <v>649</v>
      </c>
      <c r="T57" s="226" t="s">
        <v>649</v>
      </c>
      <c r="U57" s="226" t="s">
        <v>649</v>
      </c>
      <c r="V57" s="226" t="s">
        <v>649</v>
      </c>
      <c r="W57" s="226" t="s">
        <v>649</v>
      </c>
      <c r="X57" s="226" t="s">
        <v>649</v>
      </c>
      <c r="Y57" s="226" t="s">
        <v>649</v>
      </c>
      <c r="Z57" s="226" t="s">
        <v>649</v>
      </c>
      <c r="AA57" s="226" t="s">
        <v>649</v>
      </c>
      <c r="AB57" s="226" t="s">
        <v>649</v>
      </c>
      <c r="AC57" s="226" t="s">
        <v>649</v>
      </c>
      <c r="AD57" s="226" t="s">
        <v>649</v>
      </c>
      <c r="AE57" s="229" t="s">
        <v>649</v>
      </c>
      <c r="AF57" s="228" t="s">
        <v>649</v>
      </c>
      <c r="AG57" s="226" t="s">
        <v>649</v>
      </c>
      <c r="AH57" s="226" t="s">
        <v>649</v>
      </c>
      <c r="AI57" s="226" t="s">
        <v>649</v>
      </c>
      <c r="AJ57" s="226" t="s">
        <v>649</v>
      </c>
      <c r="AK57" s="226" t="s">
        <v>649</v>
      </c>
      <c r="AL57" s="226" t="s">
        <v>649</v>
      </c>
      <c r="AM57" s="226" t="s">
        <v>649</v>
      </c>
      <c r="AN57" s="226" t="s">
        <v>649</v>
      </c>
      <c r="AO57" s="226" t="s">
        <v>649</v>
      </c>
      <c r="AP57" s="229" t="s">
        <v>649</v>
      </c>
      <c r="AQ57" s="228" t="s">
        <v>649</v>
      </c>
      <c r="AR57" s="226" t="s">
        <v>649</v>
      </c>
      <c r="AS57" s="226" t="s">
        <v>649</v>
      </c>
      <c r="AT57" s="226" t="s">
        <v>86</v>
      </c>
      <c r="AU57" s="226" t="s">
        <v>86</v>
      </c>
      <c r="AV57" s="226" t="s">
        <v>649</v>
      </c>
      <c r="AW57" s="226" t="s">
        <v>86</v>
      </c>
      <c r="AX57" s="226" t="s">
        <v>649</v>
      </c>
      <c r="AY57" s="226" t="s">
        <v>649</v>
      </c>
      <c r="AZ57" s="226" t="s">
        <v>649</v>
      </c>
      <c r="BA57" s="226" t="s">
        <v>649</v>
      </c>
      <c r="BB57" s="226" t="s">
        <v>86</v>
      </c>
      <c r="BC57" s="226" t="s">
        <v>649</v>
      </c>
      <c r="BD57" s="226" t="s">
        <v>649</v>
      </c>
      <c r="BE57" s="226" t="s">
        <v>649</v>
      </c>
      <c r="BF57" s="226" t="s">
        <v>649</v>
      </c>
      <c r="BG57" s="226" t="s">
        <v>649</v>
      </c>
      <c r="BH57" s="226" t="s">
        <v>649</v>
      </c>
      <c r="BI57" s="226" t="s">
        <v>649</v>
      </c>
      <c r="BJ57" s="226" t="s">
        <v>649</v>
      </c>
      <c r="BK57" s="226" t="s">
        <v>649</v>
      </c>
      <c r="BL57" s="229" t="s">
        <v>649</v>
      </c>
      <c r="BM57" s="224" t="s">
        <v>649</v>
      </c>
      <c r="BN57" s="70"/>
    </row>
    <row r="58" spans="1:66" s="212" customFormat="1" ht="31.5" customHeight="1">
      <c r="A58" s="164" t="s">
        <v>248</v>
      </c>
      <c r="B58" s="164" t="s">
        <v>249</v>
      </c>
      <c r="C58" s="164" t="s">
        <v>136</v>
      </c>
      <c r="D58" s="190" t="s">
        <v>749</v>
      </c>
      <c r="E58" s="228" t="s">
        <v>649</v>
      </c>
      <c r="F58" s="228" t="s">
        <v>649</v>
      </c>
      <c r="G58" s="228" t="s">
        <v>649</v>
      </c>
      <c r="H58" s="228" t="s">
        <v>649</v>
      </c>
      <c r="I58" s="226" t="s">
        <v>649</v>
      </c>
      <c r="J58" s="226" t="s">
        <v>649</v>
      </c>
      <c r="K58" s="226" t="s">
        <v>649</v>
      </c>
      <c r="L58" s="226" t="s">
        <v>649</v>
      </c>
      <c r="M58" s="229" t="s">
        <v>649</v>
      </c>
      <c r="N58" s="228" t="s">
        <v>649</v>
      </c>
      <c r="O58" s="226" t="s">
        <v>649</v>
      </c>
      <c r="P58" s="226" t="s">
        <v>649</v>
      </c>
      <c r="Q58" s="226" t="s">
        <v>649</v>
      </c>
      <c r="R58" s="226" t="s">
        <v>649</v>
      </c>
      <c r="S58" s="226" t="s">
        <v>649</v>
      </c>
      <c r="T58" s="226" t="s">
        <v>649</v>
      </c>
      <c r="U58" s="226" t="s">
        <v>649</v>
      </c>
      <c r="V58" s="226" t="s">
        <v>649</v>
      </c>
      <c r="W58" s="226" t="s">
        <v>649</v>
      </c>
      <c r="X58" s="226" t="s">
        <v>649</v>
      </c>
      <c r="Y58" s="226" t="s">
        <v>649</v>
      </c>
      <c r="Z58" s="226" t="s">
        <v>649</v>
      </c>
      <c r="AA58" s="226" t="s">
        <v>649</v>
      </c>
      <c r="AB58" s="226" t="s">
        <v>649</v>
      </c>
      <c r="AC58" s="226" t="s">
        <v>649</v>
      </c>
      <c r="AD58" s="226" t="s">
        <v>649</v>
      </c>
      <c r="AE58" s="229" t="s">
        <v>649</v>
      </c>
      <c r="AF58" s="228" t="s">
        <v>649</v>
      </c>
      <c r="AG58" s="226" t="s">
        <v>649</v>
      </c>
      <c r="AH58" s="226" t="s">
        <v>649</v>
      </c>
      <c r="AI58" s="226" t="s">
        <v>649</v>
      </c>
      <c r="AJ58" s="226" t="s">
        <v>649</v>
      </c>
      <c r="AK58" s="226" t="s">
        <v>649</v>
      </c>
      <c r="AL58" s="226" t="s">
        <v>649</v>
      </c>
      <c r="AM58" s="226" t="s">
        <v>649</v>
      </c>
      <c r="AN58" s="226" t="s">
        <v>649</v>
      </c>
      <c r="AO58" s="226" t="s">
        <v>649</v>
      </c>
      <c r="AP58" s="229" t="s">
        <v>649</v>
      </c>
      <c r="AQ58" s="228" t="s">
        <v>649</v>
      </c>
      <c r="AR58" s="226" t="s">
        <v>649</v>
      </c>
      <c r="AS58" s="226" t="s">
        <v>649</v>
      </c>
      <c r="AT58" s="226" t="s">
        <v>86</v>
      </c>
      <c r="AU58" s="226" t="s">
        <v>86</v>
      </c>
      <c r="AV58" s="226" t="s">
        <v>649</v>
      </c>
      <c r="AW58" s="226" t="s">
        <v>86</v>
      </c>
      <c r="AX58" s="226" t="s">
        <v>649</v>
      </c>
      <c r="AY58" s="226" t="s">
        <v>649</v>
      </c>
      <c r="AZ58" s="226" t="s">
        <v>649</v>
      </c>
      <c r="BA58" s="226" t="s">
        <v>649</v>
      </c>
      <c r="BB58" s="226" t="s">
        <v>86</v>
      </c>
      <c r="BC58" s="226" t="s">
        <v>649</v>
      </c>
      <c r="BD58" s="226" t="s">
        <v>649</v>
      </c>
      <c r="BE58" s="226" t="s">
        <v>649</v>
      </c>
      <c r="BF58" s="226" t="s">
        <v>649</v>
      </c>
      <c r="BG58" s="226" t="s">
        <v>649</v>
      </c>
      <c r="BH58" s="226" t="s">
        <v>649</v>
      </c>
      <c r="BI58" s="226" t="s">
        <v>649</v>
      </c>
      <c r="BJ58" s="226" t="s">
        <v>649</v>
      </c>
      <c r="BK58" s="226" t="s">
        <v>649</v>
      </c>
      <c r="BL58" s="229" t="s">
        <v>649</v>
      </c>
      <c r="BM58" s="224" t="s">
        <v>649</v>
      </c>
      <c r="BN58" s="70"/>
    </row>
    <row r="59" spans="1:66" s="70" customFormat="1" ht="30.75" customHeight="1">
      <c r="A59" s="2"/>
      <c r="B59" s="20" t="s">
        <v>312</v>
      </c>
      <c r="C59" s="79"/>
      <c r="BK59" s="181"/>
      <c r="BM59" s="181"/>
    </row>
    <row r="64" spans="1:66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</row>
  </sheetData>
  <autoFilter ref="A7:BM58"/>
  <phoneticPr fontId="2"/>
  <pageMargins left="0.25" right="0.25" top="0.75" bottom="0.75" header="0.3" footer="0.3"/>
  <pageSetup paperSize="8" scale="6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27"/>
  <sheetViews>
    <sheetView topLeftCell="A13" zoomScale="80" zoomScaleNormal="80" workbookViewId="0">
      <selection activeCell="A4" sqref="A4"/>
    </sheetView>
  </sheetViews>
  <sheetFormatPr defaultRowHeight="12"/>
  <cols>
    <col min="1" max="1" width="6.625" style="2" customWidth="1"/>
    <col min="2" max="2" width="6.125" style="2" customWidth="1"/>
    <col min="3" max="3" width="7.625" style="2" customWidth="1"/>
    <col min="4" max="4" width="35.625" style="191" customWidth="1"/>
    <col min="5" max="61" width="6.625" style="70" customWidth="1"/>
    <col min="62" max="62" width="6.625" style="79" customWidth="1"/>
    <col min="63" max="96" width="6.625" style="70" customWidth="1"/>
    <col min="97" max="16384" width="9" style="70"/>
  </cols>
  <sheetData>
    <row r="1" spans="1:62" ht="12.95" customHeight="1"/>
    <row r="2" spans="1:62" ht="50.1" customHeight="1">
      <c r="A2" s="177" t="s">
        <v>545</v>
      </c>
      <c r="D2" s="2"/>
      <c r="E2" s="191"/>
      <c r="J2" s="183" t="s">
        <v>548</v>
      </c>
      <c r="K2" s="147" t="s">
        <v>906</v>
      </c>
      <c r="L2" s="147"/>
      <c r="M2" s="147"/>
      <c r="N2" s="179"/>
      <c r="O2" s="13"/>
      <c r="P2" s="13"/>
      <c r="Q2" s="13"/>
      <c r="R2" s="13"/>
      <c r="S2" s="13"/>
      <c r="T2" s="13"/>
      <c r="U2" s="14"/>
      <c r="BJ2" s="73" t="s">
        <v>637</v>
      </c>
    </row>
    <row r="3" spans="1:62" s="74" customFormat="1" ht="50.1" customHeight="1">
      <c r="A3" s="177" t="s">
        <v>917</v>
      </c>
      <c r="C3" s="7"/>
      <c r="D3" s="7"/>
      <c r="E3" s="192"/>
      <c r="J3" s="150"/>
      <c r="K3" s="18" t="s">
        <v>549</v>
      </c>
      <c r="L3" s="18"/>
      <c r="M3" s="18"/>
      <c r="N3" s="180"/>
      <c r="O3" s="18"/>
      <c r="P3" s="18"/>
      <c r="Q3" s="18"/>
      <c r="R3" s="18"/>
      <c r="S3" s="18"/>
      <c r="T3" s="18"/>
      <c r="U3" s="19"/>
    </row>
    <row r="4" spans="1:62" s="74" customFormat="1" ht="15" customHeight="1">
      <c r="A4" s="20"/>
      <c r="B4" s="7"/>
      <c r="C4" s="7"/>
      <c r="D4" s="192"/>
      <c r="J4" s="18"/>
      <c r="K4" s="18"/>
      <c r="L4" s="18"/>
      <c r="M4" s="18"/>
      <c r="N4" s="18"/>
      <c r="O4" s="180"/>
      <c r="P4" s="18"/>
      <c r="Q4" s="18"/>
      <c r="R4" s="18"/>
      <c r="S4" s="18"/>
      <c r="T4" s="18"/>
      <c r="U4" s="18"/>
    </row>
    <row r="5" spans="1:62" s="79" customFormat="1" ht="99.95" customHeight="1">
      <c r="A5" s="22" t="s">
        <v>461</v>
      </c>
      <c r="B5" s="22" t="s">
        <v>603</v>
      </c>
      <c r="C5" s="22" t="s">
        <v>604</v>
      </c>
      <c r="D5" s="80" t="s">
        <v>317</v>
      </c>
      <c r="E5" s="84" t="s">
        <v>596</v>
      </c>
      <c r="F5" s="82" t="s">
        <v>597</v>
      </c>
      <c r="G5" s="82" t="s">
        <v>598</v>
      </c>
      <c r="H5" s="82" t="s">
        <v>599</v>
      </c>
      <c r="I5" s="82" t="s">
        <v>462</v>
      </c>
      <c r="J5" s="85" t="s">
        <v>463</v>
      </c>
      <c r="K5" s="84" t="s">
        <v>464</v>
      </c>
      <c r="L5" s="82" t="s">
        <v>465</v>
      </c>
      <c r="M5" s="82" t="s">
        <v>466</v>
      </c>
      <c r="N5" s="82" t="s">
        <v>467</v>
      </c>
      <c r="O5" s="82" t="s">
        <v>605</v>
      </c>
      <c r="P5" s="82" t="s">
        <v>606</v>
      </c>
      <c r="Q5" s="82" t="s">
        <v>468</v>
      </c>
      <c r="R5" s="82" t="s">
        <v>607</v>
      </c>
      <c r="S5" s="82" t="s">
        <v>608</v>
      </c>
      <c r="T5" s="82" t="s">
        <v>609</v>
      </c>
      <c r="U5" s="82" t="s">
        <v>610</v>
      </c>
      <c r="V5" s="82" t="s">
        <v>611</v>
      </c>
      <c r="W5" s="82" t="s">
        <v>612</v>
      </c>
      <c r="X5" s="82" t="s">
        <v>613</v>
      </c>
      <c r="Y5" s="82" t="s">
        <v>614</v>
      </c>
      <c r="Z5" s="82" t="s">
        <v>615</v>
      </c>
      <c r="AA5" s="82" t="s">
        <v>616</v>
      </c>
      <c r="AB5" s="85" t="s">
        <v>617</v>
      </c>
      <c r="AC5" s="84" t="s">
        <v>618</v>
      </c>
      <c r="AD5" s="82" t="s">
        <v>619</v>
      </c>
      <c r="AE5" s="82" t="s">
        <v>620</v>
      </c>
      <c r="AF5" s="82" t="s">
        <v>621</v>
      </c>
      <c r="AG5" s="82" t="s">
        <v>622</v>
      </c>
      <c r="AH5" s="82" t="s">
        <v>469</v>
      </c>
      <c r="AI5" s="82" t="s">
        <v>823</v>
      </c>
      <c r="AJ5" s="82" t="s">
        <v>470</v>
      </c>
      <c r="AK5" s="82" t="s">
        <v>623</v>
      </c>
      <c r="AL5" s="82" t="s">
        <v>624</v>
      </c>
      <c r="AM5" s="85" t="s">
        <v>625</v>
      </c>
      <c r="AN5" s="84" t="s">
        <v>626</v>
      </c>
      <c r="AO5" s="82" t="s">
        <v>627</v>
      </c>
      <c r="AP5" s="82" t="s">
        <v>628</v>
      </c>
      <c r="AQ5" s="82" t="s">
        <v>600</v>
      </c>
      <c r="AR5" s="82" t="s">
        <v>601</v>
      </c>
      <c r="AS5" s="82" t="s">
        <v>629</v>
      </c>
      <c r="AT5" s="82" t="s">
        <v>602</v>
      </c>
      <c r="AU5" s="82" t="s">
        <v>824</v>
      </c>
      <c r="AV5" s="82" t="s">
        <v>825</v>
      </c>
      <c r="AW5" s="82" t="s">
        <v>826</v>
      </c>
      <c r="AX5" s="82" t="s">
        <v>827</v>
      </c>
      <c r="AY5" s="135" t="s">
        <v>828</v>
      </c>
      <c r="AZ5" s="82" t="s">
        <v>829</v>
      </c>
      <c r="BA5" s="82" t="s">
        <v>830</v>
      </c>
      <c r="BB5" s="82" t="s">
        <v>831</v>
      </c>
      <c r="BC5" s="82" t="s">
        <v>832</v>
      </c>
      <c r="BD5" s="82" t="s">
        <v>833</v>
      </c>
      <c r="BE5" s="82" t="s">
        <v>630</v>
      </c>
      <c r="BF5" s="82" t="s">
        <v>834</v>
      </c>
      <c r="BG5" s="82" t="s">
        <v>835</v>
      </c>
      <c r="BH5" s="82" t="s">
        <v>836</v>
      </c>
      <c r="BI5" s="85" t="s">
        <v>837</v>
      </c>
      <c r="BJ5" s="80" t="s">
        <v>471</v>
      </c>
    </row>
    <row r="6" spans="1:62" s="79" customFormat="1" ht="23.1" customHeight="1">
      <c r="A6" s="22"/>
      <c r="B6" s="22"/>
      <c r="C6" s="22"/>
      <c r="D6" s="80" t="s">
        <v>22</v>
      </c>
      <c r="E6" s="84" t="s">
        <v>407</v>
      </c>
      <c r="F6" s="82" t="s">
        <v>28</v>
      </c>
      <c r="G6" s="82" t="s">
        <v>29</v>
      </c>
      <c r="H6" s="82" t="s">
        <v>30</v>
      </c>
      <c r="I6" s="82" t="s">
        <v>408</v>
      </c>
      <c r="J6" s="85" t="s">
        <v>409</v>
      </c>
      <c r="K6" s="84" t="s">
        <v>410</v>
      </c>
      <c r="L6" s="82" t="s">
        <v>411</v>
      </c>
      <c r="M6" s="82" t="s">
        <v>412</v>
      </c>
      <c r="N6" s="82" t="s">
        <v>413</v>
      </c>
      <c r="O6" s="82" t="s">
        <v>414</v>
      </c>
      <c r="P6" s="82" t="s">
        <v>415</v>
      </c>
      <c r="Q6" s="82" t="s">
        <v>416</v>
      </c>
      <c r="R6" s="82" t="s">
        <v>417</v>
      </c>
      <c r="S6" s="82" t="s">
        <v>418</v>
      </c>
      <c r="T6" s="82" t="s">
        <v>419</v>
      </c>
      <c r="U6" s="82" t="s">
        <v>420</v>
      </c>
      <c r="V6" s="82" t="s">
        <v>421</v>
      </c>
      <c r="W6" s="82" t="s">
        <v>422</v>
      </c>
      <c r="X6" s="82" t="s">
        <v>423</v>
      </c>
      <c r="Y6" s="82" t="s">
        <v>424</v>
      </c>
      <c r="Z6" s="82" t="s">
        <v>425</v>
      </c>
      <c r="AA6" s="82" t="s">
        <v>426</v>
      </c>
      <c r="AB6" s="85" t="s">
        <v>427</v>
      </c>
      <c r="AC6" s="84" t="s">
        <v>428</v>
      </c>
      <c r="AD6" s="82" t="s">
        <v>429</v>
      </c>
      <c r="AE6" s="82" t="s">
        <v>430</v>
      </c>
      <c r="AF6" s="82" t="s">
        <v>431</v>
      </c>
      <c r="AG6" s="82" t="s">
        <v>432</v>
      </c>
      <c r="AH6" s="82" t="s">
        <v>433</v>
      </c>
      <c r="AI6" s="82" t="s">
        <v>434</v>
      </c>
      <c r="AJ6" s="82" t="s">
        <v>435</v>
      </c>
      <c r="AK6" s="82" t="s">
        <v>436</v>
      </c>
      <c r="AL6" s="82" t="s">
        <v>436</v>
      </c>
      <c r="AM6" s="85" t="s">
        <v>437</v>
      </c>
      <c r="AN6" s="84" t="s">
        <v>438</v>
      </c>
      <c r="AO6" s="82" t="s">
        <v>439</v>
      </c>
      <c r="AP6" s="82" t="s">
        <v>440</v>
      </c>
      <c r="AQ6" s="82" t="s">
        <v>441</v>
      </c>
      <c r="AR6" s="82" t="s">
        <v>442</v>
      </c>
      <c r="AS6" s="82" t="s">
        <v>443</v>
      </c>
      <c r="AT6" s="82" t="s">
        <v>444</v>
      </c>
      <c r="AU6" s="82" t="s">
        <v>445</v>
      </c>
      <c r="AV6" s="82" t="s">
        <v>446</v>
      </c>
      <c r="AW6" s="82" t="s">
        <v>447</v>
      </c>
      <c r="AX6" s="82" t="s">
        <v>448</v>
      </c>
      <c r="AY6" s="82" t="s">
        <v>472</v>
      </c>
      <c r="AZ6" s="82" t="s">
        <v>450</v>
      </c>
      <c r="BA6" s="82" t="s">
        <v>451</v>
      </c>
      <c r="BB6" s="82" t="s">
        <v>452</v>
      </c>
      <c r="BC6" s="82" t="s">
        <v>453</v>
      </c>
      <c r="BD6" s="82" t="s">
        <v>454</v>
      </c>
      <c r="BE6" s="82" t="s">
        <v>455</v>
      </c>
      <c r="BF6" s="82" t="s">
        <v>456</v>
      </c>
      <c r="BG6" s="82" t="s">
        <v>457</v>
      </c>
      <c r="BH6" s="82" t="s">
        <v>458</v>
      </c>
      <c r="BI6" s="85" t="s">
        <v>459</v>
      </c>
      <c r="BJ6" s="80" t="s">
        <v>460</v>
      </c>
    </row>
    <row r="7" spans="1:62" s="79" customFormat="1" ht="30" customHeight="1" thickBot="1">
      <c r="A7" s="88"/>
      <c r="B7" s="88"/>
      <c r="C7" s="88"/>
      <c r="D7" s="89" t="s">
        <v>476</v>
      </c>
      <c r="E7" s="94" t="s">
        <v>78</v>
      </c>
      <c r="F7" s="92" t="s">
        <v>78</v>
      </c>
      <c r="G7" s="92" t="s">
        <v>78</v>
      </c>
      <c r="H7" s="92" t="s">
        <v>78</v>
      </c>
      <c r="I7" s="92" t="s">
        <v>78</v>
      </c>
      <c r="J7" s="95" t="s">
        <v>78</v>
      </c>
      <c r="K7" s="94" t="s">
        <v>78</v>
      </c>
      <c r="L7" s="92" t="s">
        <v>78</v>
      </c>
      <c r="M7" s="92" t="s">
        <v>78</v>
      </c>
      <c r="N7" s="92" t="s">
        <v>78</v>
      </c>
      <c r="O7" s="92" t="s">
        <v>78</v>
      </c>
      <c r="P7" s="92" t="s">
        <v>78</v>
      </c>
      <c r="Q7" s="92" t="s">
        <v>78</v>
      </c>
      <c r="R7" s="92" t="s">
        <v>78</v>
      </c>
      <c r="S7" s="92" t="s">
        <v>78</v>
      </c>
      <c r="T7" s="92" t="s">
        <v>78</v>
      </c>
      <c r="U7" s="92" t="s">
        <v>78</v>
      </c>
      <c r="V7" s="92" t="s">
        <v>78</v>
      </c>
      <c r="W7" s="92" t="s">
        <v>78</v>
      </c>
      <c r="X7" s="92" t="s">
        <v>78</v>
      </c>
      <c r="Y7" s="92" t="s">
        <v>78</v>
      </c>
      <c r="Z7" s="92" t="s">
        <v>78</v>
      </c>
      <c r="AA7" s="92" t="s">
        <v>78</v>
      </c>
      <c r="AB7" s="95" t="s">
        <v>78</v>
      </c>
      <c r="AC7" s="94" t="s">
        <v>78</v>
      </c>
      <c r="AD7" s="92" t="s">
        <v>78</v>
      </c>
      <c r="AE7" s="92" t="s">
        <v>78</v>
      </c>
      <c r="AF7" s="92" t="s">
        <v>78</v>
      </c>
      <c r="AG7" s="92" t="s">
        <v>78</v>
      </c>
      <c r="AH7" s="92" t="s">
        <v>78</v>
      </c>
      <c r="AI7" s="92" t="s">
        <v>78</v>
      </c>
      <c r="AJ7" s="92" t="s">
        <v>78</v>
      </c>
      <c r="AK7" s="92" t="s">
        <v>78</v>
      </c>
      <c r="AL7" s="92" t="s">
        <v>78</v>
      </c>
      <c r="AM7" s="95" t="s">
        <v>78</v>
      </c>
      <c r="AN7" s="94" t="s">
        <v>78</v>
      </c>
      <c r="AO7" s="92" t="s">
        <v>78</v>
      </c>
      <c r="AP7" s="92" t="s">
        <v>78</v>
      </c>
      <c r="AQ7" s="92" t="s">
        <v>78</v>
      </c>
      <c r="AR7" s="92" t="s">
        <v>78</v>
      </c>
      <c r="AS7" s="92" t="s">
        <v>78</v>
      </c>
      <c r="AT7" s="92" t="s">
        <v>78</v>
      </c>
      <c r="AU7" s="92" t="s">
        <v>78</v>
      </c>
      <c r="AV7" s="92" t="s">
        <v>78</v>
      </c>
      <c r="AW7" s="92" t="s">
        <v>78</v>
      </c>
      <c r="AX7" s="92" t="s">
        <v>78</v>
      </c>
      <c r="AY7" s="92" t="s">
        <v>78</v>
      </c>
      <c r="AZ7" s="92" t="s">
        <v>78</v>
      </c>
      <c r="BA7" s="92" t="s">
        <v>78</v>
      </c>
      <c r="BB7" s="92" t="s">
        <v>78</v>
      </c>
      <c r="BC7" s="92" t="s">
        <v>78</v>
      </c>
      <c r="BD7" s="92" t="s">
        <v>78</v>
      </c>
      <c r="BE7" s="92" t="s">
        <v>78</v>
      </c>
      <c r="BF7" s="92" t="s">
        <v>78</v>
      </c>
      <c r="BG7" s="92" t="s">
        <v>78</v>
      </c>
      <c r="BH7" s="92" t="s">
        <v>78</v>
      </c>
      <c r="BI7" s="95" t="s">
        <v>78</v>
      </c>
      <c r="BJ7" s="90" t="s">
        <v>78</v>
      </c>
    </row>
    <row r="8" spans="1:62" ht="30" customHeight="1" thickTop="1">
      <c r="A8" s="164" t="s">
        <v>81</v>
      </c>
      <c r="B8" s="163" t="s">
        <v>82</v>
      </c>
      <c r="C8" s="164">
        <v>26</v>
      </c>
      <c r="D8" s="190" t="s">
        <v>647</v>
      </c>
      <c r="E8" s="240" t="s">
        <v>649</v>
      </c>
      <c r="F8" s="241" t="s">
        <v>649</v>
      </c>
      <c r="G8" s="241" t="s">
        <v>649</v>
      </c>
      <c r="H8" s="241" t="s">
        <v>649</v>
      </c>
      <c r="I8" s="241" t="s">
        <v>649</v>
      </c>
      <c r="J8" s="243" t="s">
        <v>649</v>
      </c>
      <c r="K8" s="240" t="s">
        <v>86</v>
      </c>
      <c r="L8" s="241" t="s">
        <v>86</v>
      </c>
      <c r="M8" s="241" t="s">
        <v>86</v>
      </c>
      <c r="N8" s="241" t="s">
        <v>86</v>
      </c>
      <c r="O8" s="241" t="s">
        <v>649</v>
      </c>
      <c r="P8" s="241" t="s">
        <v>649</v>
      </c>
      <c r="Q8" s="241" t="s">
        <v>86</v>
      </c>
      <c r="R8" s="241" t="s">
        <v>649</v>
      </c>
      <c r="S8" s="241" t="s">
        <v>649</v>
      </c>
      <c r="T8" s="241" t="s">
        <v>86</v>
      </c>
      <c r="U8" s="241" t="s">
        <v>649</v>
      </c>
      <c r="V8" s="241" t="s">
        <v>86</v>
      </c>
      <c r="W8" s="241" t="s">
        <v>649</v>
      </c>
      <c r="X8" s="241" t="s">
        <v>86</v>
      </c>
      <c r="Y8" s="241" t="s">
        <v>649</v>
      </c>
      <c r="Z8" s="241" t="s">
        <v>649</v>
      </c>
      <c r="AA8" s="241" t="s">
        <v>649</v>
      </c>
      <c r="AB8" s="243" t="s">
        <v>649</v>
      </c>
      <c r="AC8" s="240" t="s">
        <v>649</v>
      </c>
      <c r="AD8" s="241" t="s">
        <v>649</v>
      </c>
      <c r="AE8" s="241" t="s">
        <v>649</v>
      </c>
      <c r="AF8" s="241" t="s">
        <v>649</v>
      </c>
      <c r="AG8" s="241" t="s">
        <v>649</v>
      </c>
      <c r="AH8" s="241" t="s">
        <v>649</v>
      </c>
      <c r="AI8" s="241" t="s">
        <v>649</v>
      </c>
      <c r="AJ8" s="241" t="s">
        <v>649</v>
      </c>
      <c r="AK8" s="241" t="s">
        <v>649</v>
      </c>
      <c r="AL8" s="241" t="s">
        <v>649</v>
      </c>
      <c r="AM8" s="243" t="s">
        <v>649</v>
      </c>
      <c r="AN8" s="240" t="s">
        <v>649</v>
      </c>
      <c r="AO8" s="241" t="s">
        <v>649</v>
      </c>
      <c r="AP8" s="241" t="s">
        <v>649</v>
      </c>
      <c r="AQ8" s="241" t="s">
        <v>86</v>
      </c>
      <c r="AR8" s="241" t="s">
        <v>86</v>
      </c>
      <c r="AS8" s="241" t="s">
        <v>649</v>
      </c>
      <c r="AT8" s="241" t="s">
        <v>86</v>
      </c>
      <c r="AU8" s="241" t="s">
        <v>649</v>
      </c>
      <c r="AV8" s="241" t="s">
        <v>649</v>
      </c>
      <c r="AW8" s="241" t="s">
        <v>649</v>
      </c>
      <c r="AX8" s="241" t="s">
        <v>649</v>
      </c>
      <c r="AY8" s="241" t="s">
        <v>86</v>
      </c>
      <c r="AZ8" s="241" t="s">
        <v>649</v>
      </c>
      <c r="BA8" s="241" t="s">
        <v>649</v>
      </c>
      <c r="BB8" s="241" t="s">
        <v>649</v>
      </c>
      <c r="BC8" s="241" t="s">
        <v>649</v>
      </c>
      <c r="BD8" s="241" t="s">
        <v>649</v>
      </c>
      <c r="BE8" s="241" t="s">
        <v>649</v>
      </c>
      <c r="BF8" s="241" t="s">
        <v>649</v>
      </c>
      <c r="BG8" s="241" t="s">
        <v>649</v>
      </c>
      <c r="BH8" s="241" t="s">
        <v>649</v>
      </c>
      <c r="BI8" s="243" t="s">
        <v>649</v>
      </c>
      <c r="BJ8" s="240" t="s">
        <v>649</v>
      </c>
    </row>
    <row r="9" spans="1:62" ht="30" customHeight="1">
      <c r="A9" s="164" t="s">
        <v>81</v>
      </c>
      <c r="B9" s="34" t="s">
        <v>135</v>
      </c>
      <c r="C9" s="164" t="s">
        <v>136</v>
      </c>
      <c r="D9" s="190" t="s">
        <v>650</v>
      </c>
      <c r="E9" s="240" t="s">
        <v>649</v>
      </c>
      <c r="F9" s="241" t="s">
        <v>649</v>
      </c>
      <c r="G9" s="241" t="s">
        <v>649</v>
      </c>
      <c r="H9" s="241" t="s">
        <v>649</v>
      </c>
      <c r="I9" s="241" t="s">
        <v>649</v>
      </c>
      <c r="J9" s="243" t="s">
        <v>649</v>
      </c>
      <c r="K9" s="240" t="s">
        <v>86</v>
      </c>
      <c r="L9" s="241" t="s">
        <v>86</v>
      </c>
      <c r="M9" s="241" t="s">
        <v>86</v>
      </c>
      <c r="N9" s="241" t="s">
        <v>86</v>
      </c>
      <c r="O9" s="241" t="s">
        <v>649</v>
      </c>
      <c r="P9" s="241" t="s">
        <v>649</v>
      </c>
      <c r="Q9" s="241" t="s">
        <v>86</v>
      </c>
      <c r="R9" s="241" t="s">
        <v>649</v>
      </c>
      <c r="S9" s="241" t="s">
        <v>649</v>
      </c>
      <c r="T9" s="241" t="s">
        <v>86</v>
      </c>
      <c r="U9" s="241" t="s">
        <v>649</v>
      </c>
      <c r="V9" s="241" t="s">
        <v>86</v>
      </c>
      <c r="W9" s="241" t="s">
        <v>649</v>
      </c>
      <c r="X9" s="241" t="s">
        <v>86</v>
      </c>
      <c r="Y9" s="241" t="s">
        <v>649</v>
      </c>
      <c r="Z9" s="241" t="s">
        <v>649</v>
      </c>
      <c r="AA9" s="241" t="s">
        <v>649</v>
      </c>
      <c r="AB9" s="243" t="s">
        <v>649</v>
      </c>
      <c r="AC9" s="240" t="s">
        <v>649</v>
      </c>
      <c r="AD9" s="241" t="s">
        <v>649</v>
      </c>
      <c r="AE9" s="241" t="s">
        <v>649</v>
      </c>
      <c r="AF9" s="241" t="s">
        <v>649</v>
      </c>
      <c r="AG9" s="241" t="s">
        <v>649</v>
      </c>
      <c r="AH9" s="241" t="s">
        <v>649</v>
      </c>
      <c r="AI9" s="241" t="s">
        <v>649</v>
      </c>
      <c r="AJ9" s="241" t="s">
        <v>649</v>
      </c>
      <c r="AK9" s="241" t="s">
        <v>649</v>
      </c>
      <c r="AL9" s="241" t="s">
        <v>649</v>
      </c>
      <c r="AM9" s="243" t="s">
        <v>649</v>
      </c>
      <c r="AN9" s="240" t="s">
        <v>649</v>
      </c>
      <c r="AO9" s="241" t="s">
        <v>649</v>
      </c>
      <c r="AP9" s="241" t="s">
        <v>649</v>
      </c>
      <c r="AQ9" s="241" t="s">
        <v>86</v>
      </c>
      <c r="AR9" s="241" t="s">
        <v>86</v>
      </c>
      <c r="AS9" s="241" t="s">
        <v>649</v>
      </c>
      <c r="AT9" s="241" t="s">
        <v>86</v>
      </c>
      <c r="AU9" s="241" t="s">
        <v>649</v>
      </c>
      <c r="AV9" s="241" t="s">
        <v>649</v>
      </c>
      <c r="AW9" s="241" t="s">
        <v>649</v>
      </c>
      <c r="AX9" s="241" t="s">
        <v>649</v>
      </c>
      <c r="AY9" s="241" t="s">
        <v>86</v>
      </c>
      <c r="AZ9" s="241" t="s">
        <v>649</v>
      </c>
      <c r="BA9" s="241" t="s">
        <v>649</v>
      </c>
      <c r="BB9" s="241" t="s">
        <v>649</v>
      </c>
      <c r="BC9" s="241" t="s">
        <v>649</v>
      </c>
      <c r="BD9" s="241" t="s">
        <v>649</v>
      </c>
      <c r="BE9" s="241" t="s">
        <v>649</v>
      </c>
      <c r="BF9" s="241" t="s">
        <v>649</v>
      </c>
      <c r="BG9" s="241" t="s">
        <v>649</v>
      </c>
      <c r="BH9" s="241" t="s">
        <v>649</v>
      </c>
      <c r="BI9" s="243" t="s">
        <v>649</v>
      </c>
      <c r="BJ9" s="240" t="s">
        <v>649</v>
      </c>
    </row>
    <row r="10" spans="1:62" ht="30" customHeight="1">
      <c r="A10" s="164" t="s">
        <v>81</v>
      </c>
      <c r="B10" s="34" t="s">
        <v>138</v>
      </c>
      <c r="C10" s="164" t="s">
        <v>136</v>
      </c>
      <c r="D10" s="190" t="s">
        <v>651</v>
      </c>
      <c r="E10" s="240" t="s">
        <v>649</v>
      </c>
      <c r="F10" s="241" t="s">
        <v>649</v>
      </c>
      <c r="G10" s="241" t="s">
        <v>649</v>
      </c>
      <c r="H10" s="241" t="s">
        <v>649</v>
      </c>
      <c r="I10" s="241" t="s">
        <v>649</v>
      </c>
      <c r="J10" s="243" t="s">
        <v>649</v>
      </c>
      <c r="K10" s="240" t="s">
        <v>86</v>
      </c>
      <c r="L10" s="241" t="s">
        <v>86</v>
      </c>
      <c r="M10" s="241" t="s">
        <v>86</v>
      </c>
      <c r="N10" s="241" t="s">
        <v>86</v>
      </c>
      <c r="O10" s="241" t="s">
        <v>649</v>
      </c>
      <c r="P10" s="241" t="s">
        <v>649</v>
      </c>
      <c r="Q10" s="241" t="s">
        <v>86</v>
      </c>
      <c r="R10" s="241" t="s">
        <v>649</v>
      </c>
      <c r="S10" s="241" t="s">
        <v>649</v>
      </c>
      <c r="T10" s="241" t="s">
        <v>86</v>
      </c>
      <c r="U10" s="241" t="s">
        <v>649</v>
      </c>
      <c r="V10" s="241" t="s">
        <v>86</v>
      </c>
      <c r="W10" s="241" t="s">
        <v>649</v>
      </c>
      <c r="X10" s="241" t="s">
        <v>86</v>
      </c>
      <c r="Y10" s="241" t="s">
        <v>649</v>
      </c>
      <c r="Z10" s="241" t="s">
        <v>649</v>
      </c>
      <c r="AA10" s="241" t="s">
        <v>649</v>
      </c>
      <c r="AB10" s="243" t="s">
        <v>649</v>
      </c>
      <c r="AC10" s="240" t="s">
        <v>649</v>
      </c>
      <c r="AD10" s="241" t="s">
        <v>649</v>
      </c>
      <c r="AE10" s="241" t="s">
        <v>649</v>
      </c>
      <c r="AF10" s="241" t="s">
        <v>649</v>
      </c>
      <c r="AG10" s="241" t="s">
        <v>649</v>
      </c>
      <c r="AH10" s="241" t="s">
        <v>649</v>
      </c>
      <c r="AI10" s="241" t="s">
        <v>649</v>
      </c>
      <c r="AJ10" s="241" t="s">
        <v>649</v>
      </c>
      <c r="AK10" s="241" t="s">
        <v>649</v>
      </c>
      <c r="AL10" s="241" t="s">
        <v>649</v>
      </c>
      <c r="AM10" s="243" t="s">
        <v>649</v>
      </c>
      <c r="AN10" s="240" t="s">
        <v>649</v>
      </c>
      <c r="AO10" s="241" t="s">
        <v>649</v>
      </c>
      <c r="AP10" s="241" t="s">
        <v>649</v>
      </c>
      <c r="AQ10" s="241" t="s">
        <v>86</v>
      </c>
      <c r="AR10" s="241" t="s">
        <v>86</v>
      </c>
      <c r="AS10" s="241" t="s">
        <v>649</v>
      </c>
      <c r="AT10" s="241" t="s">
        <v>86</v>
      </c>
      <c r="AU10" s="241" t="s">
        <v>649</v>
      </c>
      <c r="AV10" s="241" t="s">
        <v>649</v>
      </c>
      <c r="AW10" s="241" t="s">
        <v>649</v>
      </c>
      <c r="AX10" s="241" t="s">
        <v>649</v>
      </c>
      <c r="AY10" s="241" t="s">
        <v>86</v>
      </c>
      <c r="AZ10" s="241" t="s">
        <v>649</v>
      </c>
      <c r="BA10" s="241" t="s">
        <v>649</v>
      </c>
      <c r="BB10" s="241" t="s">
        <v>649</v>
      </c>
      <c r="BC10" s="241" t="s">
        <v>649</v>
      </c>
      <c r="BD10" s="241" t="s">
        <v>649</v>
      </c>
      <c r="BE10" s="241" t="s">
        <v>649</v>
      </c>
      <c r="BF10" s="241" t="s">
        <v>649</v>
      </c>
      <c r="BG10" s="241" t="s">
        <v>649</v>
      </c>
      <c r="BH10" s="241" t="s">
        <v>649</v>
      </c>
      <c r="BI10" s="243" t="s">
        <v>649</v>
      </c>
      <c r="BJ10" s="240" t="s">
        <v>649</v>
      </c>
    </row>
    <row r="11" spans="1:62" ht="30" customHeight="1">
      <c r="A11" s="164" t="s">
        <v>150</v>
      </c>
      <c r="B11" s="34" t="s">
        <v>151</v>
      </c>
      <c r="C11" s="164" t="s">
        <v>136</v>
      </c>
      <c r="D11" s="190" t="s">
        <v>662</v>
      </c>
      <c r="E11" s="240" t="s">
        <v>649</v>
      </c>
      <c r="F11" s="241" t="s">
        <v>649</v>
      </c>
      <c r="G11" s="241" t="s">
        <v>649</v>
      </c>
      <c r="H11" s="241" t="s">
        <v>649</v>
      </c>
      <c r="I11" s="241" t="s">
        <v>649</v>
      </c>
      <c r="J11" s="243" t="s">
        <v>649</v>
      </c>
      <c r="K11" s="240" t="s">
        <v>86</v>
      </c>
      <c r="L11" s="241" t="s">
        <v>86</v>
      </c>
      <c r="M11" s="241" t="s">
        <v>86</v>
      </c>
      <c r="N11" s="241" t="s">
        <v>86</v>
      </c>
      <c r="O11" s="241" t="s">
        <v>649</v>
      </c>
      <c r="P11" s="241" t="s">
        <v>649</v>
      </c>
      <c r="Q11" s="241" t="s">
        <v>86</v>
      </c>
      <c r="R11" s="241" t="s">
        <v>649</v>
      </c>
      <c r="S11" s="241" t="s">
        <v>649</v>
      </c>
      <c r="T11" s="241" t="s">
        <v>86</v>
      </c>
      <c r="U11" s="241" t="s">
        <v>649</v>
      </c>
      <c r="V11" s="241" t="s">
        <v>86</v>
      </c>
      <c r="W11" s="241" t="s">
        <v>649</v>
      </c>
      <c r="X11" s="241" t="s">
        <v>86</v>
      </c>
      <c r="Y11" s="241" t="s">
        <v>649</v>
      </c>
      <c r="Z11" s="241" t="s">
        <v>649</v>
      </c>
      <c r="AA11" s="241" t="s">
        <v>649</v>
      </c>
      <c r="AB11" s="243" t="s">
        <v>649</v>
      </c>
      <c r="AC11" s="240" t="s">
        <v>649</v>
      </c>
      <c r="AD11" s="241" t="s">
        <v>649</v>
      </c>
      <c r="AE11" s="241" t="s">
        <v>649</v>
      </c>
      <c r="AF11" s="241" t="s">
        <v>649</v>
      </c>
      <c r="AG11" s="241" t="s">
        <v>649</v>
      </c>
      <c r="AH11" s="241" t="s">
        <v>649</v>
      </c>
      <c r="AI11" s="241" t="s">
        <v>649</v>
      </c>
      <c r="AJ11" s="241" t="s">
        <v>649</v>
      </c>
      <c r="AK11" s="241" t="s">
        <v>649</v>
      </c>
      <c r="AL11" s="241" t="s">
        <v>649</v>
      </c>
      <c r="AM11" s="243" t="s">
        <v>649</v>
      </c>
      <c r="AN11" s="240" t="s">
        <v>649</v>
      </c>
      <c r="AO11" s="241" t="s">
        <v>649</v>
      </c>
      <c r="AP11" s="241" t="s">
        <v>649</v>
      </c>
      <c r="AQ11" s="241" t="s">
        <v>86</v>
      </c>
      <c r="AR11" s="241" t="s">
        <v>86</v>
      </c>
      <c r="AS11" s="241" t="s">
        <v>649</v>
      </c>
      <c r="AT11" s="241" t="s">
        <v>86</v>
      </c>
      <c r="AU11" s="241" t="s">
        <v>649</v>
      </c>
      <c r="AV11" s="241" t="s">
        <v>649</v>
      </c>
      <c r="AW11" s="241" t="s">
        <v>649</v>
      </c>
      <c r="AX11" s="241" t="s">
        <v>649</v>
      </c>
      <c r="AY11" s="241" t="s">
        <v>86</v>
      </c>
      <c r="AZ11" s="241" t="s">
        <v>649</v>
      </c>
      <c r="BA11" s="241" t="s">
        <v>649</v>
      </c>
      <c r="BB11" s="241" t="s">
        <v>649</v>
      </c>
      <c r="BC11" s="241" t="s">
        <v>649</v>
      </c>
      <c r="BD11" s="241" t="s">
        <v>649</v>
      </c>
      <c r="BE11" s="241" t="s">
        <v>649</v>
      </c>
      <c r="BF11" s="241" t="s">
        <v>649</v>
      </c>
      <c r="BG11" s="241" t="s">
        <v>649</v>
      </c>
      <c r="BH11" s="241" t="s">
        <v>649</v>
      </c>
      <c r="BI11" s="243" t="s">
        <v>649</v>
      </c>
      <c r="BJ11" s="240" t="s">
        <v>649</v>
      </c>
    </row>
    <row r="12" spans="1:62" ht="30" customHeight="1">
      <c r="A12" s="164" t="s">
        <v>150</v>
      </c>
      <c r="B12" s="34" t="s">
        <v>153</v>
      </c>
      <c r="C12" s="164" t="s">
        <v>136</v>
      </c>
      <c r="D12" s="190" t="s">
        <v>663</v>
      </c>
      <c r="E12" s="240" t="s">
        <v>649</v>
      </c>
      <c r="F12" s="241" t="s">
        <v>649</v>
      </c>
      <c r="G12" s="241" t="s">
        <v>649</v>
      </c>
      <c r="H12" s="241" t="s">
        <v>649</v>
      </c>
      <c r="I12" s="241" t="s">
        <v>649</v>
      </c>
      <c r="J12" s="243" t="s">
        <v>649</v>
      </c>
      <c r="K12" s="240" t="s">
        <v>86</v>
      </c>
      <c r="L12" s="241" t="s">
        <v>86</v>
      </c>
      <c r="M12" s="241" t="s">
        <v>86</v>
      </c>
      <c r="N12" s="241" t="s">
        <v>86</v>
      </c>
      <c r="O12" s="241" t="s">
        <v>86</v>
      </c>
      <c r="P12" s="241" t="s">
        <v>649</v>
      </c>
      <c r="Q12" s="241" t="s">
        <v>86</v>
      </c>
      <c r="R12" s="241" t="s">
        <v>649</v>
      </c>
      <c r="S12" s="241" t="s">
        <v>649</v>
      </c>
      <c r="T12" s="241" t="s">
        <v>86</v>
      </c>
      <c r="U12" s="241" t="s">
        <v>649</v>
      </c>
      <c r="V12" s="241" t="s">
        <v>86</v>
      </c>
      <c r="W12" s="241" t="s">
        <v>649</v>
      </c>
      <c r="X12" s="241" t="s">
        <v>86</v>
      </c>
      <c r="Y12" s="241" t="s">
        <v>649</v>
      </c>
      <c r="Z12" s="241" t="s">
        <v>649</v>
      </c>
      <c r="AA12" s="241" t="s">
        <v>649</v>
      </c>
      <c r="AB12" s="243" t="s">
        <v>649</v>
      </c>
      <c r="AC12" s="240" t="s">
        <v>649</v>
      </c>
      <c r="AD12" s="241" t="s">
        <v>649</v>
      </c>
      <c r="AE12" s="241" t="s">
        <v>649</v>
      </c>
      <c r="AF12" s="241" t="s">
        <v>649</v>
      </c>
      <c r="AG12" s="241" t="s">
        <v>649</v>
      </c>
      <c r="AH12" s="241" t="s">
        <v>649</v>
      </c>
      <c r="AI12" s="241" t="s">
        <v>649</v>
      </c>
      <c r="AJ12" s="241" t="s">
        <v>649</v>
      </c>
      <c r="AK12" s="241" t="s">
        <v>649</v>
      </c>
      <c r="AL12" s="241" t="s">
        <v>649</v>
      </c>
      <c r="AM12" s="243" t="s">
        <v>649</v>
      </c>
      <c r="AN12" s="240" t="s">
        <v>649</v>
      </c>
      <c r="AO12" s="241" t="s">
        <v>649</v>
      </c>
      <c r="AP12" s="241" t="s">
        <v>649</v>
      </c>
      <c r="AQ12" s="241" t="s">
        <v>86</v>
      </c>
      <c r="AR12" s="241" t="s">
        <v>86</v>
      </c>
      <c r="AS12" s="241" t="s">
        <v>649</v>
      </c>
      <c r="AT12" s="241" t="s">
        <v>86</v>
      </c>
      <c r="AU12" s="241" t="s">
        <v>649</v>
      </c>
      <c r="AV12" s="241" t="s">
        <v>649</v>
      </c>
      <c r="AW12" s="241" t="s">
        <v>649</v>
      </c>
      <c r="AX12" s="241" t="s">
        <v>649</v>
      </c>
      <c r="AY12" s="241" t="s">
        <v>86</v>
      </c>
      <c r="AZ12" s="241" t="s">
        <v>649</v>
      </c>
      <c r="BA12" s="241" t="s">
        <v>649</v>
      </c>
      <c r="BB12" s="241" t="s">
        <v>649</v>
      </c>
      <c r="BC12" s="241" t="s">
        <v>649</v>
      </c>
      <c r="BD12" s="241" t="s">
        <v>649</v>
      </c>
      <c r="BE12" s="241" t="s">
        <v>649</v>
      </c>
      <c r="BF12" s="241" t="s">
        <v>649</v>
      </c>
      <c r="BG12" s="241" t="s">
        <v>649</v>
      </c>
      <c r="BH12" s="241" t="s">
        <v>649</v>
      </c>
      <c r="BI12" s="243" t="s">
        <v>649</v>
      </c>
      <c r="BJ12" s="240" t="s">
        <v>649</v>
      </c>
    </row>
    <row r="13" spans="1:62" ht="30" customHeight="1">
      <c r="A13" s="164" t="s">
        <v>87</v>
      </c>
      <c r="B13" s="34" t="s">
        <v>160</v>
      </c>
      <c r="C13" s="164" t="s">
        <v>136</v>
      </c>
      <c r="D13" s="190" t="s">
        <v>668</v>
      </c>
      <c r="E13" s="240" t="s">
        <v>649</v>
      </c>
      <c r="F13" s="241" t="s">
        <v>649</v>
      </c>
      <c r="G13" s="241" t="s">
        <v>649</v>
      </c>
      <c r="H13" s="241" t="s">
        <v>649</v>
      </c>
      <c r="I13" s="241" t="s">
        <v>649</v>
      </c>
      <c r="J13" s="243" t="s">
        <v>649</v>
      </c>
      <c r="K13" s="240" t="s">
        <v>86</v>
      </c>
      <c r="L13" s="241" t="s">
        <v>86</v>
      </c>
      <c r="M13" s="241" t="s">
        <v>86</v>
      </c>
      <c r="N13" s="241" t="s">
        <v>86</v>
      </c>
      <c r="O13" s="241" t="s">
        <v>649</v>
      </c>
      <c r="P13" s="241" t="s">
        <v>649</v>
      </c>
      <c r="Q13" s="241" t="s">
        <v>86</v>
      </c>
      <c r="R13" s="241" t="s">
        <v>649</v>
      </c>
      <c r="S13" s="241" t="s">
        <v>649</v>
      </c>
      <c r="T13" s="241" t="s">
        <v>86</v>
      </c>
      <c r="U13" s="241" t="s">
        <v>649</v>
      </c>
      <c r="V13" s="241" t="s">
        <v>86</v>
      </c>
      <c r="W13" s="241" t="s">
        <v>649</v>
      </c>
      <c r="X13" s="241" t="s">
        <v>86</v>
      </c>
      <c r="Y13" s="241" t="s">
        <v>649</v>
      </c>
      <c r="Z13" s="241" t="s">
        <v>649</v>
      </c>
      <c r="AA13" s="241" t="s">
        <v>649</v>
      </c>
      <c r="AB13" s="243" t="s">
        <v>649</v>
      </c>
      <c r="AC13" s="240" t="s">
        <v>649</v>
      </c>
      <c r="AD13" s="241" t="s">
        <v>649</v>
      </c>
      <c r="AE13" s="241" t="s">
        <v>649</v>
      </c>
      <c r="AF13" s="241" t="s">
        <v>649</v>
      </c>
      <c r="AG13" s="241" t="s">
        <v>649</v>
      </c>
      <c r="AH13" s="241" t="s">
        <v>649</v>
      </c>
      <c r="AI13" s="241" t="s">
        <v>649</v>
      </c>
      <c r="AJ13" s="241" t="s">
        <v>649</v>
      </c>
      <c r="AK13" s="241" t="s">
        <v>649</v>
      </c>
      <c r="AL13" s="241" t="s">
        <v>649</v>
      </c>
      <c r="AM13" s="243" t="s">
        <v>649</v>
      </c>
      <c r="AN13" s="240" t="s">
        <v>649</v>
      </c>
      <c r="AO13" s="241" t="s">
        <v>649</v>
      </c>
      <c r="AP13" s="241" t="s">
        <v>649</v>
      </c>
      <c r="AQ13" s="241" t="s">
        <v>86</v>
      </c>
      <c r="AR13" s="241" t="s">
        <v>86</v>
      </c>
      <c r="AS13" s="241" t="s">
        <v>649</v>
      </c>
      <c r="AT13" s="241" t="s">
        <v>86</v>
      </c>
      <c r="AU13" s="241" t="s">
        <v>649</v>
      </c>
      <c r="AV13" s="241" t="s">
        <v>649</v>
      </c>
      <c r="AW13" s="241" t="s">
        <v>649</v>
      </c>
      <c r="AX13" s="241" t="s">
        <v>649</v>
      </c>
      <c r="AY13" s="241" t="s">
        <v>86</v>
      </c>
      <c r="AZ13" s="241" t="s">
        <v>649</v>
      </c>
      <c r="BA13" s="241" t="s">
        <v>649</v>
      </c>
      <c r="BB13" s="241" t="s">
        <v>649</v>
      </c>
      <c r="BC13" s="241" t="s">
        <v>649</v>
      </c>
      <c r="BD13" s="241" t="s">
        <v>649</v>
      </c>
      <c r="BE13" s="241" t="s">
        <v>649</v>
      </c>
      <c r="BF13" s="241" t="s">
        <v>649</v>
      </c>
      <c r="BG13" s="241" t="s">
        <v>649</v>
      </c>
      <c r="BH13" s="241" t="s">
        <v>649</v>
      </c>
      <c r="BI13" s="243" t="s">
        <v>649</v>
      </c>
      <c r="BJ13" s="240" t="s">
        <v>649</v>
      </c>
    </row>
    <row r="14" spans="1:62" ht="30" customHeight="1">
      <c r="A14" s="164" t="s">
        <v>87</v>
      </c>
      <c r="B14" s="34" t="s">
        <v>162</v>
      </c>
      <c r="C14" s="164" t="s">
        <v>136</v>
      </c>
      <c r="D14" s="190" t="s">
        <v>669</v>
      </c>
      <c r="E14" s="240" t="s">
        <v>649</v>
      </c>
      <c r="F14" s="241" t="s">
        <v>649</v>
      </c>
      <c r="G14" s="241" t="s">
        <v>649</v>
      </c>
      <c r="H14" s="241" t="s">
        <v>649</v>
      </c>
      <c r="I14" s="241" t="s">
        <v>649</v>
      </c>
      <c r="J14" s="243" t="s">
        <v>649</v>
      </c>
      <c r="K14" s="240" t="s">
        <v>86</v>
      </c>
      <c r="L14" s="241" t="s">
        <v>86</v>
      </c>
      <c r="M14" s="241" t="s">
        <v>86</v>
      </c>
      <c r="N14" s="241" t="s">
        <v>86</v>
      </c>
      <c r="O14" s="241" t="s">
        <v>86</v>
      </c>
      <c r="P14" s="241" t="s">
        <v>649</v>
      </c>
      <c r="Q14" s="241" t="s">
        <v>86</v>
      </c>
      <c r="R14" s="241" t="s">
        <v>649</v>
      </c>
      <c r="S14" s="241" t="s">
        <v>649</v>
      </c>
      <c r="T14" s="241" t="s">
        <v>86</v>
      </c>
      <c r="U14" s="241" t="s">
        <v>649</v>
      </c>
      <c r="V14" s="241" t="s">
        <v>86</v>
      </c>
      <c r="W14" s="241" t="s">
        <v>649</v>
      </c>
      <c r="X14" s="241" t="s">
        <v>86</v>
      </c>
      <c r="Y14" s="241" t="s">
        <v>649</v>
      </c>
      <c r="Z14" s="241" t="s">
        <v>649</v>
      </c>
      <c r="AA14" s="241" t="s">
        <v>649</v>
      </c>
      <c r="AB14" s="243" t="s">
        <v>649</v>
      </c>
      <c r="AC14" s="240" t="s">
        <v>649</v>
      </c>
      <c r="AD14" s="241" t="s">
        <v>649</v>
      </c>
      <c r="AE14" s="241" t="s">
        <v>649</v>
      </c>
      <c r="AF14" s="241" t="s">
        <v>649</v>
      </c>
      <c r="AG14" s="241" t="s">
        <v>649</v>
      </c>
      <c r="AH14" s="241" t="s">
        <v>649</v>
      </c>
      <c r="AI14" s="241" t="s">
        <v>649</v>
      </c>
      <c r="AJ14" s="241" t="s">
        <v>649</v>
      </c>
      <c r="AK14" s="241" t="s">
        <v>649</v>
      </c>
      <c r="AL14" s="241" t="s">
        <v>649</v>
      </c>
      <c r="AM14" s="243" t="s">
        <v>649</v>
      </c>
      <c r="AN14" s="240" t="s">
        <v>649</v>
      </c>
      <c r="AO14" s="241" t="s">
        <v>649</v>
      </c>
      <c r="AP14" s="241" t="s">
        <v>649</v>
      </c>
      <c r="AQ14" s="241" t="s">
        <v>86</v>
      </c>
      <c r="AR14" s="241" t="s">
        <v>86</v>
      </c>
      <c r="AS14" s="241" t="s">
        <v>649</v>
      </c>
      <c r="AT14" s="241" t="s">
        <v>86</v>
      </c>
      <c r="AU14" s="241" t="s">
        <v>649</v>
      </c>
      <c r="AV14" s="241" t="s">
        <v>649</v>
      </c>
      <c r="AW14" s="241" t="s">
        <v>649</v>
      </c>
      <c r="AX14" s="241" t="s">
        <v>649</v>
      </c>
      <c r="AY14" s="241" t="s">
        <v>86</v>
      </c>
      <c r="AZ14" s="241" t="s">
        <v>649</v>
      </c>
      <c r="BA14" s="241" t="s">
        <v>649</v>
      </c>
      <c r="BB14" s="241" t="s">
        <v>649</v>
      </c>
      <c r="BC14" s="241" t="s">
        <v>649</v>
      </c>
      <c r="BD14" s="241" t="s">
        <v>649</v>
      </c>
      <c r="BE14" s="241" t="s">
        <v>649</v>
      </c>
      <c r="BF14" s="241" t="s">
        <v>649</v>
      </c>
      <c r="BG14" s="241" t="s">
        <v>649</v>
      </c>
      <c r="BH14" s="241" t="s">
        <v>649</v>
      </c>
      <c r="BI14" s="243" t="s">
        <v>649</v>
      </c>
      <c r="BJ14" s="240" t="s">
        <v>649</v>
      </c>
    </row>
    <row r="15" spans="1:62" ht="30" customHeight="1">
      <c r="A15" s="164" t="s">
        <v>87</v>
      </c>
      <c r="B15" s="34" t="s">
        <v>88</v>
      </c>
      <c r="C15" s="164">
        <v>277</v>
      </c>
      <c r="D15" s="190" t="s">
        <v>670</v>
      </c>
      <c r="E15" s="240" t="s">
        <v>648</v>
      </c>
      <c r="F15" s="241" t="s">
        <v>649</v>
      </c>
      <c r="G15" s="241" t="s">
        <v>649</v>
      </c>
      <c r="H15" s="241" t="s">
        <v>649</v>
      </c>
      <c r="I15" s="241" t="s">
        <v>649</v>
      </c>
      <c r="J15" s="243" t="s">
        <v>649</v>
      </c>
      <c r="K15" s="240" t="s">
        <v>86</v>
      </c>
      <c r="L15" s="241" t="s">
        <v>86</v>
      </c>
      <c r="M15" s="241" t="s">
        <v>86</v>
      </c>
      <c r="N15" s="241" t="s">
        <v>86</v>
      </c>
      <c r="O15" s="241" t="s">
        <v>648</v>
      </c>
      <c r="P15" s="241" t="s">
        <v>648</v>
      </c>
      <c r="Q15" s="241" t="s">
        <v>86</v>
      </c>
      <c r="R15" s="241" t="s">
        <v>648</v>
      </c>
      <c r="S15" s="241" t="s">
        <v>648</v>
      </c>
      <c r="T15" s="241" t="s">
        <v>86</v>
      </c>
      <c r="U15" s="241" t="s">
        <v>648</v>
      </c>
      <c r="V15" s="241" t="s">
        <v>86</v>
      </c>
      <c r="W15" s="241" t="s">
        <v>648</v>
      </c>
      <c r="X15" s="241" t="s">
        <v>86</v>
      </c>
      <c r="Y15" s="241" t="s">
        <v>649</v>
      </c>
      <c r="Z15" s="241" t="s">
        <v>648</v>
      </c>
      <c r="AA15" s="241" t="s">
        <v>648</v>
      </c>
      <c r="AB15" s="243" t="s">
        <v>648</v>
      </c>
      <c r="AC15" s="240" t="s">
        <v>648</v>
      </c>
      <c r="AD15" s="241" t="s">
        <v>648</v>
      </c>
      <c r="AE15" s="241" t="s">
        <v>648</v>
      </c>
      <c r="AF15" s="241" t="s">
        <v>648</v>
      </c>
      <c r="AG15" s="241" t="s">
        <v>649</v>
      </c>
      <c r="AH15" s="241" t="s">
        <v>649</v>
      </c>
      <c r="AI15" s="241" t="s">
        <v>649</v>
      </c>
      <c r="AJ15" s="241" t="s">
        <v>648</v>
      </c>
      <c r="AK15" s="241" t="s">
        <v>648</v>
      </c>
      <c r="AL15" s="241" t="s">
        <v>648</v>
      </c>
      <c r="AM15" s="243" t="s">
        <v>648</v>
      </c>
      <c r="AN15" s="240" t="s">
        <v>648</v>
      </c>
      <c r="AO15" s="241" t="s">
        <v>648</v>
      </c>
      <c r="AP15" s="241" t="s">
        <v>648</v>
      </c>
      <c r="AQ15" s="241" t="s">
        <v>86</v>
      </c>
      <c r="AR15" s="241" t="s">
        <v>86</v>
      </c>
      <c r="AS15" s="241" t="s">
        <v>648</v>
      </c>
      <c r="AT15" s="241" t="s">
        <v>86</v>
      </c>
      <c r="AU15" s="241" t="s">
        <v>649</v>
      </c>
      <c r="AV15" s="241" t="s">
        <v>648</v>
      </c>
      <c r="AW15" s="241" t="s">
        <v>648</v>
      </c>
      <c r="AX15" s="241" t="s">
        <v>649</v>
      </c>
      <c r="AY15" s="241" t="s">
        <v>86</v>
      </c>
      <c r="AZ15" s="241" t="s">
        <v>648</v>
      </c>
      <c r="BA15" s="241" t="s">
        <v>648</v>
      </c>
      <c r="BB15" s="241" t="s">
        <v>649</v>
      </c>
      <c r="BC15" s="241" t="s">
        <v>648</v>
      </c>
      <c r="BD15" s="241" t="s">
        <v>648</v>
      </c>
      <c r="BE15" s="241" t="s">
        <v>648</v>
      </c>
      <c r="BF15" s="241" t="s">
        <v>648</v>
      </c>
      <c r="BG15" s="241" t="s">
        <v>648</v>
      </c>
      <c r="BH15" s="241" t="s">
        <v>648</v>
      </c>
      <c r="BI15" s="243" t="s">
        <v>648</v>
      </c>
      <c r="BJ15" s="240" t="s">
        <v>649</v>
      </c>
    </row>
    <row r="16" spans="1:62" ht="30" customHeight="1">
      <c r="A16" s="164" t="s">
        <v>87</v>
      </c>
      <c r="B16" s="34" t="s">
        <v>164</v>
      </c>
      <c r="C16" s="164" t="s">
        <v>136</v>
      </c>
      <c r="D16" s="190" t="s">
        <v>671</v>
      </c>
      <c r="E16" s="240" t="s">
        <v>649</v>
      </c>
      <c r="F16" s="241" t="s">
        <v>649</v>
      </c>
      <c r="G16" s="241" t="s">
        <v>649</v>
      </c>
      <c r="H16" s="241" t="s">
        <v>649</v>
      </c>
      <c r="I16" s="241" t="s">
        <v>649</v>
      </c>
      <c r="J16" s="243" t="s">
        <v>649</v>
      </c>
      <c r="K16" s="240" t="s">
        <v>86</v>
      </c>
      <c r="L16" s="241" t="s">
        <v>86</v>
      </c>
      <c r="M16" s="241" t="s">
        <v>86</v>
      </c>
      <c r="N16" s="241" t="s">
        <v>86</v>
      </c>
      <c r="O16" s="241" t="s">
        <v>86</v>
      </c>
      <c r="P16" s="241" t="s">
        <v>649</v>
      </c>
      <c r="Q16" s="241" t="s">
        <v>86</v>
      </c>
      <c r="R16" s="241" t="s">
        <v>649</v>
      </c>
      <c r="S16" s="241" t="s">
        <v>649</v>
      </c>
      <c r="T16" s="241" t="s">
        <v>86</v>
      </c>
      <c r="U16" s="241" t="s">
        <v>649</v>
      </c>
      <c r="V16" s="241" t="s">
        <v>86</v>
      </c>
      <c r="W16" s="241" t="s">
        <v>649</v>
      </c>
      <c r="X16" s="241" t="s">
        <v>86</v>
      </c>
      <c r="Y16" s="241" t="s">
        <v>649</v>
      </c>
      <c r="Z16" s="241" t="s">
        <v>649</v>
      </c>
      <c r="AA16" s="241" t="s">
        <v>649</v>
      </c>
      <c r="AB16" s="243" t="s">
        <v>649</v>
      </c>
      <c r="AC16" s="240" t="s">
        <v>649</v>
      </c>
      <c r="AD16" s="241" t="s">
        <v>649</v>
      </c>
      <c r="AE16" s="241" t="s">
        <v>649</v>
      </c>
      <c r="AF16" s="241" t="s">
        <v>649</v>
      </c>
      <c r="AG16" s="241" t="s">
        <v>649</v>
      </c>
      <c r="AH16" s="241" t="s">
        <v>649</v>
      </c>
      <c r="AI16" s="241" t="s">
        <v>649</v>
      </c>
      <c r="AJ16" s="241" t="s">
        <v>649</v>
      </c>
      <c r="AK16" s="241" t="s">
        <v>649</v>
      </c>
      <c r="AL16" s="241" t="s">
        <v>649</v>
      </c>
      <c r="AM16" s="243" t="s">
        <v>649</v>
      </c>
      <c r="AN16" s="240" t="s">
        <v>649</v>
      </c>
      <c r="AO16" s="241" t="s">
        <v>649</v>
      </c>
      <c r="AP16" s="241" t="s">
        <v>649</v>
      </c>
      <c r="AQ16" s="241" t="s">
        <v>86</v>
      </c>
      <c r="AR16" s="241" t="s">
        <v>86</v>
      </c>
      <c r="AS16" s="241" t="s">
        <v>649</v>
      </c>
      <c r="AT16" s="241" t="s">
        <v>86</v>
      </c>
      <c r="AU16" s="241" t="s">
        <v>649</v>
      </c>
      <c r="AV16" s="241" t="s">
        <v>649</v>
      </c>
      <c r="AW16" s="241" t="s">
        <v>649</v>
      </c>
      <c r="AX16" s="241" t="s">
        <v>649</v>
      </c>
      <c r="AY16" s="241" t="s">
        <v>86</v>
      </c>
      <c r="AZ16" s="241" t="s">
        <v>649</v>
      </c>
      <c r="BA16" s="241" t="s">
        <v>649</v>
      </c>
      <c r="BB16" s="241" t="s">
        <v>649</v>
      </c>
      <c r="BC16" s="241" t="s">
        <v>649</v>
      </c>
      <c r="BD16" s="241" t="s">
        <v>649</v>
      </c>
      <c r="BE16" s="241" t="s">
        <v>649</v>
      </c>
      <c r="BF16" s="241" t="s">
        <v>649</v>
      </c>
      <c r="BG16" s="241" t="s">
        <v>649</v>
      </c>
      <c r="BH16" s="241" t="s">
        <v>649</v>
      </c>
      <c r="BI16" s="243" t="s">
        <v>649</v>
      </c>
      <c r="BJ16" s="240" t="s">
        <v>649</v>
      </c>
    </row>
    <row r="17" spans="1:62" ht="30" customHeight="1">
      <c r="A17" s="164" t="s">
        <v>168</v>
      </c>
      <c r="B17" s="34" t="s">
        <v>169</v>
      </c>
      <c r="C17" s="164" t="s">
        <v>136</v>
      </c>
      <c r="D17" s="190" t="s">
        <v>674</v>
      </c>
      <c r="E17" s="240" t="s">
        <v>649</v>
      </c>
      <c r="F17" s="241" t="s">
        <v>649</v>
      </c>
      <c r="G17" s="241" t="s">
        <v>649</v>
      </c>
      <c r="H17" s="241" t="s">
        <v>649</v>
      </c>
      <c r="I17" s="241" t="s">
        <v>649</v>
      </c>
      <c r="J17" s="243" t="s">
        <v>649</v>
      </c>
      <c r="K17" s="240" t="s">
        <v>86</v>
      </c>
      <c r="L17" s="241" t="s">
        <v>86</v>
      </c>
      <c r="M17" s="241" t="s">
        <v>86</v>
      </c>
      <c r="N17" s="241" t="s">
        <v>86</v>
      </c>
      <c r="O17" s="241" t="s">
        <v>649</v>
      </c>
      <c r="P17" s="241" t="s">
        <v>649</v>
      </c>
      <c r="Q17" s="241" t="s">
        <v>86</v>
      </c>
      <c r="R17" s="241" t="s">
        <v>649</v>
      </c>
      <c r="S17" s="241" t="s">
        <v>649</v>
      </c>
      <c r="T17" s="241" t="s">
        <v>86</v>
      </c>
      <c r="U17" s="241" t="s">
        <v>649</v>
      </c>
      <c r="V17" s="241" t="s">
        <v>86</v>
      </c>
      <c r="W17" s="241" t="s">
        <v>649</v>
      </c>
      <c r="X17" s="241" t="s">
        <v>86</v>
      </c>
      <c r="Y17" s="241" t="s">
        <v>649</v>
      </c>
      <c r="Z17" s="241" t="s">
        <v>649</v>
      </c>
      <c r="AA17" s="241" t="s">
        <v>649</v>
      </c>
      <c r="AB17" s="243" t="s">
        <v>649</v>
      </c>
      <c r="AC17" s="240" t="s">
        <v>649</v>
      </c>
      <c r="AD17" s="241" t="s">
        <v>649</v>
      </c>
      <c r="AE17" s="241" t="s">
        <v>649</v>
      </c>
      <c r="AF17" s="241" t="s">
        <v>649</v>
      </c>
      <c r="AG17" s="241" t="s">
        <v>649</v>
      </c>
      <c r="AH17" s="241" t="s">
        <v>649</v>
      </c>
      <c r="AI17" s="241" t="s">
        <v>649</v>
      </c>
      <c r="AJ17" s="241" t="s">
        <v>649</v>
      </c>
      <c r="AK17" s="241" t="s">
        <v>649</v>
      </c>
      <c r="AL17" s="241" t="s">
        <v>649</v>
      </c>
      <c r="AM17" s="243" t="s">
        <v>649</v>
      </c>
      <c r="AN17" s="240" t="s">
        <v>649</v>
      </c>
      <c r="AO17" s="241" t="s">
        <v>649</v>
      </c>
      <c r="AP17" s="241" t="s">
        <v>649</v>
      </c>
      <c r="AQ17" s="241" t="s">
        <v>86</v>
      </c>
      <c r="AR17" s="241" t="s">
        <v>86</v>
      </c>
      <c r="AS17" s="241" t="s">
        <v>649</v>
      </c>
      <c r="AT17" s="241" t="s">
        <v>86</v>
      </c>
      <c r="AU17" s="241" t="s">
        <v>649</v>
      </c>
      <c r="AV17" s="241" t="s">
        <v>649</v>
      </c>
      <c r="AW17" s="241" t="s">
        <v>649</v>
      </c>
      <c r="AX17" s="241" t="s">
        <v>649</v>
      </c>
      <c r="AY17" s="241" t="s">
        <v>86</v>
      </c>
      <c r="AZ17" s="241" t="s">
        <v>649</v>
      </c>
      <c r="BA17" s="241" t="s">
        <v>649</v>
      </c>
      <c r="BB17" s="241" t="s">
        <v>649</v>
      </c>
      <c r="BC17" s="241" t="s">
        <v>649</v>
      </c>
      <c r="BD17" s="241" t="s">
        <v>649</v>
      </c>
      <c r="BE17" s="241" t="s">
        <v>649</v>
      </c>
      <c r="BF17" s="241" t="s">
        <v>649</v>
      </c>
      <c r="BG17" s="241" t="s">
        <v>649</v>
      </c>
      <c r="BH17" s="241" t="s">
        <v>649</v>
      </c>
      <c r="BI17" s="243" t="s">
        <v>649</v>
      </c>
      <c r="BJ17" s="240" t="s">
        <v>649</v>
      </c>
    </row>
    <row r="18" spans="1:62" ht="30" customHeight="1">
      <c r="A18" s="164" t="s">
        <v>168</v>
      </c>
      <c r="B18" s="34" t="s">
        <v>171</v>
      </c>
      <c r="C18" s="164" t="s">
        <v>136</v>
      </c>
      <c r="D18" s="190" t="s">
        <v>675</v>
      </c>
      <c r="E18" s="240" t="s">
        <v>649</v>
      </c>
      <c r="F18" s="241" t="s">
        <v>649</v>
      </c>
      <c r="G18" s="241" t="s">
        <v>649</v>
      </c>
      <c r="H18" s="241" t="s">
        <v>649</v>
      </c>
      <c r="I18" s="241" t="s">
        <v>649</v>
      </c>
      <c r="J18" s="243" t="s">
        <v>649</v>
      </c>
      <c r="K18" s="240" t="s">
        <v>86</v>
      </c>
      <c r="L18" s="241" t="s">
        <v>86</v>
      </c>
      <c r="M18" s="241" t="s">
        <v>86</v>
      </c>
      <c r="N18" s="241" t="s">
        <v>86</v>
      </c>
      <c r="O18" s="241" t="s">
        <v>86</v>
      </c>
      <c r="P18" s="241" t="s">
        <v>649</v>
      </c>
      <c r="Q18" s="241" t="s">
        <v>86</v>
      </c>
      <c r="R18" s="241" t="s">
        <v>649</v>
      </c>
      <c r="S18" s="241" t="s">
        <v>649</v>
      </c>
      <c r="T18" s="241" t="s">
        <v>86</v>
      </c>
      <c r="U18" s="241" t="s">
        <v>649</v>
      </c>
      <c r="V18" s="241" t="s">
        <v>86</v>
      </c>
      <c r="W18" s="241" t="s">
        <v>649</v>
      </c>
      <c r="X18" s="241" t="s">
        <v>86</v>
      </c>
      <c r="Y18" s="241" t="s">
        <v>649</v>
      </c>
      <c r="Z18" s="241" t="s">
        <v>649</v>
      </c>
      <c r="AA18" s="241" t="s">
        <v>649</v>
      </c>
      <c r="AB18" s="243" t="s">
        <v>649</v>
      </c>
      <c r="AC18" s="240" t="s">
        <v>649</v>
      </c>
      <c r="AD18" s="241" t="s">
        <v>649</v>
      </c>
      <c r="AE18" s="241" t="s">
        <v>649</v>
      </c>
      <c r="AF18" s="241" t="s">
        <v>649</v>
      </c>
      <c r="AG18" s="241" t="s">
        <v>649</v>
      </c>
      <c r="AH18" s="241" t="s">
        <v>649</v>
      </c>
      <c r="AI18" s="241" t="s">
        <v>649</v>
      </c>
      <c r="AJ18" s="241" t="s">
        <v>649</v>
      </c>
      <c r="AK18" s="241" t="s">
        <v>649</v>
      </c>
      <c r="AL18" s="241" t="s">
        <v>649</v>
      </c>
      <c r="AM18" s="243" t="s">
        <v>649</v>
      </c>
      <c r="AN18" s="240" t="s">
        <v>649</v>
      </c>
      <c r="AO18" s="241" t="s">
        <v>649</v>
      </c>
      <c r="AP18" s="241" t="s">
        <v>649</v>
      </c>
      <c r="AQ18" s="241" t="s">
        <v>86</v>
      </c>
      <c r="AR18" s="241" t="s">
        <v>86</v>
      </c>
      <c r="AS18" s="241" t="s">
        <v>649</v>
      </c>
      <c r="AT18" s="241" t="s">
        <v>86</v>
      </c>
      <c r="AU18" s="241" t="s">
        <v>649</v>
      </c>
      <c r="AV18" s="241" t="s">
        <v>649</v>
      </c>
      <c r="AW18" s="241" t="s">
        <v>649</v>
      </c>
      <c r="AX18" s="241" t="s">
        <v>649</v>
      </c>
      <c r="AY18" s="241" t="s">
        <v>86</v>
      </c>
      <c r="AZ18" s="241" t="s">
        <v>649</v>
      </c>
      <c r="BA18" s="241" t="s">
        <v>649</v>
      </c>
      <c r="BB18" s="241" t="s">
        <v>649</v>
      </c>
      <c r="BC18" s="241" t="s">
        <v>649</v>
      </c>
      <c r="BD18" s="241" t="s">
        <v>649</v>
      </c>
      <c r="BE18" s="241" t="s">
        <v>649</v>
      </c>
      <c r="BF18" s="241" t="s">
        <v>649</v>
      </c>
      <c r="BG18" s="241" t="s">
        <v>649</v>
      </c>
      <c r="BH18" s="241" t="s">
        <v>649</v>
      </c>
      <c r="BI18" s="243" t="s">
        <v>649</v>
      </c>
      <c r="BJ18" s="240" t="s">
        <v>649</v>
      </c>
    </row>
    <row r="19" spans="1:62" ht="30" customHeight="1">
      <c r="A19" s="164" t="s">
        <v>90</v>
      </c>
      <c r="B19" s="34" t="s">
        <v>181</v>
      </c>
      <c r="C19" s="164" t="s">
        <v>136</v>
      </c>
      <c r="D19" s="190" t="s">
        <v>685</v>
      </c>
      <c r="E19" s="240" t="s">
        <v>649</v>
      </c>
      <c r="F19" s="241" t="s">
        <v>649</v>
      </c>
      <c r="G19" s="241" t="s">
        <v>649</v>
      </c>
      <c r="H19" s="241" t="s">
        <v>649</v>
      </c>
      <c r="I19" s="241" t="s">
        <v>649</v>
      </c>
      <c r="J19" s="243" t="s">
        <v>649</v>
      </c>
      <c r="K19" s="240" t="s">
        <v>86</v>
      </c>
      <c r="L19" s="241" t="s">
        <v>86</v>
      </c>
      <c r="M19" s="241" t="s">
        <v>86</v>
      </c>
      <c r="N19" s="241" t="s">
        <v>86</v>
      </c>
      <c r="O19" s="241" t="s">
        <v>649</v>
      </c>
      <c r="P19" s="241" t="s">
        <v>649</v>
      </c>
      <c r="Q19" s="241" t="s">
        <v>86</v>
      </c>
      <c r="R19" s="241" t="s">
        <v>649</v>
      </c>
      <c r="S19" s="241" t="s">
        <v>649</v>
      </c>
      <c r="T19" s="241" t="s">
        <v>86</v>
      </c>
      <c r="U19" s="241" t="s">
        <v>649</v>
      </c>
      <c r="V19" s="241" t="s">
        <v>86</v>
      </c>
      <c r="W19" s="241" t="s">
        <v>649</v>
      </c>
      <c r="X19" s="241" t="s">
        <v>86</v>
      </c>
      <c r="Y19" s="241" t="s">
        <v>649</v>
      </c>
      <c r="Z19" s="241" t="s">
        <v>649</v>
      </c>
      <c r="AA19" s="241" t="s">
        <v>649</v>
      </c>
      <c r="AB19" s="243" t="s">
        <v>649</v>
      </c>
      <c r="AC19" s="240" t="s">
        <v>649</v>
      </c>
      <c r="AD19" s="241" t="s">
        <v>649</v>
      </c>
      <c r="AE19" s="241" t="s">
        <v>649</v>
      </c>
      <c r="AF19" s="241" t="s">
        <v>649</v>
      </c>
      <c r="AG19" s="241" t="s">
        <v>649</v>
      </c>
      <c r="AH19" s="241" t="s">
        <v>649</v>
      </c>
      <c r="AI19" s="241" t="s">
        <v>649</v>
      </c>
      <c r="AJ19" s="241" t="s">
        <v>649</v>
      </c>
      <c r="AK19" s="241" t="s">
        <v>649</v>
      </c>
      <c r="AL19" s="241" t="s">
        <v>649</v>
      </c>
      <c r="AM19" s="243" t="s">
        <v>649</v>
      </c>
      <c r="AN19" s="240" t="s">
        <v>649</v>
      </c>
      <c r="AO19" s="241" t="s">
        <v>649</v>
      </c>
      <c r="AP19" s="241" t="s">
        <v>649</v>
      </c>
      <c r="AQ19" s="241" t="s">
        <v>86</v>
      </c>
      <c r="AR19" s="241" t="s">
        <v>86</v>
      </c>
      <c r="AS19" s="241" t="s">
        <v>649</v>
      </c>
      <c r="AT19" s="241" t="s">
        <v>86</v>
      </c>
      <c r="AU19" s="241" t="s">
        <v>649</v>
      </c>
      <c r="AV19" s="241" t="s">
        <v>649</v>
      </c>
      <c r="AW19" s="241" t="s">
        <v>649</v>
      </c>
      <c r="AX19" s="241" t="s">
        <v>649</v>
      </c>
      <c r="AY19" s="241" t="s">
        <v>86</v>
      </c>
      <c r="AZ19" s="241" t="s">
        <v>649</v>
      </c>
      <c r="BA19" s="241" t="s">
        <v>649</v>
      </c>
      <c r="BB19" s="241" t="s">
        <v>649</v>
      </c>
      <c r="BC19" s="241" t="s">
        <v>649</v>
      </c>
      <c r="BD19" s="241" t="s">
        <v>649</v>
      </c>
      <c r="BE19" s="241" t="s">
        <v>649</v>
      </c>
      <c r="BF19" s="241" t="s">
        <v>649</v>
      </c>
      <c r="BG19" s="241" t="s">
        <v>649</v>
      </c>
      <c r="BH19" s="241" t="s">
        <v>649</v>
      </c>
      <c r="BI19" s="243" t="s">
        <v>649</v>
      </c>
      <c r="BJ19" s="240" t="s">
        <v>649</v>
      </c>
    </row>
    <row r="20" spans="1:62" ht="30" customHeight="1">
      <c r="A20" s="164" t="s">
        <v>95</v>
      </c>
      <c r="B20" s="34" t="s">
        <v>192</v>
      </c>
      <c r="C20" s="164" t="s">
        <v>136</v>
      </c>
      <c r="D20" s="190" t="s">
        <v>697</v>
      </c>
      <c r="E20" s="240" t="s">
        <v>649</v>
      </c>
      <c r="F20" s="241" t="s">
        <v>649</v>
      </c>
      <c r="G20" s="241" t="s">
        <v>649</v>
      </c>
      <c r="H20" s="241" t="s">
        <v>649</v>
      </c>
      <c r="I20" s="241" t="s">
        <v>649</v>
      </c>
      <c r="J20" s="243" t="s">
        <v>649</v>
      </c>
      <c r="K20" s="240" t="s">
        <v>86</v>
      </c>
      <c r="L20" s="241" t="s">
        <v>86</v>
      </c>
      <c r="M20" s="241" t="s">
        <v>86</v>
      </c>
      <c r="N20" s="241" t="s">
        <v>86</v>
      </c>
      <c r="O20" s="241" t="s">
        <v>649</v>
      </c>
      <c r="P20" s="241" t="s">
        <v>649</v>
      </c>
      <c r="Q20" s="241" t="s">
        <v>86</v>
      </c>
      <c r="R20" s="241" t="s">
        <v>649</v>
      </c>
      <c r="S20" s="241" t="s">
        <v>649</v>
      </c>
      <c r="T20" s="241" t="s">
        <v>86</v>
      </c>
      <c r="U20" s="241" t="s">
        <v>649</v>
      </c>
      <c r="V20" s="241" t="s">
        <v>86</v>
      </c>
      <c r="W20" s="241" t="s">
        <v>649</v>
      </c>
      <c r="X20" s="241" t="s">
        <v>86</v>
      </c>
      <c r="Y20" s="241" t="s">
        <v>649</v>
      </c>
      <c r="Z20" s="241" t="s">
        <v>649</v>
      </c>
      <c r="AA20" s="241" t="s">
        <v>649</v>
      </c>
      <c r="AB20" s="243" t="s">
        <v>649</v>
      </c>
      <c r="AC20" s="240" t="s">
        <v>649</v>
      </c>
      <c r="AD20" s="241" t="s">
        <v>649</v>
      </c>
      <c r="AE20" s="241" t="s">
        <v>649</v>
      </c>
      <c r="AF20" s="241" t="s">
        <v>649</v>
      </c>
      <c r="AG20" s="241" t="s">
        <v>649</v>
      </c>
      <c r="AH20" s="241" t="s">
        <v>649</v>
      </c>
      <c r="AI20" s="241" t="s">
        <v>649</v>
      </c>
      <c r="AJ20" s="241" t="s">
        <v>649</v>
      </c>
      <c r="AK20" s="241" t="s">
        <v>649</v>
      </c>
      <c r="AL20" s="241" t="s">
        <v>649</v>
      </c>
      <c r="AM20" s="243" t="s">
        <v>649</v>
      </c>
      <c r="AN20" s="240" t="s">
        <v>649</v>
      </c>
      <c r="AO20" s="241" t="s">
        <v>649</v>
      </c>
      <c r="AP20" s="241" t="s">
        <v>649</v>
      </c>
      <c r="AQ20" s="241" t="s">
        <v>86</v>
      </c>
      <c r="AR20" s="241" t="s">
        <v>86</v>
      </c>
      <c r="AS20" s="241" t="s">
        <v>649</v>
      </c>
      <c r="AT20" s="241" t="s">
        <v>86</v>
      </c>
      <c r="AU20" s="241" t="s">
        <v>649</v>
      </c>
      <c r="AV20" s="241" t="s">
        <v>649</v>
      </c>
      <c r="AW20" s="241" t="s">
        <v>649</v>
      </c>
      <c r="AX20" s="241" t="s">
        <v>649</v>
      </c>
      <c r="AY20" s="241" t="s">
        <v>86</v>
      </c>
      <c r="AZ20" s="241" t="s">
        <v>649</v>
      </c>
      <c r="BA20" s="241" t="s">
        <v>649</v>
      </c>
      <c r="BB20" s="241" t="s">
        <v>649</v>
      </c>
      <c r="BC20" s="241" t="s">
        <v>649</v>
      </c>
      <c r="BD20" s="241" t="s">
        <v>649</v>
      </c>
      <c r="BE20" s="241" t="s">
        <v>649</v>
      </c>
      <c r="BF20" s="241" t="s">
        <v>649</v>
      </c>
      <c r="BG20" s="241" t="s">
        <v>649</v>
      </c>
      <c r="BH20" s="241" t="s">
        <v>649</v>
      </c>
      <c r="BI20" s="243" t="s">
        <v>649</v>
      </c>
      <c r="BJ20" s="240" t="s">
        <v>649</v>
      </c>
    </row>
    <row r="21" spans="1:62" ht="30" customHeight="1">
      <c r="A21" s="164" t="s">
        <v>95</v>
      </c>
      <c r="B21" s="34" t="s">
        <v>195</v>
      </c>
      <c r="C21" s="164" t="s">
        <v>136</v>
      </c>
      <c r="D21" s="190" t="s">
        <v>699</v>
      </c>
      <c r="E21" s="240" t="s">
        <v>649</v>
      </c>
      <c r="F21" s="241" t="s">
        <v>649</v>
      </c>
      <c r="G21" s="241" t="s">
        <v>649</v>
      </c>
      <c r="H21" s="241" t="s">
        <v>649</v>
      </c>
      <c r="I21" s="241" t="s">
        <v>649</v>
      </c>
      <c r="J21" s="243" t="s">
        <v>649</v>
      </c>
      <c r="K21" s="240" t="s">
        <v>86</v>
      </c>
      <c r="L21" s="241" t="s">
        <v>86</v>
      </c>
      <c r="M21" s="241" t="s">
        <v>86</v>
      </c>
      <c r="N21" s="241" t="s">
        <v>86</v>
      </c>
      <c r="O21" s="241" t="s">
        <v>86</v>
      </c>
      <c r="P21" s="241" t="s">
        <v>86</v>
      </c>
      <c r="Q21" s="241" t="s">
        <v>86</v>
      </c>
      <c r="R21" s="241" t="s">
        <v>649</v>
      </c>
      <c r="S21" s="241" t="s">
        <v>649</v>
      </c>
      <c r="T21" s="241" t="s">
        <v>86</v>
      </c>
      <c r="U21" s="241" t="s">
        <v>649</v>
      </c>
      <c r="V21" s="241" t="s">
        <v>86</v>
      </c>
      <c r="W21" s="241" t="s">
        <v>649</v>
      </c>
      <c r="X21" s="241" t="s">
        <v>86</v>
      </c>
      <c r="Y21" s="241" t="s">
        <v>649</v>
      </c>
      <c r="Z21" s="241" t="s">
        <v>649</v>
      </c>
      <c r="AA21" s="241" t="s">
        <v>649</v>
      </c>
      <c r="AB21" s="243" t="s">
        <v>649</v>
      </c>
      <c r="AC21" s="240" t="s">
        <v>86</v>
      </c>
      <c r="AD21" s="241" t="s">
        <v>649</v>
      </c>
      <c r="AE21" s="241" t="s">
        <v>649</v>
      </c>
      <c r="AF21" s="241" t="s">
        <v>649</v>
      </c>
      <c r="AG21" s="241" t="s">
        <v>649</v>
      </c>
      <c r="AH21" s="241" t="s">
        <v>649</v>
      </c>
      <c r="AI21" s="241" t="s">
        <v>649</v>
      </c>
      <c r="AJ21" s="241" t="s">
        <v>649</v>
      </c>
      <c r="AK21" s="241" t="s">
        <v>649</v>
      </c>
      <c r="AL21" s="241" t="s">
        <v>649</v>
      </c>
      <c r="AM21" s="243" t="s">
        <v>649</v>
      </c>
      <c r="AN21" s="240" t="s">
        <v>649</v>
      </c>
      <c r="AO21" s="241" t="s">
        <v>649</v>
      </c>
      <c r="AP21" s="241" t="s">
        <v>649</v>
      </c>
      <c r="AQ21" s="241" t="s">
        <v>86</v>
      </c>
      <c r="AR21" s="241" t="s">
        <v>86</v>
      </c>
      <c r="AS21" s="241" t="s">
        <v>649</v>
      </c>
      <c r="AT21" s="241" t="s">
        <v>86</v>
      </c>
      <c r="AU21" s="241" t="s">
        <v>649</v>
      </c>
      <c r="AV21" s="241" t="s">
        <v>649</v>
      </c>
      <c r="AW21" s="241" t="s">
        <v>649</v>
      </c>
      <c r="AX21" s="241" t="s">
        <v>649</v>
      </c>
      <c r="AY21" s="241" t="s">
        <v>86</v>
      </c>
      <c r="AZ21" s="241" t="s">
        <v>649</v>
      </c>
      <c r="BA21" s="241" t="s">
        <v>649</v>
      </c>
      <c r="BB21" s="241" t="s">
        <v>649</v>
      </c>
      <c r="BC21" s="241" t="s">
        <v>649</v>
      </c>
      <c r="BD21" s="241" t="s">
        <v>649</v>
      </c>
      <c r="BE21" s="241" t="s">
        <v>649</v>
      </c>
      <c r="BF21" s="241" t="s">
        <v>649</v>
      </c>
      <c r="BG21" s="241" t="s">
        <v>649</v>
      </c>
      <c r="BH21" s="241" t="s">
        <v>649</v>
      </c>
      <c r="BI21" s="243" t="s">
        <v>649</v>
      </c>
      <c r="BJ21" s="240" t="s">
        <v>649</v>
      </c>
    </row>
    <row r="22" spans="1:62" ht="30" customHeight="1">
      <c r="A22" s="164" t="s">
        <v>97</v>
      </c>
      <c r="B22" s="34" t="s">
        <v>98</v>
      </c>
      <c r="C22" s="164">
        <v>937</v>
      </c>
      <c r="D22" s="190" t="s">
        <v>700</v>
      </c>
      <c r="E22" s="240" t="s">
        <v>648</v>
      </c>
      <c r="F22" s="241" t="s">
        <v>649</v>
      </c>
      <c r="G22" s="241" t="s">
        <v>649</v>
      </c>
      <c r="H22" s="241" t="s">
        <v>649</v>
      </c>
      <c r="I22" s="241" t="s">
        <v>649</v>
      </c>
      <c r="J22" s="243" t="s">
        <v>649</v>
      </c>
      <c r="K22" s="240" t="s">
        <v>86</v>
      </c>
      <c r="L22" s="241" t="s">
        <v>86</v>
      </c>
      <c r="M22" s="241" t="s">
        <v>86</v>
      </c>
      <c r="N22" s="241" t="s">
        <v>86</v>
      </c>
      <c r="O22" s="241" t="s">
        <v>648</v>
      </c>
      <c r="P22" s="241" t="s">
        <v>648</v>
      </c>
      <c r="Q22" s="241" t="s">
        <v>86</v>
      </c>
      <c r="R22" s="241" t="s">
        <v>648</v>
      </c>
      <c r="S22" s="241" t="s">
        <v>648</v>
      </c>
      <c r="T22" s="241" t="s">
        <v>86</v>
      </c>
      <c r="U22" s="241" t="s">
        <v>649</v>
      </c>
      <c r="V22" s="241" t="s">
        <v>86</v>
      </c>
      <c r="W22" s="241" t="s">
        <v>648</v>
      </c>
      <c r="X22" s="241" t="s">
        <v>86</v>
      </c>
      <c r="Y22" s="241" t="s">
        <v>648</v>
      </c>
      <c r="Z22" s="241" t="s">
        <v>649</v>
      </c>
      <c r="AA22" s="241" t="s">
        <v>648</v>
      </c>
      <c r="AB22" s="243" t="s">
        <v>649</v>
      </c>
      <c r="AC22" s="240" t="s">
        <v>648</v>
      </c>
      <c r="AD22" s="241" t="s">
        <v>648</v>
      </c>
      <c r="AE22" s="241" t="s">
        <v>648</v>
      </c>
      <c r="AF22" s="241" t="s">
        <v>648</v>
      </c>
      <c r="AG22" s="241" t="s">
        <v>649</v>
      </c>
      <c r="AH22" s="241" t="s">
        <v>649</v>
      </c>
      <c r="AI22" s="241" t="s">
        <v>649</v>
      </c>
      <c r="AJ22" s="241" t="s">
        <v>648</v>
      </c>
      <c r="AK22" s="241" t="s">
        <v>649</v>
      </c>
      <c r="AL22" s="241" t="s">
        <v>648</v>
      </c>
      <c r="AM22" s="243" t="s">
        <v>649</v>
      </c>
      <c r="AN22" s="240" t="s">
        <v>649</v>
      </c>
      <c r="AO22" s="241" t="s">
        <v>649</v>
      </c>
      <c r="AP22" s="241" t="s">
        <v>648</v>
      </c>
      <c r="AQ22" s="241" t="s">
        <v>86</v>
      </c>
      <c r="AR22" s="241" t="s">
        <v>86</v>
      </c>
      <c r="AS22" s="241" t="s">
        <v>649</v>
      </c>
      <c r="AT22" s="241" t="s">
        <v>86</v>
      </c>
      <c r="AU22" s="241" t="s">
        <v>648</v>
      </c>
      <c r="AV22" s="241" t="s">
        <v>648</v>
      </c>
      <c r="AW22" s="241" t="s">
        <v>648</v>
      </c>
      <c r="AX22" s="241" t="s">
        <v>649</v>
      </c>
      <c r="AY22" s="241" t="s">
        <v>86</v>
      </c>
      <c r="AZ22" s="241" t="s">
        <v>648</v>
      </c>
      <c r="BA22" s="241" t="s">
        <v>648</v>
      </c>
      <c r="BB22" s="241" t="s">
        <v>648</v>
      </c>
      <c r="BC22" s="241" t="s">
        <v>648</v>
      </c>
      <c r="BD22" s="241" t="s">
        <v>648</v>
      </c>
      <c r="BE22" s="241" t="s">
        <v>648</v>
      </c>
      <c r="BF22" s="241" t="s">
        <v>648</v>
      </c>
      <c r="BG22" s="241" t="s">
        <v>648</v>
      </c>
      <c r="BH22" s="241" t="s">
        <v>648</v>
      </c>
      <c r="BI22" s="243" t="s">
        <v>648</v>
      </c>
      <c r="BJ22" s="240" t="s">
        <v>649</v>
      </c>
    </row>
    <row r="23" spans="1:62" ht="30" customHeight="1">
      <c r="A23" s="164" t="s">
        <v>97</v>
      </c>
      <c r="B23" s="34" t="s">
        <v>197</v>
      </c>
      <c r="C23" s="164" t="s">
        <v>136</v>
      </c>
      <c r="D23" s="190" t="s">
        <v>701</v>
      </c>
      <c r="E23" s="240" t="s">
        <v>649</v>
      </c>
      <c r="F23" s="241" t="s">
        <v>649</v>
      </c>
      <c r="G23" s="241" t="s">
        <v>649</v>
      </c>
      <c r="H23" s="241" t="s">
        <v>649</v>
      </c>
      <c r="I23" s="241" t="s">
        <v>649</v>
      </c>
      <c r="J23" s="243" t="s">
        <v>649</v>
      </c>
      <c r="K23" s="240" t="s">
        <v>86</v>
      </c>
      <c r="L23" s="241" t="s">
        <v>86</v>
      </c>
      <c r="M23" s="241" t="s">
        <v>86</v>
      </c>
      <c r="N23" s="241" t="s">
        <v>86</v>
      </c>
      <c r="O23" s="241" t="s">
        <v>649</v>
      </c>
      <c r="P23" s="241" t="s">
        <v>649</v>
      </c>
      <c r="Q23" s="241" t="s">
        <v>86</v>
      </c>
      <c r="R23" s="241" t="s">
        <v>649</v>
      </c>
      <c r="S23" s="241" t="s">
        <v>649</v>
      </c>
      <c r="T23" s="241" t="s">
        <v>86</v>
      </c>
      <c r="U23" s="241" t="s">
        <v>649</v>
      </c>
      <c r="V23" s="241" t="s">
        <v>86</v>
      </c>
      <c r="W23" s="241" t="s">
        <v>649</v>
      </c>
      <c r="X23" s="241" t="s">
        <v>86</v>
      </c>
      <c r="Y23" s="241" t="s">
        <v>649</v>
      </c>
      <c r="Z23" s="241" t="s">
        <v>649</v>
      </c>
      <c r="AA23" s="241" t="s">
        <v>649</v>
      </c>
      <c r="AB23" s="243" t="s">
        <v>649</v>
      </c>
      <c r="AC23" s="240" t="s">
        <v>649</v>
      </c>
      <c r="AD23" s="241" t="s">
        <v>649</v>
      </c>
      <c r="AE23" s="241" t="s">
        <v>649</v>
      </c>
      <c r="AF23" s="241" t="s">
        <v>649</v>
      </c>
      <c r="AG23" s="241" t="s">
        <v>649</v>
      </c>
      <c r="AH23" s="241" t="s">
        <v>649</v>
      </c>
      <c r="AI23" s="241" t="s">
        <v>649</v>
      </c>
      <c r="AJ23" s="241" t="s">
        <v>649</v>
      </c>
      <c r="AK23" s="241" t="s">
        <v>649</v>
      </c>
      <c r="AL23" s="241" t="s">
        <v>649</v>
      </c>
      <c r="AM23" s="243" t="s">
        <v>649</v>
      </c>
      <c r="AN23" s="240" t="s">
        <v>649</v>
      </c>
      <c r="AO23" s="241" t="s">
        <v>649</v>
      </c>
      <c r="AP23" s="241" t="s">
        <v>649</v>
      </c>
      <c r="AQ23" s="241" t="s">
        <v>86</v>
      </c>
      <c r="AR23" s="241" t="s">
        <v>86</v>
      </c>
      <c r="AS23" s="241" t="s">
        <v>649</v>
      </c>
      <c r="AT23" s="241" t="s">
        <v>86</v>
      </c>
      <c r="AU23" s="241" t="s">
        <v>649</v>
      </c>
      <c r="AV23" s="241" t="s">
        <v>649</v>
      </c>
      <c r="AW23" s="241" t="s">
        <v>649</v>
      </c>
      <c r="AX23" s="241" t="s">
        <v>649</v>
      </c>
      <c r="AY23" s="241" t="s">
        <v>86</v>
      </c>
      <c r="AZ23" s="241" t="s">
        <v>649</v>
      </c>
      <c r="BA23" s="241" t="s">
        <v>649</v>
      </c>
      <c r="BB23" s="241" t="s">
        <v>649</v>
      </c>
      <c r="BC23" s="241" t="s">
        <v>649</v>
      </c>
      <c r="BD23" s="241" t="s">
        <v>649</v>
      </c>
      <c r="BE23" s="241" t="s">
        <v>649</v>
      </c>
      <c r="BF23" s="241" t="s">
        <v>649</v>
      </c>
      <c r="BG23" s="241" t="s">
        <v>649</v>
      </c>
      <c r="BH23" s="241" t="s">
        <v>649</v>
      </c>
      <c r="BI23" s="243" t="s">
        <v>649</v>
      </c>
      <c r="BJ23" s="240" t="s">
        <v>649</v>
      </c>
    </row>
    <row r="24" spans="1:62" ht="30" customHeight="1">
      <c r="A24" s="164" t="s">
        <v>97</v>
      </c>
      <c r="B24" s="34" t="s">
        <v>198</v>
      </c>
      <c r="C24" s="164" t="s">
        <v>136</v>
      </c>
      <c r="D24" s="190" t="s">
        <v>702</v>
      </c>
      <c r="E24" s="240" t="s">
        <v>649</v>
      </c>
      <c r="F24" s="241" t="s">
        <v>649</v>
      </c>
      <c r="G24" s="241" t="s">
        <v>649</v>
      </c>
      <c r="H24" s="241" t="s">
        <v>649</v>
      </c>
      <c r="I24" s="241" t="s">
        <v>649</v>
      </c>
      <c r="J24" s="243" t="s">
        <v>649</v>
      </c>
      <c r="K24" s="240" t="s">
        <v>86</v>
      </c>
      <c r="L24" s="241" t="s">
        <v>86</v>
      </c>
      <c r="M24" s="241" t="s">
        <v>86</v>
      </c>
      <c r="N24" s="241" t="s">
        <v>86</v>
      </c>
      <c r="O24" s="241" t="s">
        <v>649</v>
      </c>
      <c r="P24" s="241" t="s">
        <v>649</v>
      </c>
      <c r="Q24" s="241" t="s">
        <v>86</v>
      </c>
      <c r="R24" s="241" t="s">
        <v>649</v>
      </c>
      <c r="S24" s="241" t="s">
        <v>649</v>
      </c>
      <c r="T24" s="241" t="s">
        <v>86</v>
      </c>
      <c r="U24" s="241" t="s">
        <v>649</v>
      </c>
      <c r="V24" s="241" t="s">
        <v>86</v>
      </c>
      <c r="W24" s="241" t="s">
        <v>649</v>
      </c>
      <c r="X24" s="241" t="s">
        <v>86</v>
      </c>
      <c r="Y24" s="241" t="s">
        <v>649</v>
      </c>
      <c r="Z24" s="241" t="s">
        <v>649</v>
      </c>
      <c r="AA24" s="241" t="s">
        <v>649</v>
      </c>
      <c r="AB24" s="243" t="s">
        <v>649</v>
      </c>
      <c r="AC24" s="240" t="s">
        <v>649</v>
      </c>
      <c r="AD24" s="241" t="s">
        <v>649</v>
      </c>
      <c r="AE24" s="241" t="s">
        <v>649</v>
      </c>
      <c r="AF24" s="241" t="s">
        <v>649</v>
      </c>
      <c r="AG24" s="241" t="s">
        <v>649</v>
      </c>
      <c r="AH24" s="241" t="s">
        <v>649</v>
      </c>
      <c r="AI24" s="241" t="s">
        <v>649</v>
      </c>
      <c r="AJ24" s="241" t="s">
        <v>649</v>
      </c>
      <c r="AK24" s="241" t="s">
        <v>649</v>
      </c>
      <c r="AL24" s="241" t="s">
        <v>649</v>
      </c>
      <c r="AM24" s="243" t="s">
        <v>649</v>
      </c>
      <c r="AN24" s="240" t="s">
        <v>649</v>
      </c>
      <c r="AO24" s="241" t="s">
        <v>649</v>
      </c>
      <c r="AP24" s="241" t="s">
        <v>649</v>
      </c>
      <c r="AQ24" s="241" t="s">
        <v>86</v>
      </c>
      <c r="AR24" s="241" t="s">
        <v>86</v>
      </c>
      <c r="AS24" s="241" t="s">
        <v>649</v>
      </c>
      <c r="AT24" s="241" t="s">
        <v>86</v>
      </c>
      <c r="AU24" s="241" t="s">
        <v>649</v>
      </c>
      <c r="AV24" s="241" t="s">
        <v>649</v>
      </c>
      <c r="AW24" s="241" t="s">
        <v>649</v>
      </c>
      <c r="AX24" s="241" t="s">
        <v>649</v>
      </c>
      <c r="AY24" s="241" t="s">
        <v>86</v>
      </c>
      <c r="AZ24" s="241" t="s">
        <v>649</v>
      </c>
      <c r="BA24" s="241" t="s">
        <v>649</v>
      </c>
      <c r="BB24" s="241" t="s">
        <v>649</v>
      </c>
      <c r="BC24" s="241" t="s">
        <v>649</v>
      </c>
      <c r="BD24" s="241" t="s">
        <v>649</v>
      </c>
      <c r="BE24" s="241" t="s">
        <v>649</v>
      </c>
      <c r="BF24" s="241" t="s">
        <v>649</v>
      </c>
      <c r="BG24" s="241" t="s">
        <v>649</v>
      </c>
      <c r="BH24" s="241" t="s">
        <v>649</v>
      </c>
      <c r="BI24" s="243" t="s">
        <v>649</v>
      </c>
      <c r="BJ24" s="240" t="s">
        <v>649</v>
      </c>
    </row>
    <row r="25" spans="1:62" ht="30" customHeight="1">
      <c r="A25" s="164" t="s">
        <v>101</v>
      </c>
      <c r="B25" s="34" t="s">
        <v>205</v>
      </c>
      <c r="C25" s="164" t="s">
        <v>136</v>
      </c>
      <c r="D25" s="190" t="s">
        <v>710</v>
      </c>
      <c r="E25" s="240" t="s">
        <v>649</v>
      </c>
      <c r="F25" s="241" t="s">
        <v>649</v>
      </c>
      <c r="G25" s="241" t="s">
        <v>649</v>
      </c>
      <c r="H25" s="241" t="s">
        <v>649</v>
      </c>
      <c r="I25" s="241" t="s">
        <v>649</v>
      </c>
      <c r="J25" s="243" t="s">
        <v>649</v>
      </c>
      <c r="K25" s="240" t="s">
        <v>86</v>
      </c>
      <c r="L25" s="241" t="s">
        <v>86</v>
      </c>
      <c r="M25" s="241" t="s">
        <v>86</v>
      </c>
      <c r="N25" s="241" t="s">
        <v>86</v>
      </c>
      <c r="O25" s="241" t="s">
        <v>649</v>
      </c>
      <c r="P25" s="241" t="s">
        <v>649</v>
      </c>
      <c r="Q25" s="241" t="s">
        <v>86</v>
      </c>
      <c r="R25" s="241" t="s">
        <v>649</v>
      </c>
      <c r="S25" s="241" t="s">
        <v>649</v>
      </c>
      <c r="T25" s="241" t="s">
        <v>86</v>
      </c>
      <c r="U25" s="241" t="s">
        <v>649</v>
      </c>
      <c r="V25" s="241" t="s">
        <v>86</v>
      </c>
      <c r="W25" s="241" t="s">
        <v>649</v>
      </c>
      <c r="X25" s="241" t="s">
        <v>86</v>
      </c>
      <c r="Y25" s="241" t="s">
        <v>649</v>
      </c>
      <c r="Z25" s="241" t="s">
        <v>649</v>
      </c>
      <c r="AA25" s="241" t="s">
        <v>649</v>
      </c>
      <c r="AB25" s="243" t="s">
        <v>649</v>
      </c>
      <c r="AC25" s="240" t="s">
        <v>649</v>
      </c>
      <c r="AD25" s="241" t="s">
        <v>649</v>
      </c>
      <c r="AE25" s="241" t="s">
        <v>649</v>
      </c>
      <c r="AF25" s="241" t="s">
        <v>649</v>
      </c>
      <c r="AG25" s="241" t="s">
        <v>649</v>
      </c>
      <c r="AH25" s="241" t="s">
        <v>649</v>
      </c>
      <c r="AI25" s="241" t="s">
        <v>649</v>
      </c>
      <c r="AJ25" s="241" t="s">
        <v>649</v>
      </c>
      <c r="AK25" s="241" t="s">
        <v>649</v>
      </c>
      <c r="AL25" s="241" t="s">
        <v>649</v>
      </c>
      <c r="AM25" s="243" t="s">
        <v>649</v>
      </c>
      <c r="AN25" s="240" t="s">
        <v>649</v>
      </c>
      <c r="AO25" s="241" t="s">
        <v>649</v>
      </c>
      <c r="AP25" s="241" t="s">
        <v>649</v>
      </c>
      <c r="AQ25" s="241" t="s">
        <v>86</v>
      </c>
      <c r="AR25" s="241" t="s">
        <v>86</v>
      </c>
      <c r="AS25" s="241" t="s">
        <v>649</v>
      </c>
      <c r="AT25" s="241" t="s">
        <v>86</v>
      </c>
      <c r="AU25" s="241" t="s">
        <v>649</v>
      </c>
      <c r="AV25" s="241" t="s">
        <v>649</v>
      </c>
      <c r="AW25" s="241" t="s">
        <v>649</v>
      </c>
      <c r="AX25" s="241" t="s">
        <v>649</v>
      </c>
      <c r="AY25" s="241" t="s">
        <v>86</v>
      </c>
      <c r="AZ25" s="241" t="s">
        <v>649</v>
      </c>
      <c r="BA25" s="241" t="s">
        <v>649</v>
      </c>
      <c r="BB25" s="241" t="s">
        <v>649</v>
      </c>
      <c r="BC25" s="241" t="s">
        <v>649</v>
      </c>
      <c r="BD25" s="241" t="s">
        <v>649</v>
      </c>
      <c r="BE25" s="241" t="s">
        <v>649</v>
      </c>
      <c r="BF25" s="241" t="s">
        <v>649</v>
      </c>
      <c r="BG25" s="241" t="s">
        <v>649</v>
      </c>
      <c r="BH25" s="241" t="s">
        <v>649</v>
      </c>
      <c r="BI25" s="243" t="s">
        <v>649</v>
      </c>
      <c r="BJ25" s="240" t="s">
        <v>649</v>
      </c>
    </row>
    <row r="26" spans="1:62" ht="30" customHeight="1">
      <c r="A26" s="164" t="s">
        <v>101</v>
      </c>
      <c r="B26" s="34" t="s">
        <v>207</v>
      </c>
      <c r="C26" s="164" t="s">
        <v>136</v>
      </c>
      <c r="D26" s="190" t="s">
        <v>711</v>
      </c>
      <c r="E26" s="240" t="s">
        <v>649</v>
      </c>
      <c r="F26" s="241" t="s">
        <v>649</v>
      </c>
      <c r="G26" s="241" t="s">
        <v>649</v>
      </c>
      <c r="H26" s="241" t="s">
        <v>649</v>
      </c>
      <c r="I26" s="241" t="s">
        <v>649</v>
      </c>
      <c r="J26" s="243" t="s">
        <v>649</v>
      </c>
      <c r="K26" s="240" t="s">
        <v>86</v>
      </c>
      <c r="L26" s="241" t="s">
        <v>86</v>
      </c>
      <c r="M26" s="241" t="s">
        <v>86</v>
      </c>
      <c r="N26" s="241" t="s">
        <v>86</v>
      </c>
      <c r="O26" s="241" t="s">
        <v>649</v>
      </c>
      <c r="P26" s="241" t="s">
        <v>649</v>
      </c>
      <c r="Q26" s="241" t="s">
        <v>86</v>
      </c>
      <c r="R26" s="241" t="s">
        <v>649</v>
      </c>
      <c r="S26" s="241" t="s">
        <v>649</v>
      </c>
      <c r="T26" s="241" t="s">
        <v>86</v>
      </c>
      <c r="U26" s="241" t="s">
        <v>649</v>
      </c>
      <c r="V26" s="241" t="s">
        <v>86</v>
      </c>
      <c r="W26" s="241" t="s">
        <v>649</v>
      </c>
      <c r="X26" s="241" t="s">
        <v>86</v>
      </c>
      <c r="Y26" s="241" t="s">
        <v>649</v>
      </c>
      <c r="Z26" s="241" t="s">
        <v>649</v>
      </c>
      <c r="AA26" s="241" t="s">
        <v>649</v>
      </c>
      <c r="AB26" s="243" t="s">
        <v>649</v>
      </c>
      <c r="AC26" s="240" t="s">
        <v>649</v>
      </c>
      <c r="AD26" s="241" t="s">
        <v>649</v>
      </c>
      <c r="AE26" s="241" t="s">
        <v>649</v>
      </c>
      <c r="AF26" s="241" t="s">
        <v>649</v>
      </c>
      <c r="AG26" s="241" t="s">
        <v>649</v>
      </c>
      <c r="AH26" s="241" t="s">
        <v>649</v>
      </c>
      <c r="AI26" s="241" t="s">
        <v>649</v>
      </c>
      <c r="AJ26" s="241" t="s">
        <v>649</v>
      </c>
      <c r="AK26" s="241" t="s">
        <v>649</v>
      </c>
      <c r="AL26" s="241" t="s">
        <v>649</v>
      </c>
      <c r="AM26" s="243" t="s">
        <v>649</v>
      </c>
      <c r="AN26" s="240" t="s">
        <v>649</v>
      </c>
      <c r="AO26" s="241" t="s">
        <v>649</v>
      </c>
      <c r="AP26" s="241" t="s">
        <v>649</v>
      </c>
      <c r="AQ26" s="241" t="s">
        <v>86</v>
      </c>
      <c r="AR26" s="241" t="s">
        <v>86</v>
      </c>
      <c r="AS26" s="241" t="s">
        <v>649</v>
      </c>
      <c r="AT26" s="241" t="s">
        <v>86</v>
      </c>
      <c r="AU26" s="241" t="s">
        <v>649</v>
      </c>
      <c r="AV26" s="241" t="s">
        <v>649</v>
      </c>
      <c r="AW26" s="241" t="s">
        <v>649</v>
      </c>
      <c r="AX26" s="241" t="s">
        <v>649</v>
      </c>
      <c r="AY26" s="241" t="s">
        <v>86</v>
      </c>
      <c r="AZ26" s="241" t="s">
        <v>649</v>
      </c>
      <c r="BA26" s="241" t="s">
        <v>649</v>
      </c>
      <c r="BB26" s="241" t="s">
        <v>649</v>
      </c>
      <c r="BC26" s="241" t="s">
        <v>649</v>
      </c>
      <c r="BD26" s="241" t="s">
        <v>649</v>
      </c>
      <c r="BE26" s="241" t="s">
        <v>649</v>
      </c>
      <c r="BF26" s="241" t="s">
        <v>649</v>
      </c>
      <c r="BG26" s="241" t="s">
        <v>649</v>
      </c>
      <c r="BH26" s="241" t="s">
        <v>649</v>
      </c>
      <c r="BI26" s="243" t="s">
        <v>649</v>
      </c>
      <c r="BJ26" s="240" t="s">
        <v>649</v>
      </c>
    </row>
    <row r="27" spans="1:62" ht="30" customHeight="1">
      <c r="A27" s="164" t="s">
        <v>101</v>
      </c>
      <c r="B27" s="34" t="s">
        <v>209</v>
      </c>
      <c r="C27" s="164" t="s">
        <v>136</v>
      </c>
      <c r="D27" s="190" t="s">
        <v>712</v>
      </c>
      <c r="E27" s="240" t="s">
        <v>649</v>
      </c>
      <c r="F27" s="241" t="s">
        <v>649</v>
      </c>
      <c r="G27" s="241" t="s">
        <v>649</v>
      </c>
      <c r="H27" s="241" t="s">
        <v>649</v>
      </c>
      <c r="I27" s="241" t="s">
        <v>649</v>
      </c>
      <c r="J27" s="243" t="s">
        <v>649</v>
      </c>
      <c r="K27" s="240" t="s">
        <v>86</v>
      </c>
      <c r="L27" s="241" t="s">
        <v>86</v>
      </c>
      <c r="M27" s="241" t="s">
        <v>86</v>
      </c>
      <c r="N27" s="241" t="s">
        <v>86</v>
      </c>
      <c r="O27" s="241" t="s">
        <v>649</v>
      </c>
      <c r="P27" s="241" t="s">
        <v>649</v>
      </c>
      <c r="Q27" s="241" t="s">
        <v>86</v>
      </c>
      <c r="R27" s="241" t="s">
        <v>649</v>
      </c>
      <c r="S27" s="241" t="s">
        <v>649</v>
      </c>
      <c r="T27" s="241" t="s">
        <v>86</v>
      </c>
      <c r="U27" s="241" t="s">
        <v>649</v>
      </c>
      <c r="V27" s="241" t="s">
        <v>86</v>
      </c>
      <c r="W27" s="241" t="s">
        <v>649</v>
      </c>
      <c r="X27" s="241" t="s">
        <v>86</v>
      </c>
      <c r="Y27" s="241" t="s">
        <v>649</v>
      </c>
      <c r="Z27" s="241" t="s">
        <v>649</v>
      </c>
      <c r="AA27" s="241" t="s">
        <v>649</v>
      </c>
      <c r="AB27" s="243" t="s">
        <v>649</v>
      </c>
      <c r="AC27" s="240" t="s">
        <v>649</v>
      </c>
      <c r="AD27" s="241" t="s">
        <v>649</v>
      </c>
      <c r="AE27" s="241" t="s">
        <v>649</v>
      </c>
      <c r="AF27" s="241" t="s">
        <v>649</v>
      </c>
      <c r="AG27" s="241" t="s">
        <v>649</v>
      </c>
      <c r="AH27" s="241" t="s">
        <v>649</v>
      </c>
      <c r="AI27" s="241" t="s">
        <v>649</v>
      </c>
      <c r="AJ27" s="241" t="s">
        <v>649</v>
      </c>
      <c r="AK27" s="241" t="s">
        <v>649</v>
      </c>
      <c r="AL27" s="241" t="s">
        <v>649</v>
      </c>
      <c r="AM27" s="243" t="s">
        <v>649</v>
      </c>
      <c r="AN27" s="240" t="s">
        <v>649</v>
      </c>
      <c r="AO27" s="241" t="s">
        <v>649</v>
      </c>
      <c r="AP27" s="241" t="s">
        <v>649</v>
      </c>
      <c r="AQ27" s="241" t="s">
        <v>86</v>
      </c>
      <c r="AR27" s="241" t="s">
        <v>86</v>
      </c>
      <c r="AS27" s="241" t="s">
        <v>649</v>
      </c>
      <c r="AT27" s="241" t="s">
        <v>86</v>
      </c>
      <c r="AU27" s="241" t="s">
        <v>649</v>
      </c>
      <c r="AV27" s="241" t="s">
        <v>649</v>
      </c>
      <c r="AW27" s="241" t="s">
        <v>649</v>
      </c>
      <c r="AX27" s="241" t="s">
        <v>649</v>
      </c>
      <c r="AY27" s="241" t="s">
        <v>86</v>
      </c>
      <c r="AZ27" s="241" t="s">
        <v>649</v>
      </c>
      <c r="BA27" s="241" t="s">
        <v>649</v>
      </c>
      <c r="BB27" s="241" t="s">
        <v>649</v>
      </c>
      <c r="BC27" s="241" t="s">
        <v>649</v>
      </c>
      <c r="BD27" s="241" t="s">
        <v>649</v>
      </c>
      <c r="BE27" s="241" t="s">
        <v>649</v>
      </c>
      <c r="BF27" s="241" t="s">
        <v>649</v>
      </c>
      <c r="BG27" s="241" t="s">
        <v>649</v>
      </c>
      <c r="BH27" s="241" t="s">
        <v>649</v>
      </c>
      <c r="BI27" s="243" t="s">
        <v>649</v>
      </c>
      <c r="BJ27" s="240" t="s">
        <v>649</v>
      </c>
    </row>
    <row r="28" spans="1:62" ht="30" customHeight="1">
      <c r="A28" s="164" t="s">
        <v>101</v>
      </c>
      <c r="B28" s="34" t="s">
        <v>211</v>
      </c>
      <c r="C28" s="164" t="s">
        <v>136</v>
      </c>
      <c r="D28" s="190" t="s">
        <v>713</v>
      </c>
      <c r="E28" s="240" t="s">
        <v>649</v>
      </c>
      <c r="F28" s="241" t="s">
        <v>649</v>
      </c>
      <c r="G28" s="241" t="s">
        <v>649</v>
      </c>
      <c r="H28" s="241" t="s">
        <v>649</v>
      </c>
      <c r="I28" s="241" t="s">
        <v>649</v>
      </c>
      <c r="J28" s="243" t="s">
        <v>649</v>
      </c>
      <c r="K28" s="240" t="s">
        <v>86</v>
      </c>
      <c r="L28" s="241" t="s">
        <v>86</v>
      </c>
      <c r="M28" s="241" t="s">
        <v>86</v>
      </c>
      <c r="N28" s="241" t="s">
        <v>86</v>
      </c>
      <c r="O28" s="241" t="s">
        <v>86</v>
      </c>
      <c r="P28" s="241" t="s">
        <v>649</v>
      </c>
      <c r="Q28" s="241" t="s">
        <v>86</v>
      </c>
      <c r="R28" s="241" t="s">
        <v>649</v>
      </c>
      <c r="S28" s="241" t="s">
        <v>649</v>
      </c>
      <c r="T28" s="241" t="s">
        <v>86</v>
      </c>
      <c r="U28" s="241" t="s">
        <v>649</v>
      </c>
      <c r="V28" s="241" t="s">
        <v>86</v>
      </c>
      <c r="W28" s="241" t="s">
        <v>649</v>
      </c>
      <c r="X28" s="241" t="s">
        <v>86</v>
      </c>
      <c r="Y28" s="241" t="s">
        <v>649</v>
      </c>
      <c r="Z28" s="241" t="s">
        <v>649</v>
      </c>
      <c r="AA28" s="241" t="s">
        <v>649</v>
      </c>
      <c r="AB28" s="243" t="s">
        <v>649</v>
      </c>
      <c r="AC28" s="240" t="s">
        <v>649</v>
      </c>
      <c r="AD28" s="241" t="s">
        <v>649</v>
      </c>
      <c r="AE28" s="241" t="s">
        <v>649</v>
      </c>
      <c r="AF28" s="241" t="s">
        <v>649</v>
      </c>
      <c r="AG28" s="241" t="s">
        <v>649</v>
      </c>
      <c r="AH28" s="241" t="s">
        <v>649</v>
      </c>
      <c r="AI28" s="241" t="s">
        <v>649</v>
      </c>
      <c r="AJ28" s="241" t="s">
        <v>649</v>
      </c>
      <c r="AK28" s="241" t="s">
        <v>649</v>
      </c>
      <c r="AL28" s="241" t="s">
        <v>649</v>
      </c>
      <c r="AM28" s="243" t="s">
        <v>649</v>
      </c>
      <c r="AN28" s="240" t="s">
        <v>649</v>
      </c>
      <c r="AO28" s="241" t="s">
        <v>649</v>
      </c>
      <c r="AP28" s="241" t="s">
        <v>649</v>
      </c>
      <c r="AQ28" s="241" t="s">
        <v>86</v>
      </c>
      <c r="AR28" s="241" t="s">
        <v>86</v>
      </c>
      <c r="AS28" s="241" t="s">
        <v>649</v>
      </c>
      <c r="AT28" s="241" t="s">
        <v>86</v>
      </c>
      <c r="AU28" s="241" t="s">
        <v>649</v>
      </c>
      <c r="AV28" s="241" t="s">
        <v>649</v>
      </c>
      <c r="AW28" s="241" t="s">
        <v>649</v>
      </c>
      <c r="AX28" s="241" t="s">
        <v>649</v>
      </c>
      <c r="AY28" s="241" t="s">
        <v>86</v>
      </c>
      <c r="AZ28" s="241" t="s">
        <v>649</v>
      </c>
      <c r="BA28" s="241" t="s">
        <v>649</v>
      </c>
      <c r="BB28" s="241" t="s">
        <v>649</v>
      </c>
      <c r="BC28" s="241" t="s">
        <v>649</v>
      </c>
      <c r="BD28" s="241" t="s">
        <v>649</v>
      </c>
      <c r="BE28" s="241" t="s">
        <v>649</v>
      </c>
      <c r="BF28" s="241" t="s">
        <v>649</v>
      </c>
      <c r="BG28" s="241" t="s">
        <v>649</v>
      </c>
      <c r="BH28" s="241" t="s">
        <v>649</v>
      </c>
      <c r="BI28" s="243" t="s">
        <v>649</v>
      </c>
      <c r="BJ28" s="240" t="s">
        <v>649</v>
      </c>
    </row>
    <row r="29" spans="1:62" ht="30" customHeight="1">
      <c r="A29" s="164" t="s">
        <v>101</v>
      </c>
      <c r="B29" s="34" t="s">
        <v>213</v>
      </c>
      <c r="C29" s="164" t="s">
        <v>136</v>
      </c>
      <c r="D29" s="190" t="s">
        <v>714</v>
      </c>
      <c r="E29" s="240" t="s">
        <v>649</v>
      </c>
      <c r="F29" s="241" t="s">
        <v>649</v>
      </c>
      <c r="G29" s="241" t="s">
        <v>649</v>
      </c>
      <c r="H29" s="241" t="s">
        <v>649</v>
      </c>
      <c r="I29" s="241" t="s">
        <v>649</v>
      </c>
      <c r="J29" s="243" t="s">
        <v>649</v>
      </c>
      <c r="K29" s="240" t="s">
        <v>86</v>
      </c>
      <c r="L29" s="241" t="s">
        <v>86</v>
      </c>
      <c r="M29" s="241" t="s">
        <v>86</v>
      </c>
      <c r="N29" s="241" t="s">
        <v>86</v>
      </c>
      <c r="O29" s="241" t="s">
        <v>86</v>
      </c>
      <c r="P29" s="241" t="s">
        <v>649</v>
      </c>
      <c r="Q29" s="241" t="s">
        <v>86</v>
      </c>
      <c r="R29" s="241" t="s">
        <v>649</v>
      </c>
      <c r="S29" s="241" t="s">
        <v>649</v>
      </c>
      <c r="T29" s="241" t="s">
        <v>86</v>
      </c>
      <c r="U29" s="241" t="s">
        <v>649</v>
      </c>
      <c r="V29" s="241" t="s">
        <v>86</v>
      </c>
      <c r="W29" s="241" t="s">
        <v>649</v>
      </c>
      <c r="X29" s="241" t="s">
        <v>86</v>
      </c>
      <c r="Y29" s="241" t="s">
        <v>649</v>
      </c>
      <c r="Z29" s="241" t="s">
        <v>649</v>
      </c>
      <c r="AA29" s="241" t="s">
        <v>649</v>
      </c>
      <c r="AB29" s="243" t="s">
        <v>649</v>
      </c>
      <c r="AC29" s="240" t="s">
        <v>649</v>
      </c>
      <c r="AD29" s="241" t="s">
        <v>649</v>
      </c>
      <c r="AE29" s="241" t="s">
        <v>649</v>
      </c>
      <c r="AF29" s="241" t="s">
        <v>649</v>
      </c>
      <c r="AG29" s="241" t="s">
        <v>649</v>
      </c>
      <c r="AH29" s="241" t="s">
        <v>649</v>
      </c>
      <c r="AI29" s="241" t="s">
        <v>649</v>
      </c>
      <c r="AJ29" s="241" t="s">
        <v>649</v>
      </c>
      <c r="AK29" s="241" t="s">
        <v>649</v>
      </c>
      <c r="AL29" s="241" t="s">
        <v>649</v>
      </c>
      <c r="AM29" s="243" t="s">
        <v>649</v>
      </c>
      <c r="AN29" s="240" t="s">
        <v>649</v>
      </c>
      <c r="AO29" s="241" t="s">
        <v>649</v>
      </c>
      <c r="AP29" s="241" t="s">
        <v>649</v>
      </c>
      <c r="AQ29" s="241" t="s">
        <v>86</v>
      </c>
      <c r="AR29" s="241" t="s">
        <v>86</v>
      </c>
      <c r="AS29" s="241" t="s">
        <v>649</v>
      </c>
      <c r="AT29" s="241" t="s">
        <v>86</v>
      </c>
      <c r="AU29" s="241" t="s">
        <v>649</v>
      </c>
      <c r="AV29" s="241" t="s">
        <v>649</v>
      </c>
      <c r="AW29" s="241" t="s">
        <v>649</v>
      </c>
      <c r="AX29" s="241" t="s">
        <v>649</v>
      </c>
      <c r="AY29" s="241" t="s">
        <v>86</v>
      </c>
      <c r="AZ29" s="241" t="s">
        <v>649</v>
      </c>
      <c r="BA29" s="241" t="s">
        <v>649</v>
      </c>
      <c r="BB29" s="241" t="s">
        <v>649</v>
      </c>
      <c r="BC29" s="241" t="s">
        <v>649</v>
      </c>
      <c r="BD29" s="241" t="s">
        <v>649</v>
      </c>
      <c r="BE29" s="241" t="s">
        <v>649</v>
      </c>
      <c r="BF29" s="241" t="s">
        <v>649</v>
      </c>
      <c r="BG29" s="241" t="s">
        <v>649</v>
      </c>
      <c r="BH29" s="241" t="s">
        <v>649</v>
      </c>
      <c r="BI29" s="243" t="s">
        <v>649</v>
      </c>
      <c r="BJ29" s="240" t="s">
        <v>649</v>
      </c>
    </row>
    <row r="30" spans="1:62" ht="30" customHeight="1">
      <c r="A30" s="164" t="s">
        <v>101</v>
      </c>
      <c r="B30" s="34" t="s">
        <v>215</v>
      </c>
      <c r="C30" s="164" t="s">
        <v>136</v>
      </c>
      <c r="D30" s="190" t="s">
        <v>715</v>
      </c>
      <c r="E30" s="240" t="s">
        <v>649</v>
      </c>
      <c r="F30" s="241" t="s">
        <v>649</v>
      </c>
      <c r="G30" s="241" t="s">
        <v>649</v>
      </c>
      <c r="H30" s="241" t="s">
        <v>649</v>
      </c>
      <c r="I30" s="241" t="s">
        <v>649</v>
      </c>
      <c r="J30" s="243" t="s">
        <v>649</v>
      </c>
      <c r="K30" s="240" t="s">
        <v>86</v>
      </c>
      <c r="L30" s="241" t="s">
        <v>86</v>
      </c>
      <c r="M30" s="241" t="s">
        <v>86</v>
      </c>
      <c r="N30" s="241" t="s">
        <v>86</v>
      </c>
      <c r="O30" s="241" t="s">
        <v>86</v>
      </c>
      <c r="P30" s="241" t="s">
        <v>649</v>
      </c>
      <c r="Q30" s="241" t="s">
        <v>86</v>
      </c>
      <c r="R30" s="241" t="s">
        <v>649</v>
      </c>
      <c r="S30" s="241" t="s">
        <v>649</v>
      </c>
      <c r="T30" s="241" t="s">
        <v>86</v>
      </c>
      <c r="U30" s="241" t="s">
        <v>649</v>
      </c>
      <c r="V30" s="241" t="s">
        <v>86</v>
      </c>
      <c r="W30" s="241" t="s">
        <v>649</v>
      </c>
      <c r="X30" s="241" t="s">
        <v>86</v>
      </c>
      <c r="Y30" s="241" t="s">
        <v>649</v>
      </c>
      <c r="Z30" s="241" t="s">
        <v>649</v>
      </c>
      <c r="AA30" s="241" t="s">
        <v>649</v>
      </c>
      <c r="AB30" s="243" t="s">
        <v>649</v>
      </c>
      <c r="AC30" s="240" t="s">
        <v>649</v>
      </c>
      <c r="AD30" s="241" t="s">
        <v>649</v>
      </c>
      <c r="AE30" s="241" t="s">
        <v>649</v>
      </c>
      <c r="AF30" s="241" t="s">
        <v>649</v>
      </c>
      <c r="AG30" s="241" t="s">
        <v>649</v>
      </c>
      <c r="AH30" s="241" t="s">
        <v>649</v>
      </c>
      <c r="AI30" s="241" t="s">
        <v>649</v>
      </c>
      <c r="AJ30" s="241" t="s">
        <v>649</v>
      </c>
      <c r="AK30" s="241" t="s">
        <v>649</v>
      </c>
      <c r="AL30" s="241" t="s">
        <v>649</v>
      </c>
      <c r="AM30" s="243" t="s">
        <v>649</v>
      </c>
      <c r="AN30" s="240" t="s">
        <v>649</v>
      </c>
      <c r="AO30" s="241" t="s">
        <v>649</v>
      </c>
      <c r="AP30" s="241" t="s">
        <v>649</v>
      </c>
      <c r="AQ30" s="241" t="s">
        <v>86</v>
      </c>
      <c r="AR30" s="241" t="s">
        <v>86</v>
      </c>
      <c r="AS30" s="241" t="s">
        <v>649</v>
      </c>
      <c r="AT30" s="241" t="s">
        <v>86</v>
      </c>
      <c r="AU30" s="241" t="s">
        <v>649</v>
      </c>
      <c r="AV30" s="241" t="s">
        <v>649</v>
      </c>
      <c r="AW30" s="241" t="s">
        <v>649</v>
      </c>
      <c r="AX30" s="241" t="s">
        <v>649</v>
      </c>
      <c r="AY30" s="241" t="s">
        <v>86</v>
      </c>
      <c r="AZ30" s="241" t="s">
        <v>649</v>
      </c>
      <c r="BA30" s="241" t="s">
        <v>649</v>
      </c>
      <c r="BB30" s="241" t="s">
        <v>649</v>
      </c>
      <c r="BC30" s="241" t="s">
        <v>649</v>
      </c>
      <c r="BD30" s="241" t="s">
        <v>649</v>
      </c>
      <c r="BE30" s="241" t="s">
        <v>649</v>
      </c>
      <c r="BF30" s="241" t="s">
        <v>649</v>
      </c>
      <c r="BG30" s="241" t="s">
        <v>649</v>
      </c>
      <c r="BH30" s="241" t="s">
        <v>649</v>
      </c>
      <c r="BI30" s="243" t="s">
        <v>649</v>
      </c>
      <c r="BJ30" s="240" t="s">
        <v>649</v>
      </c>
    </row>
    <row r="31" spans="1:62" s="181" customFormat="1" ht="30" customHeight="1">
      <c r="A31" s="164" t="s">
        <v>101</v>
      </c>
      <c r="B31" s="34" t="s">
        <v>217</v>
      </c>
      <c r="C31" s="164" t="s">
        <v>136</v>
      </c>
      <c r="D31" s="190" t="s">
        <v>716</v>
      </c>
      <c r="E31" s="240" t="s">
        <v>649</v>
      </c>
      <c r="F31" s="241" t="s">
        <v>649</v>
      </c>
      <c r="G31" s="241" t="s">
        <v>649</v>
      </c>
      <c r="H31" s="241" t="s">
        <v>649</v>
      </c>
      <c r="I31" s="241" t="s">
        <v>649</v>
      </c>
      <c r="J31" s="243" t="s">
        <v>649</v>
      </c>
      <c r="K31" s="240" t="s">
        <v>86</v>
      </c>
      <c r="L31" s="241" t="s">
        <v>86</v>
      </c>
      <c r="M31" s="241" t="s">
        <v>86</v>
      </c>
      <c r="N31" s="241" t="s">
        <v>86</v>
      </c>
      <c r="O31" s="241" t="s">
        <v>86</v>
      </c>
      <c r="P31" s="241" t="s">
        <v>649</v>
      </c>
      <c r="Q31" s="241" t="s">
        <v>86</v>
      </c>
      <c r="R31" s="241" t="s">
        <v>649</v>
      </c>
      <c r="S31" s="241" t="s">
        <v>649</v>
      </c>
      <c r="T31" s="241" t="s">
        <v>86</v>
      </c>
      <c r="U31" s="241" t="s">
        <v>649</v>
      </c>
      <c r="V31" s="241" t="s">
        <v>86</v>
      </c>
      <c r="W31" s="241" t="s">
        <v>649</v>
      </c>
      <c r="X31" s="241" t="s">
        <v>86</v>
      </c>
      <c r="Y31" s="241" t="s">
        <v>649</v>
      </c>
      <c r="Z31" s="241" t="s">
        <v>649</v>
      </c>
      <c r="AA31" s="241" t="s">
        <v>649</v>
      </c>
      <c r="AB31" s="243" t="s">
        <v>649</v>
      </c>
      <c r="AC31" s="240" t="s">
        <v>649</v>
      </c>
      <c r="AD31" s="241" t="s">
        <v>649</v>
      </c>
      <c r="AE31" s="241" t="s">
        <v>649</v>
      </c>
      <c r="AF31" s="241" t="s">
        <v>649</v>
      </c>
      <c r="AG31" s="241" t="s">
        <v>649</v>
      </c>
      <c r="AH31" s="241" t="s">
        <v>649</v>
      </c>
      <c r="AI31" s="241" t="s">
        <v>649</v>
      </c>
      <c r="AJ31" s="241" t="s">
        <v>649</v>
      </c>
      <c r="AK31" s="241" t="s">
        <v>649</v>
      </c>
      <c r="AL31" s="241" t="s">
        <v>649</v>
      </c>
      <c r="AM31" s="243" t="s">
        <v>649</v>
      </c>
      <c r="AN31" s="240" t="s">
        <v>649</v>
      </c>
      <c r="AO31" s="241" t="s">
        <v>649</v>
      </c>
      <c r="AP31" s="241" t="s">
        <v>649</v>
      </c>
      <c r="AQ31" s="241" t="s">
        <v>86</v>
      </c>
      <c r="AR31" s="241" t="s">
        <v>86</v>
      </c>
      <c r="AS31" s="241" t="s">
        <v>649</v>
      </c>
      <c r="AT31" s="241" t="s">
        <v>86</v>
      </c>
      <c r="AU31" s="241" t="s">
        <v>649</v>
      </c>
      <c r="AV31" s="241" t="s">
        <v>649</v>
      </c>
      <c r="AW31" s="241" t="s">
        <v>649</v>
      </c>
      <c r="AX31" s="241" t="s">
        <v>649</v>
      </c>
      <c r="AY31" s="241" t="s">
        <v>86</v>
      </c>
      <c r="AZ31" s="241" t="s">
        <v>649</v>
      </c>
      <c r="BA31" s="241" t="s">
        <v>649</v>
      </c>
      <c r="BB31" s="241" t="s">
        <v>649</v>
      </c>
      <c r="BC31" s="241" t="s">
        <v>649</v>
      </c>
      <c r="BD31" s="241" t="s">
        <v>649</v>
      </c>
      <c r="BE31" s="241" t="s">
        <v>649</v>
      </c>
      <c r="BF31" s="241" t="s">
        <v>649</v>
      </c>
      <c r="BG31" s="241" t="s">
        <v>649</v>
      </c>
      <c r="BH31" s="241" t="s">
        <v>649</v>
      </c>
      <c r="BI31" s="243" t="s">
        <v>649</v>
      </c>
      <c r="BJ31" s="240" t="s">
        <v>649</v>
      </c>
    </row>
    <row r="32" spans="1:62" ht="30" customHeight="1">
      <c r="A32" s="164" t="s">
        <v>101</v>
      </c>
      <c r="B32" s="34" t="s">
        <v>219</v>
      </c>
      <c r="C32" s="164" t="s">
        <v>136</v>
      </c>
      <c r="D32" s="190" t="s">
        <v>717</v>
      </c>
      <c r="E32" s="240" t="s">
        <v>649</v>
      </c>
      <c r="F32" s="241" t="s">
        <v>649</v>
      </c>
      <c r="G32" s="241" t="s">
        <v>649</v>
      </c>
      <c r="H32" s="241" t="s">
        <v>649</v>
      </c>
      <c r="I32" s="241" t="s">
        <v>649</v>
      </c>
      <c r="J32" s="243" t="s">
        <v>649</v>
      </c>
      <c r="K32" s="240" t="s">
        <v>86</v>
      </c>
      <c r="L32" s="241" t="s">
        <v>86</v>
      </c>
      <c r="M32" s="241" t="s">
        <v>86</v>
      </c>
      <c r="N32" s="241" t="s">
        <v>86</v>
      </c>
      <c r="O32" s="241" t="s">
        <v>86</v>
      </c>
      <c r="P32" s="241" t="s">
        <v>649</v>
      </c>
      <c r="Q32" s="241" t="s">
        <v>86</v>
      </c>
      <c r="R32" s="241" t="s">
        <v>649</v>
      </c>
      <c r="S32" s="241" t="s">
        <v>649</v>
      </c>
      <c r="T32" s="241" t="s">
        <v>86</v>
      </c>
      <c r="U32" s="241" t="s">
        <v>649</v>
      </c>
      <c r="V32" s="241" t="s">
        <v>86</v>
      </c>
      <c r="W32" s="241" t="s">
        <v>649</v>
      </c>
      <c r="X32" s="241" t="s">
        <v>86</v>
      </c>
      <c r="Y32" s="241" t="s">
        <v>649</v>
      </c>
      <c r="Z32" s="241" t="s">
        <v>649</v>
      </c>
      <c r="AA32" s="241" t="s">
        <v>649</v>
      </c>
      <c r="AB32" s="243" t="s">
        <v>649</v>
      </c>
      <c r="AC32" s="240" t="s">
        <v>649</v>
      </c>
      <c r="AD32" s="241" t="s">
        <v>649</v>
      </c>
      <c r="AE32" s="241" t="s">
        <v>649</v>
      </c>
      <c r="AF32" s="241" t="s">
        <v>649</v>
      </c>
      <c r="AG32" s="241" t="s">
        <v>649</v>
      </c>
      <c r="AH32" s="241" t="s">
        <v>649</v>
      </c>
      <c r="AI32" s="241" t="s">
        <v>649</v>
      </c>
      <c r="AJ32" s="241" t="s">
        <v>649</v>
      </c>
      <c r="AK32" s="241" t="s">
        <v>649</v>
      </c>
      <c r="AL32" s="241" t="s">
        <v>649</v>
      </c>
      <c r="AM32" s="243" t="s">
        <v>649</v>
      </c>
      <c r="AN32" s="240" t="s">
        <v>649</v>
      </c>
      <c r="AO32" s="241" t="s">
        <v>649</v>
      </c>
      <c r="AP32" s="241" t="s">
        <v>649</v>
      </c>
      <c r="AQ32" s="241" t="s">
        <v>86</v>
      </c>
      <c r="AR32" s="241" t="s">
        <v>86</v>
      </c>
      <c r="AS32" s="241" t="s">
        <v>649</v>
      </c>
      <c r="AT32" s="241" t="s">
        <v>86</v>
      </c>
      <c r="AU32" s="241" t="s">
        <v>649</v>
      </c>
      <c r="AV32" s="241" t="s">
        <v>649</v>
      </c>
      <c r="AW32" s="241" t="s">
        <v>649</v>
      </c>
      <c r="AX32" s="241" t="s">
        <v>649</v>
      </c>
      <c r="AY32" s="241" t="s">
        <v>86</v>
      </c>
      <c r="AZ32" s="241" t="s">
        <v>649</v>
      </c>
      <c r="BA32" s="241" t="s">
        <v>649</v>
      </c>
      <c r="BB32" s="241" t="s">
        <v>649</v>
      </c>
      <c r="BC32" s="241" t="s">
        <v>649</v>
      </c>
      <c r="BD32" s="241" t="s">
        <v>649</v>
      </c>
      <c r="BE32" s="241" t="s">
        <v>649</v>
      </c>
      <c r="BF32" s="241" t="s">
        <v>649</v>
      </c>
      <c r="BG32" s="241" t="s">
        <v>649</v>
      </c>
      <c r="BH32" s="241" t="s">
        <v>649</v>
      </c>
      <c r="BI32" s="243" t="s">
        <v>649</v>
      </c>
      <c r="BJ32" s="240" t="s">
        <v>649</v>
      </c>
    </row>
    <row r="33" spans="1:62" ht="30" customHeight="1">
      <c r="A33" s="164" t="s">
        <v>101</v>
      </c>
      <c r="B33" s="34" t="s">
        <v>221</v>
      </c>
      <c r="C33" s="164" t="s">
        <v>136</v>
      </c>
      <c r="D33" s="190" t="s">
        <v>718</v>
      </c>
      <c r="E33" s="240" t="s">
        <v>649</v>
      </c>
      <c r="F33" s="241" t="s">
        <v>649</v>
      </c>
      <c r="G33" s="241" t="s">
        <v>649</v>
      </c>
      <c r="H33" s="241" t="s">
        <v>649</v>
      </c>
      <c r="I33" s="241" t="s">
        <v>649</v>
      </c>
      <c r="J33" s="243" t="s">
        <v>649</v>
      </c>
      <c r="K33" s="240" t="s">
        <v>86</v>
      </c>
      <c r="L33" s="241" t="s">
        <v>86</v>
      </c>
      <c r="M33" s="241" t="s">
        <v>86</v>
      </c>
      <c r="N33" s="241" t="s">
        <v>86</v>
      </c>
      <c r="O33" s="241" t="s">
        <v>86</v>
      </c>
      <c r="P33" s="241" t="s">
        <v>649</v>
      </c>
      <c r="Q33" s="241" t="s">
        <v>86</v>
      </c>
      <c r="R33" s="241" t="s">
        <v>649</v>
      </c>
      <c r="S33" s="241" t="s">
        <v>649</v>
      </c>
      <c r="T33" s="241" t="s">
        <v>86</v>
      </c>
      <c r="U33" s="241" t="s">
        <v>649</v>
      </c>
      <c r="V33" s="241" t="s">
        <v>86</v>
      </c>
      <c r="W33" s="241" t="s">
        <v>649</v>
      </c>
      <c r="X33" s="241" t="s">
        <v>86</v>
      </c>
      <c r="Y33" s="241" t="s">
        <v>649</v>
      </c>
      <c r="Z33" s="241" t="s">
        <v>649</v>
      </c>
      <c r="AA33" s="241" t="s">
        <v>649</v>
      </c>
      <c r="AB33" s="243" t="s">
        <v>649</v>
      </c>
      <c r="AC33" s="240" t="s">
        <v>649</v>
      </c>
      <c r="AD33" s="241" t="s">
        <v>649</v>
      </c>
      <c r="AE33" s="241" t="s">
        <v>649</v>
      </c>
      <c r="AF33" s="241" t="s">
        <v>649</v>
      </c>
      <c r="AG33" s="241" t="s">
        <v>649</v>
      </c>
      <c r="AH33" s="241" t="s">
        <v>649</v>
      </c>
      <c r="AI33" s="241" t="s">
        <v>649</v>
      </c>
      <c r="AJ33" s="241" t="s">
        <v>649</v>
      </c>
      <c r="AK33" s="241" t="s">
        <v>649</v>
      </c>
      <c r="AL33" s="241" t="s">
        <v>649</v>
      </c>
      <c r="AM33" s="243" t="s">
        <v>649</v>
      </c>
      <c r="AN33" s="240" t="s">
        <v>649</v>
      </c>
      <c r="AO33" s="241" t="s">
        <v>649</v>
      </c>
      <c r="AP33" s="241" t="s">
        <v>649</v>
      </c>
      <c r="AQ33" s="241" t="s">
        <v>86</v>
      </c>
      <c r="AR33" s="241" t="s">
        <v>86</v>
      </c>
      <c r="AS33" s="241" t="s">
        <v>649</v>
      </c>
      <c r="AT33" s="241" t="s">
        <v>86</v>
      </c>
      <c r="AU33" s="241" t="s">
        <v>649</v>
      </c>
      <c r="AV33" s="241" t="s">
        <v>649</v>
      </c>
      <c r="AW33" s="241" t="s">
        <v>649</v>
      </c>
      <c r="AX33" s="241" t="s">
        <v>649</v>
      </c>
      <c r="AY33" s="241" t="s">
        <v>86</v>
      </c>
      <c r="AZ33" s="241" t="s">
        <v>649</v>
      </c>
      <c r="BA33" s="241" t="s">
        <v>649</v>
      </c>
      <c r="BB33" s="241" t="s">
        <v>649</v>
      </c>
      <c r="BC33" s="241" t="s">
        <v>649</v>
      </c>
      <c r="BD33" s="241" t="s">
        <v>649</v>
      </c>
      <c r="BE33" s="241" t="s">
        <v>649</v>
      </c>
      <c r="BF33" s="241" t="s">
        <v>649</v>
      </c>
      <c r="BG33" s="241" t="s">
        <v>649</v>
      </c>
      <c r="BH33" s="241" t="s">
        <v>649</v>
      </c>
      <c r="BI33" s="243" t="s">
        <v>649</v>
      </c>
      <c r="BJ33" s="240" t="s">
        <v>649</v>
      </c>
    </row>
    <row r="34" spans="1:62" ht="30" customHeight="1">
      <c r="A34" s="164" t="s">
        <v>103</v>
      </c>
      <c r="B34" s="34" t="s">
        <v>105</v>
      </c>
      <c r="C34" s="164">
        <v>1482</v>
      </c>
      <c r="D34" s="190" t="s">
        <v>722</v>
      </c>
      <c r="E34" s="240" t="s">
        <v>648</v>
      </c>
      <c r="F34" s="241" t="s">
        <v>649</v>
      </c>
      <c r="G34" s="241" t="s">
        <v>649</v>
      </c>
      <c r="H34" s="241" t="s">
        <v>649</v>
      </c>
      <c r="I34" s="241" t="s">
        <v>649</v>
      </c>
      <c r="J34" s="243" t="s">
        <v>649</v>
      </c>
      <c r="K34" s="240" t="s">
        <v>86</v>
      </c>
      <c r="L34" s="241" t="s">
        <v>86</v>
      </c>
      <c r="M34" s="241" t="s">
        <v>86</v>
      </c>
      <c r="N34" s="241" t="s">
        <v>86</v>
      </c>
      <c r="O34" s="241" t="s">
        <v>648</v>
      </c>
      <c r="P34" s="241" t="s">
        <v>648</v>
      </c>
      <c r="Q34" s="241" t="s">
        <v>86</v>
      </c>
      <c r="R34" s="241" t="s">
        <v>649</v>
      </c>
      <c r="S34" s="241" t="s">
        <v>648</v>
      </c>
      <c r="T34" s="241" t="s">
        <v>86</v>
      </c>
      <c r="U34" s="241" t="s">
        <v>649</v>
      </c>
      <c r="V34" s="241" t="s">
        <v>86</v>
      </c>
      <c r="W34" s="241" t="s">
        <v>649</v>
      </c>
      <c r="X34" s="241" t="s">
        <v>86</v>
      </c>
      <c r="Y34" s="241" t="s">
        <v>649</v>
      </c>
      <c r="Z34" s="241" t="s">
        <v>648</v>
      </c>
      <c r="AA34" s="241" t="s">
        <v>648</v>
      </c>
      <c r="AB34" s="243" t="s">
        <v>648</v>
      </c>
      <c r="AC34" s="240" t="s">
        <v>648</v>
      </c>
      <c r="AD34" s="241" t="s">
        <v>648</v>
      </c>
      <c r="AE34" s="241" t="s">
        <v>648</v>
      </c>
      <c r="AF34" s="241" t="s">
        <v>648</v>
      </c>
      <c r="AG34" s="241" t="s">
        <v>648</v>
      </c>
      <c r="AH34" s="241" t="s">
        <v>649</v>
      </c>
      <c r="AI34" s="241" t="s">
        <v>649</v>
      </c>
      <c r="AJ34" s="241" t="s">
        <v>649</v>
      </c>
      <c r="AK34" s="241" t="s">
        <v>648</v>
      </c>
      <c r="AL34" s="241" t="s">
        <v>649</v>
      </c>
      <c r="AM34" s="243" t="s">
        <v>648</v>
      </c>
      <c r="AN34" s="240" t="s">
        <v>648</v>
      </c>
      <c r="AO34" s="241" t="s">
        <v>648</v>
      </c>
      <c r="AP34" s="241" t="s">
        <v>649</v>
      </c>
      <c r="AQ34" s="241" t="s">
        <v>86</v>
      </c>
      <c r="AR34" s="241" t="s">
        <v>86</v>
      </c>
      <c r="AS34" s="241" t="s">
        <v>649</v>
      </c>
      <c r="AT34" s="241" t="s">
        <v>86</v>
      </c>
      <c r="AU34" s="241" t="s">
        <v>648</v>
      </c>
      <c r="AV34" s="241" t="s">
        <v>648</v>
      </c>
      <c r="AW34" s="241" t="s">
        <v>648</v>
      </c>
      <c r="AX34" s="241" t="s">
        <v>648</v>
      </c>
      <c r="AY34" s="241" t="s">
        <v>86</v>
      </c>
      <c r="AZ34" s="241" t="s">
        <v>649</v>
      </c>
      <c r="BA34" s="241" t="s">
        <v>649</v>
      </c>
      <c r="BB34" s="241" t="s">
        <v>649</v>
      </c>
      <c r="BC34" s="241" t="s">
        <v>649</v>
      </c>
      <c r="BD34" s="241" t="s">
        <v>648</v>
      </c>
      <c r="BE34" s="241" t="s">
        <v>648</v>
      </c>
      <c r="BF34" s="241" t="s">
        <v>648</v>
      </c>
      <c r="BG34" s="241" t="s">
        <v>649</v>
      </c>
      <c r="BH34" s="241" t="s">
        <v>649</v>
      </c>
      <c r="BI34" s="243" t="s">
        <v>648</v>
      </c>
      <c r="BJ34" s="240" t="s">
        <v>649</v>
      </c>
    </row>
    <row r="35" spans="1:62" ht="30" customHeight="1">
      <c r="A35" s="164" t="s">
        <v>103</v>
      </c>
      <c r="B35" s="34" t="s">
        <v>225</v>
      </c>
      <c r="C35" s="164" t="s">
        <v>136</v>
      </c>
      <c r="D35" s="190" t="s">
        <v>723</v>
      </c>
      <c r="E35" s="240" t="s">
        <v>649</v>
      </c>
      <c r="F35" s="241" t="s">
        <v>649</v>
      </c>
      <c r="G35" s="241" t="s">
        <v>649</v>
      </c>
      <c r="H35" s="241" t="s">
        <v>649</v>
      </c>
      <c r="I35" s="241" t="s">
        <v>649</v>
      </c>
      <c r="J35" s="243" t="s">
        <v>649</v>
      </c>
      <c r="K35" s="240" t="s">
        <v>86</v>
      </c>
      <c r="L35" s="241" t="s">
        <v>86</v>
      </c>
      <c r="M35" s="241" t="s">
        <v>86</v>
      </c>
      <c r="N35" s="241" t="s">
        <v>86</v>
      </c>
      <c r="O35" s="241" t="s">
        <v>649</v>
      </c>
      <c r="P35" s="241" t="s">
        <v>649</v>
      </c>
      <c r="Q35" s="241" t="s">
        <v>86</v>
      </c>
      <c r="R35" s="241" t="s">
        <v>649</v>
      </c>
      <c r="S35" s="241" t="s">
        <v>649</v>
      </c>
      <c r="T35" s="241" t="s">
        <v>86</v>
      </c>
      <c r="U35" s="241" t="s">
        <v>649</v>
      </c>
      <c r="V35" s="241" t="s">
        <v>86</v>
      </c>
      <c r="W35" s="241" t="s">
        <v>649</v>
      </c>
      <c r="X35" s="241" t="s">
        <v>86</v>
      </c>
      <c r="Y35" s="241" t="s">
        <v>649</v>
      </c>
      <c r="Z35" s="241" t="s">
        <v>649</v>
      </c>
      <c r="AA35" s="241" t="s">
        <v>649</v>
      </c>
      <c r="AB35" s="243" t="s">
        <v>649</v>
      </c>
      <c r="AC35" s="240" t="s">
        <v>649</v>
      </c>
      <c r="AD35" s="241" t="s">
        <v>649</v>
      </c>
      <c r="AE35" s="241" t="s">
        <v>649</v>
      </c>
      <c r="AF35" s="241" t="s">
        <v>649</v>
      </c>
      <c r="AG35" s="241" t="s">
        <v>649</v>
      </c>
      <c r="AH35" s="241" t="s">
        <v>649</v>
      </c>
      <c r="AI35" s="241" t="s">
        <v>649</v>
      </c>
      <c r="AJ35" s="241" t="s">
        <v>649</v>
      </c>
      <c r="AK35" s="241" t="s">
        <v>649</v>
      </c>
      <c r="AL35" s="241" t="s">
        <v>649</v>
      </c>
      <c r="AM35" s="243" t="s">
        <v>649</v>
      </c>
      <c r="AN35" s="240" t="s">
        <v>649</v>
      </c>
      <c r="AO35" s="241" t="s">
        <v>649</v>
      </c>
      <c r="AP35" s="241" t="s">
        <v>649</v>
      </c>
      <c r="AQ35" s="241" t="s">
        <v>86</v>
      </c>
      <c r="AR35" s="241" t="s">
        <v>86</v>
      </c>
      <c r="AS35" s="241" t="s">
        <v>649</v>
      </c>
      <c r="AT35" s="241" t="s">
        <v>86</v>
      </c>
      <c r="AU35" s="241" t="s">
        <v>649</v>
      </c>
      <c r="AV35" s="241" t="s">
        <v>649</v>
      </c>
      <c r="AW35" s="241" t="s">
        <v>649</v>
      </c>
      <c r="AX35" s="241" t="s">
        <v>649</v>
      </c>
      <c r="AY35" s="241" t="s">
        <v>86</v>
      </c>
      <c r="AZ35" s="241" t="s">
        <v>649</v>
      </c>
      <c r="BA35" s="241" t="s">
        <v>649</v>
      </c>
      <c r="BB35" s="241" t="s">
        <v>649</v>
      </c>
      <c r="BC35" s="241" t="s">
        <v>649</v>
      </c>
      <c r="BD35" s="241" t="s">
        <v>649</v>
      </c>
      <c r="BE35" s="241" t="s">
        <v>649</v>
      </c>
      <c r="BF35" s="241" t="s">
        <v>649</v>
      </c>
      <c r="BG35" s="241" t="s">
        <v>649</v>
      </c>
      <c r="BH35" s="241" t="s">
        <v>649</v>
      </c>
      <c r="BI35" s="243" t="s">
        <v>649</v>
      </c>
      <c r="BJ35" s="240" t="s">
        <v>649</v>
      </c>
    </row>
    <row r="36" spans="1:62" ht="30" customHeight="1">
      <c r="A36" s="164" t="s">
        <v>103</v>
      </c>
      <c r="B36" s="34" t="s">
        <v>227</v>
      </c>
      <c r="C36" s="164" t="s">
        <v>136</v>
      </c>
      <c r="D36" s="190" t="s">
        <v>724</v>
      </c>
      <c r="E36" s="240" t="s">
        <v>649</v>
      </c>
      <c r="F36" s="241" t="s">
        <v>649</v>
      </c>
      <c r="G36" s="241" t="s">
        <v>649</v>
      </c>
      <c r="H36" s="241" t="s">
        <v>649</v>
      </c>
      <c r="I36" s="241" t="s">
        <v>649</v>
      </c>
      <c r="J36" s="243" t="s">
        <v>649</v>
      </c>
      <c r="K36" s="240" t="s">
        <v>86</v>
      </c>
      <c r="L36" s="241" t="s">
        <v>86</v>
      </c>
      <c r="M36" s="241" t="s">
        <v>86</v>
      </c>
      <c r="N36" s="241" t="s">
        <v>86</v>
      </c>
      <c r="O36" s="241" t="s">
        <v>649</v>
      </c>
      <c r="P36" s="241" t="s">
        <v>649</v>
      </c>
      <c r="Q36" s="241" t="s">
        <v>86</v>
      </c>
      <c r="R36" s="241" t="s">
        <v>649</v>
      </c>
      <c r="S36" s="241" t="s">
        <v>649</v>
      </c>
      <c r="T36" s="241" t="s">
        <v>86</v>
      </c>
      <c r="U36" s="241" t="s">
        <v>649</v>
      </c>
      <c r="V36" s="241" t="s">
        <v>86</v>
      </c>
      <c r="W36" s="241" t="s">
        <v>649</v>
      </c>
      <c r="X36" s="241" t="s">
        <v>86</v>
      </c>
      <c r="Y36" s="241" t="s">
        <v>649</v>
      </c>
      <c r="Z36" s="241" t="s">
        <v>649</v>
      </c>
      <c r="AA36" s="241" t="s">
        <v>649</v>
      </c>
      <c r="AB36" s="243" t="s">
        <v>649</v>
      </c>
      <c r="AC36" s="240" t="s">
        <v>649</v>
      </c>
      <c r="AD36" s="241" t="s">
        <v>649</v>
      </c>
      <c r="AE36" s="241" t="s">
        <v>649</v>
      </c>
      <c r="AF36" s="241" t="s">
        <v>649</v>
      </c>
      <c r="AG36" s="241" t="s">
        <v>649</v>
      </c>
      <c r="AH36" s="241" t="s">
        <v>649</v>
      </c>
      <c r="AI36" s="241" t="s">
        <v>649</v>
      </c>
      <c r="AJ36" s="241" t="s">
        <v>649</v>
      </c>
      <c r="AK36" s="241" t="s">
        <v>649</v>
      </c>
      <c r="AL36" s="241" t="s">
        <v>649</v>
      </c>
      <c r="AM36" s="243" t="s">
        <v>649</v>
      </c>
      <c r="AN36" s="240" t="s">
        <v>649</v>
      </c>
      <c r="AO36" s="241" t="s">
        <v>649</v>
      </c>
      <c r="AP36" s="241" t="s">
        <v>649</v>
      </c>
      <c r="AQ36" s="241" t="s">
        <v>86</v>
      </c>
      <c r="AR36" s="241" t="s">
        <v>86</v>
      </c>
      <c r="AS36" s="241" t="s">
        <v>649</v>
      </c>
      <c r="AT36" s="241" t="s">
        <v>86</v>
      </c>
      <c r="AU36" s="241" t="s">
        <v>649</v>
      </c>
      <c r="AV36" s="241" t="s">
        <v>649</v>
      </c>
      <c r="AW36" s="241" t="s">
        <v>649</v>
      </c>
      <c r="AX36" s="241" t="s">
        <v>649</v>
      </c>
      <c r="AY36" s="241" t="s">
        <v>86</v>
      </c>
      <c r="AZ36" s="241" t="s">
        <v>649</v>
      </c>
      <c r="BA36" s="241" t="s">
        <v>649</v>
      </c>
      <c r="BB36" s="241" t="s">
        <v>649</v>
      </c>
      <c r="BC36" s="241" t="s">
        <v>649</v>
      </c>
      <c r="BD36" s="241" t="s">
        <v>649</v>
      </c>
      <c r="BE36" s="241" t="s">
        <v>649</v>
      </c>
      <c r="BF36" s="241" t="s">
        <v>649</v>
      </c>
      <c r="BG36" s="241" t="s">
        <v>649</v>
      </c>
      <c r="BH36" s="241" t="s">
        <v>649</v>
      </c>
      <c r="BI36" s="243" t="s">
        <v>649</v>
      </c>
      <c r="BJ36" s="240" t="s">
        <v>649</v>
      </c>
    </row>
    <row r="37" spans="1:62" ht="30" customHeight="1">
      <c r="A37" s="164" t="s">
        <v>103</v>
      </c>
      <c r="B37" s="34" t="s">
        <v>107</v>
      </c>
      <c r="C37" s="164">
        <v>1655</v>
      </c>
      <c r="D37" s="190" t="s">
        <v>725</v>
      </c>
      <c r="E37" s="240" t="s">
        <v>648</v>
      </c>
      <c r="F37" s="241" t="s">
        <v>649</v>
      </c>
      <c r="G37" s="241" t="s">
        <v>649</v>
      </c>
      <c r="H37" s="241" t="s">
        <v>649</v>
      </c>
      <c r="I37" s="241" t="s">
        <v>649</v>
      </c>
      <c r="J37" s="243" t="s">
        <v>649</v>
      </c>
      <c r="K37" s="240" t="s">
        <v>86</v>
      </c>
      <c r="L37" s="241" t="s">
        <v>86</v>
      </c>
      <c r="M37" s="241" t="s">
        <v>86</v>
      </c>
      <c r="N37" s="241" t="s">
        <v>86</v>
      </c>
      <c r="O37" s="241" t="s">
        <v>648</v>
      </c>
      <c r="P37" s="241" t="s">
        <v>648</v>
      </c>
      <c r="Q37" s="241" t="s">
        <v>86</v>
      </c>
      <c r="R37" s="241" t="s">
        <v>649</v>
      </c>
      <c r="S37" s="241" t="s">
        <v>649</v>
      </c>
      <c r="T37" s="241" t="s">
        <v>86</v>
      </c>
      <c r="U37" s="241" t="s">
        <v>649</v>
      </c>
      <c r="V37" s="241" t="s">
        <v>86</v>
      </c>
      <c r="W37" s="241" t="s">
        <v>648</v>
      </c>
      <c r="X37" s="241" t="s">
        <v>86</v>
      </c>
      <c r="Y37" s="241" t="s">
        <v>649</v>
      </c>
      <c r="Z37" s="241" t="s">
        <v>649</v>
      </c>
      <c r="AA37" s="241" t="s">
        <v>649</v>
      </c>
      <c r="AB37" s="243" t="s">
        <v>649</v>
      </c>
      <c r="AC37" s="240" t="s">
        <v>649</v>
      </c>
      <c r="AD37" s="241" t="s">
        <v>648</v>
      </c>
      <c r="AE37" s="241" t="s">
        <v>648</v>
      </c>
      <c r="AF37" s="241" t="s">
        <v>649</v>
      </c>
      <c r="AG37" s="241" t="s">
        <v>649</v>
      </c>
      <c r="AH37" s="241" t="s">
        <v>649</v>
      </c>
      <c r="AI37" s="241" t="s">
        <v>649</v>
      </c>
      <c r="AJ37" s="241" t="s">
        <v>649</v>
      </c>
      <c r="AK37" s="241" t="s">
        <v>649</v>
      </c>
      <c r="AL37" s="241" t="s">
        <v>649</v>
      </c>
      <c r="AM37" s="243" t="s">
        <v>648</v>
      </c>
      <c r="AN37" s="240" t="s">
        <v>649</v>
      </c>
      <c r="AO37" s="241" t="s">
        <v>649</v>
      </c>
      <c r="AP37" s="241" t="s">
        <v>649</v>
      </c>
      <c r="AQ37" s="241" t="s">
        <v>86</v>
      </c>
      <c r="AR37" s="241" t="s">
        <v>86</v>
      </c>
      <c r="AS37" s="241" t="s">
        <v>649</v>
      </c>
      <c r="AT37" s="241" t="s">
        <v>86</v>
      </c>
      <c r="AU37" s="241" t="s">
        <v>649</v>
      </c>
      <c r="AV37" s="241" t="s">
        <v>649</v>
      </c>
      <c r="AW37" s="241" t="s">
        <v>648</v>
      </c>
      <c r="AX37" s="241" t="s">
        <v>649</v>
      </c>
      <c r="AY37" s="241" t="s">
        <v>86</v>
      </c>
      <c r="AZ37" s="241" t="s">
        <v>649</v>
      </c>
      <c r="BA37" s="241" t="s">
        <v>648</v>
      </c>
      <c r="BB37" s="241" t="s">
        <v>649</v>
      </c>
      <c r="BC37" s="241" t="s">
        <v>649</v>
      </c>
      <c r="BD37" s="241" t="s">
        <v>649</v>
      </c>
      <c r="BE37" s="241" t="s">
        <v>649</v>
      </c>
      <c r="BF37" s="241" t="s">
        <v>649</v>
      </c>
      <c r="BG37" s="241" t="s">
        <v>649</v>
      </c>
      <c r="BH37" s="241" t="s">
        <v>649</v>
      </c>
      <c r="BI37" s="243" t="s">
        <v>649</v>
      </c>
      <c r="BJ37" s="240" t="s">
        <v>649</v>
      </c>
    </row>
    <row r="38" spans="1:62" ht="30" customHeight="1">
      <c r="A38" s="164" t="s">
        <v>103</v>
      </c>
      <c r="B38" s="34" t="s">
        <v>229</v>
      </c>
      <c r="C38" s="164" t="s">
        <v>136</v>
      </c>
      <c r="D38" s="190" t="s">
        <v>726</v>
      </c>
      <c r="E38" s="240" t="s">
        <v>649</v>
      </c>
      <c r="F38" s="241" t="s">
        <v>649</v>
      </c>
      <c r="G38" s="241" t="s">
        <v>649</v>
      </c>
      <c r="H38" s="241" t="s">
        <v>649</v>
      </c>
      <c r="I38" s="241" t="s">
        <v>649</v>
      </c>
      <c r="J38" s="243" t="s">
        <v>649</v>
      </c>
      <c r="K38" s="240" t="s">
        <v>86</v>
      </c>
      <c r="L38" s="241" t="s">
        <v>86</v>
      </c>
      <c r="M38" s="241" t="s">
        <v>86</v>
      </c>
      <c r="N38" s="241" t="s">
        <v>86</v>
      </c>
      <c r="O38" s="241" t="s">
        <v>649</v>
      </c>
      <c r="P38" s="241" t="s">
        <v>649</v>
      </c>
      <c r="Q38" s="241" t="s">
        <v>86</v>
      </c>
      <c r="R38" s="241" t="s">
        <v>649</v>
      </c>
      <c r="S38" s="241" t="s">
        <v>649</v>
      </c>
      <c r="T38" s="241" t="s">
        <v>86</v>
      </c>
      <c r="U38" s="241" t="s">
        <v>649</v>
      </c>
      <c r="V38" s="241" t="s">
        <v>86</v>
      </c>
      <c r="W38" s="241" t="s">
        <v>649</v>
      </c>
      <c r="X38" s="241" t="s">
        <v>86</v>
      </c>
      <c r="Y38" s="241" t="s">
        <v>649</v>
      </c>
      <c r="Z38" s="241" t="s">
        <v>649</v>
      </c>
      <c r="AA38" s="241" t="s">
        <v>649</v>
      </c>
      <c r="AB38" s="243" t="s">
        <v>649</v>
      </c>
      <c r="AC38" s="240" t="s">
        <v>649</v>
      </c>
      <c r="AD38" s="241" t="s">
        <v>649</v>
      </c>
      <c r="AE38" s="241" t="s">
        <v>649</v>
      </c>
      <c r="AF38" s="241" t="s">
        <v>649</v>
      </c>
      <c r="AG38" s="241" t="s">
        <v>649</v>
      </c>
      <c r="AH38" s="241" t="s">
        <v>649</v>
      </c>
      <c r="AI38" s="241" t="s">
        <v>649</v>
      </c>
      <c r="AJ38" s="241" t="s">
        <v>649</v>
      </c>
      <c r="AK38" s="241" t="s">
        <v>649</v>
      </c>
      <c r="AL38" s="241" t="s">
        <v>649</v>
      </c>
      <c r="AM38" s="243" t="s">
        <v>649</v>
      </c>
      <c r="AN38" s="240" t="s">
        <v>649</v>
      </c>
      <c r="AO38" s="241" t="s">
        <v>649</v>
      </c>
      <c r="AP38" s="241" t="s">
        <v>649</v>
      </c>
      <c r="AQ38" s="241" t="s">
        <v>86</v>
      </c>
      <c r="AR38" s="241" t="s">
        <v>86</v>
      </c>
      <c r="AS38" s="241" t="s">
        <v>649</v>
      </c>
      <c r="AT38" s="241" t="s">
        <v>86</v>
      </c>
      <c r="AU38" s="241" t="s">
        <v>649</v>
      </c>
      <c r="AV38" s="241" t="s">
        <v>649</v>
      </c>
      <c r="AW38" s="241" t="s">
        <v>649</v>
      </c>
      <c r="AX38" s="241" t="s">
        <v>649</v>
      </c>
      <c r="AY38" s="241" t="s">
        <v>86</v>
      </c>
      <c r="AZ38" s="241" t="s">
        <v>649</v>
      </c>
      <c r="BA38" s="241" t="s">
        <v>649</v>
      </c>
      <c r="BB38" s="241" t="s">
        <v>649</v>
      </c>
      <c r="BC38" s="241" t="s">
        <v>649</v>
      </c>
      <c r="BD38" s="241" t="s">
        <v>649</v>
      </c>
      <c r="BE38" s="241" t="s">
        <v>649</v>
      </c>
      <c r="BF38" s="241" t="s">
        <v>649</v>
      </c>
      <c r="BG38" s="241" t="s">
        <v>649</v>
      </c>
      <c r="BH38" s="241" t="s">
        <v>649</v>
      </c>
      <c r="BI38" s="243" t="s">
        <v>649</v>
      </c>
      <c r="BJ38" s="240" t="s">
        <v>649</v>
      </c>
    </row>
    <row r="39" spans="1:62" ht="30" customHeight="1">
      <c r="A39" s="164" t="s">
        <v>103</v>
      </c>
      <c r="B39" s="34" t="s">
        <v>231</v>
      </c>
      <c r="C39" s="164" t="s">
        <v>136</v>
      </c>
      <c r="D39" s="190" t="s">
        <v>727</v>
      </c>
      <c r="E39" s="240" t="s">
        <v>649</v>
      </c>
      <c r="F39" s="241" t="s">
        <v>649</v>
      </c>
      <c r="G39" s="241" t="s">
        <v>649</v>
      </c>
      <c r="H39" s="241" t="s">
        <v>649</v>
      </c>
      <c r="I39" s="241" t="s">
        <v>649</v>
      </c>
      <c r="J39" s="243" t="s">
        <v>649</v>
      </c>
      <c r="K39" s="240" t="s">
        <v>86</v>
      </c>
      <c r="L39" s="241" t="s">
        <v>86</v>
      </c>
      <c r="M39" s="241" t="s">
        <v>86</v>
      </c>
      <c r="N39" s="241" t="s">
        <v>86</v>
      </c>
      <c r="O39" s="241" t="s">
        <v>649</v>
      </c>
      <c r="P39" s="241" t="s">
        <v>649</v>
      </c>
      <c r="Q39" s="241" t="s">
        <v>86</v>
      </c>
      <c r="R39" s="241" t="s">
        <v>649</v>
      </c>
      <c r="S39" s="241" t="s">
        <v>649</v>
      </c>
      <c r="T39" s="241" t="s">
        <v>86</v>
      </c>
      <c r="U39" s="241" t="s">
        <v>649</v>
      </c>
      <c r="V39" s="241" t="s">
        <v>86</v>
      </c>
      <c r="W39" s="241" t="s">
        <v>649</v>
      </c>
      <c r="X39" s="241" t="s">
        <v>86</v>
      </c>
      <c r="Y39" s="241" t="s">
        <v>649</v>
      </c>
      <c r="Z39" s="241" t="s">
        <v>649</v>
      </c>
      <c r="AA39" s="241" t="s">
        <v>649</v>
      </c>
      <c r="AB39" s="243" t="s">
        <v>649</v>
      </c>
      <c r="AC39" s="240" t="s">
        <v>649</v>
      </c>
      <c r="AD39" s="241" t="s">
        <v>649</v>
      </c>
      <c r="AE39" s="241" t="s">
        <v>649</v>
      </c>
      <c r="AF39" s="241" t="s">
        <v>649</v>
      </c>
      <c r="AG39" s="241" t="s">
        <v>649</v>
      </c>
      <c r="AH39" s="241" t="s">
        <v>649</v>
      </c>
      <c r="AI39" s="241" t="s">
        <v>649</v>
      </c>
      <c r="AJ39" s="241" t="s">
        <v>649</v>
      </c>
      <c r="AK39" s="241" t="s">
        <v>649</v>
      </c>
      <c r="AL39" s="241" t="s">
        <v>649</v>
      </c>
      <c r="AM39" s="243" t="s">
        <v>649</v>
      </c>
      <c r="AN39" s="240" t="s">
        <v>649</v>
      </c>
      <c r="AO39" s="241" t="s">
        <v>649</v>
      </c>
      <c r="AP39" s="241" t="s">
        <v>649</v>
      </c>
      <c r="AQ39" s="241" t="s">
        <v>86</v>
      </c>
      <c r="AR39" s="241" t="s">
        <v>86</v>
      </c>
      <c r="AS39" s="241" t="s">
        <v>649</v>
      </c>
      <c r="AT39" s="241" t="s">
        <v>86</v>
      </c>
      <c r="AU39" s="241" t="s">
        <v>649</v>
      </c>
      <c r="AV39" s="241" t="s">
        <v>649</v>
      </c>
      <c r="AW39" s="241" t="s">
        <v>649</v>
      </c>
      <c r="AX39" s="241" t="s">
        <v>649</v>
      </c>
      <c r="AY39" s="241" t="s">
        <v>86</v>
      </c>
      <c r="AZ39" s="241" t="s">
        <v>649</v>
      </c>
      <c r="BA39" s="241" t="s">
        <v>649</v>
      </c>
      <c r="BB39" s="241" t="s">
        <v>649</v>
      </c>
      <c r="BC39" s="241" t="s">
        <v>649</v>
      </c>
      <c r="BD39" s="241" t="s">
        <v>649</v>
      </c>
      <c r="BE39" s="241" t="s">
        <v>649</v>
      </c>
      <c r="BF39" s="241" t="s">
        <v>649</v>
      </c>
      <c r="BG39" s="241" t="s">
        <v>649</v>
      </c>
      <c r="BH39" s="241" t="s">
        <v>649</v>
      </c>
      <c r="BI39" s="243" t="s">
        <v>649</v>
      </c>
      <c r="BJ39" s="240" t="s">
        <v>649</v>
      </c>
    </row>
    <row r="40" spans="1:62" ht="30" customHeight="1">
      <c r="A40" s="164" t="s">
        <v>103</v>
      </c>
      <c r="B40" s="34" t="s">
        <v>233</v>
      </c>
      <c r="C40" s="164" t="s">
        <v>136</v>
      </c>
      <c r="D40" s="190" t="s">
        <v>728</v>
      </c>
      <c r="E40" s="240" t="s">
        <v>649</v>
      </c>
      <c r="F40" s="241" t="s">
        <v>649</v>
      </c>
      <c r="G40" s="241" t="s">
        <v>649</v>
      </c>
      <c r="H40" s="241" t="s">
        <v>649</v>
      </c>
      <c r="I40" s="241" t="s">
        <v>649</v>
      </c>
      <c r="J40" s="243" t="s">
        <v>649</v>
      </c>
      <c r="K40" s="240" t="s">
        <v>86</v>
      </c>
      <c r="L40" s="241" t="s">
        <v>86</v>
      </c>
      <c r="M40" s="241" t="s">
        <v>86</v>
      </c>
      <c r="N40" s="241" t="s">
        <v>86</v>
      </c>
      <c r="O40" s="241" t="s">
        <v>649</v>
      </c>
      <c r="P40" s="241" t="s">
        <v>649</v>
      </c>
      <c r="Q40" s="241" t="s">
        <v>86</v>
      </c>
      <c r="R40" s="241" t="s">
        <v>649</v>
      </c>
      <c r="S40" s="241" t="s">
        <v>649</v>
      </c>
      <c r="T40" s="241" t="s">
        <v>86</v>
      </c>
      <c r="U40" s="241" t="s">
        <v>649</v>
      </c>
      <c r="V40" s="241" t="s">
        <v>86</v>
      </c>
      <c r="W40" s="241" t="s">
        <v>649</v>
      </c>
      <c r="X40" s="241" t="s">
        <v>86</v>
      </c>
      <c r="Y40" s="241" t="s">
        <v>649</v>
      </c>
      <c r="Z40" s="241" t="s">
        <v>649</v>
      </c>
      <c r="AA40" s="241" t="s">
        <v>649</v>
      </c>
      <c r="AB40" s="243" t="s">
        <v>649</v>
      </c>
      <c r="AC40" s="240" t="s">
        <v>649</v>
      </c>
      <c r="AD40" s="241" t="s">
        <v>649</v>
      </c>
      <c r="AE40" s="241" t="s">
        <v>649</v>
      </c>
      <c r="AF40" s="241" t="s">
        <v>649</v>
      </c>
      <c r="AG40" s="241" t="s">
        <v>649</v>
      </c>
      <c r="AH40" s="241" t="s">
        <v>649</v>
      </c>
      <c r="AI40" s="241" t="s">
        <v>649</v>
      </c>
      <c r="AJ40" s="241" t="s">
        <v>649</v>
      </c>
      <c r="AK40" s="241" t="s">
        <v>649</v>
      </c>
      <c r="AL40" s="241" t="s">
        <v>649</v>
      </c>
      <c r="AM40" s="243" t="s">
        <v>649</v>
      </c>
      <c r="AN40" s="240" t="s">
        <v>649</v>
      </c>
      <c r="AO40" s="241" t="s">
        <v>649</v>
      </c>
      <c r="AP40" s="241" t="s">
        <v>649</v>
      </c>
      <c r="AQ40" s="241" t="s">
        <v>86</v>
      </c>
      <c r="AR40" s="241" t="s">
        <v>86</v>
      </c>
      <c r="AS40" s="241" t="s">
        <v>649</v>
      </c>
      <c r="AT40" s="241" t="s">
        <v>86</v>
      </c>
      <c r="AU40" s="241" t="s">
        <v>649</v>
      </c>
      <c r="AV40" s="241" t="s">
        <v>649</v>
      </c>
      <c r="AW40" s="241" t="s">
        <v>649</v>
      </c>
      <c r="AX40" s="241" t="s">
        <v>649</v>
      </c>
      <c r="AY40" s="241" t="s">
        <v>86</v>
      </c>
      <c r="AZ40" s="241" t="s">
        <v>649</v>
      </c>
      <c r="BA40" s="241" t="s">
        <v>649</v>
      </c>
      <c r="BB40" s="241" t="s">
        <v>649</v>
      </c>
      <c r="BC40" s="241" t="s">
        <v>649</v>
      </c>
      <c r="BD40" s="241" t="s">
        <v>649</v>
      </c>
      <c r="BE40" s="241" t="s">
        <v>649</v>
      </c>
      <c r="BF40" s="241" t="s">
        <v>649</v>
      </c>
      <c r="BG40" s="241" t="s">
        <v>649</v>
      </c>
      <c r="BH40" s="241" t="s">
        <v>649</v>
      </c>
      <c r="BI40" s="243" t="s">
        <v>649</v>
      </c>
      <c r="BJ40" s="240" t="s">
        <v>649</v>
      </c>
    </row>
    <row r="41" spans="1:62" ht="30" customHeight="1">
      <c r="A41" s="164" t="s">
        <v>103</v>
      </c>
      <c r="B41" s="34" t="s">
        <v>109</v>
      </c>
      <c r="C41" s="164">
        <v>1664</v>
      </c>
      <c r="D41" s="190" t="s">
        <v>729</v>
      </c>
      <c r="E41" s="240" t="s">
        <v>648</v>
      </c>
      <c r="F41" s="241" t="s">
        <v>649</v>
      </c>
      <c r="G41" s="241" t="s">
        <v>648</v>
      </c>
      <c r="H41" s="241" t="s">
        <v>649</v>
      </c>
      <c r="I41" s="241" t="s">
        <v>649</v>
      </c>
      <c r="J41" s="243" t="s">
        <v>649</v>
      </c>
      <c r="K41" s="240" t="s">
        <v>86</v>
      </c>
      <c r="L41" s="241" t="s">
        <v>86</v>
      </c>
      <c r="M41" s="241" t="s">
        <v>86</v>
      </c>
      <c r="N41" s="241" t="s">
        <v>86</v>
      </c>
      <c r="O41" s="241" t="s">
        <v>648</v>
      </c>
      <c r="P41" s="241" t="s">
        <v>648</v>
      </c>
      <c r="Q41" s="241" t="s">
        <v>86</v>
      </c>
      <c r="R41" s="241" t="s">
        <v>648</v>
      </c>
      <c r="S41" s="241" t="s">
        <v>648</v>
      </c>
      <c r="T41" s="241" t="s">
        <v>86</v>
      </c>
      <c r="U41" s="241" t="s">
        <v>649</v>
      </c>
      <c r="V41" s="241" t="s">
        <v>86</v>
      </c>
      <c r="W41" s="241" t="s">
        <v>649</v>
      </c>
      <c r="X41" s="241" t="s">
        <v>86</v>
      </c>
      <c r="Y41" s="241" t="s">
        <v>649</v>
      </c>
      <c r="Z41" s="241" t="s">
        <v>648</v>
      </c>
      <c r="AA41" s="241" t="s">
        <v>649</v>
      </c>
      <c r="AB41" s="243" t="s">
        <v>649</v>
      </c>
      <c r="AC41" s="240" t="s">
        <v>649</v>
      </c>
      <c r="AD41" s="241" t="s">
        <v>649</v>
      </c>
      <c r="AE41" s="241" t="s">
        <v>648</v>
      </c>
      <c r="AF41" s="241" t="s">
        <v>649</v>
      </c>
      <c r="AG41" s="241" t="s">
        <v>648</v>
      </c>
      <c r="AH41" s="241" t="s">
        <v>649</v>
      </c>
      <c r="AI41" s="241" t="s">
        <v>649</v>
      </c>
      <c r="AJ41" s="241" t="s">
        <v>649</v>
      </c>
      <c r="AK41" s="241" t="s">
        <v>648</v>
      </c>
      <c r="AL41" s="241" t="s">
        <v>649</v>
      </c>
      <c r="AM41" s="243" t="s">
        <v>648</v>
      </c>
      <c r="AN41" s="240" t="s">
        <v>649</v>
      </c>
      <c r="AO41" s="241" t="s">
        <v>649</v>
      </c>
      <c r="AP41" s="241" t="s">
        <v>649</v>
      </c>
      <c r="AQ41" s="241" t="s">
        <v>86</v>
      </c>
      <c r="AR41" s="241" t="s">
        <v>86</v>
      </c>
      <c r="AS41" s="241" t="s">
        <v>649</v>
      </c>
      <c r="AT41" s="241" t="s">
        <v>86</v>
      </c>
      <c r="AU41" s="241" t="s">
        <v>648</v>
      </c>
      <c r="AV41" s="241" t="s">
        <v>649</v>
      </c>
      <c r="AW41" s="241" t="s">
        <v>648</v>
      </c>
      <c r="AX41" s="241" t="s">
        <v>648</v>
      </c>
      <c r="AY41" s="241" t="s">
        <v>86</v>
      </c>
      <c r="AZ41" s="241" t="s">
        <v>649</v>
      </c>
      <c r="BA41" s="241" t="s">
        <v>648</v>
      </c>
      <c r="BB41" s="241" t="s">
        <v>648</v>
      </c>
      <c r="BC41" s="241" t="s">
        <v>649</v>
      </c>
      <c r="BD41" s="241" t="s">
        <v>649</v>
      </c>
      <c r="BE41" s="241" t="s">
        <v>649</v>
      </c>
      <c r="BF41" s="241" t="s">
        <v>649</v>
      </c>
      <c r="BG41" s="241" t="s">
        <v>649</v>
      </c>
      <c r="BH41" s="241" t="s">
        <v>648</v>
      </c>
      <c r="BI41" s="243" t="s">
        <v>649</v>
      </c>
      <c r="BJ41" s="240" t="s">
        <v>649</v>
      </c>
    </row>
    <row r="42" spans="1:62" ht="30" customHeight="1">
      <c r="A42" s="164" t="s">
        <v>103</v>
      </c>
      <c r="B42" s="34" t="s">
        <v>235</v>
      </c>
      <c r="C42" s="164" t="s">
        <v>136</v>
      </c>
      <c r="D42" s="190" t="s">
        <v>730</v>
      </c>
      <c r="E42" s="240" t="s">
        <v>649</v>
      </c>
      <c r="F42" s="241" t="s">
        <v>649</v>
      </c>
      <c r="G42" s="241" t="s">
        <v>649</v>
      </c>
      <c r="H42" s="241" t="s">
        <v>649</v>
      </c>
      <c r="I42" s="241" t="s">
        <v>649</v>
      </c>
      <c r="J42" s="243" t="s">
        <v>649</v>
      </c>
      <c r="K42" s="240" t="s">
        <v>86</v>
      </c>
      <c r="L42" s="241" t="s">
        <v>86</v>
      </c>
      <c r="M42" s="241" t="s">
        <v>86</v>
      </c>
      <c r="N42" s="241" t="s">
        <v>86</v>
      </c>
      <c r="O42" s="241" t="s">
        <v>649</v>
      </c>
      <c r="P42" s="241" t="s">
        <v>649</v>
      </c>
      <c r="Q42" s="241" t="s">
        <v>86</v>
      </c>
      <c r="R42" s="241" t="s">
        <v>649</v>
      </c>
      <c r="S42" s="241" t="s">
        <v>649</v>
      </c>
      <c r="T42" s="241" t="s">
        <v>86</v>
      </c>
      <c r="U42" s="241" t="s">
        <v>649</v>
      </c>
      <c r="V42" s="241" t="s">
        <v>86</v>
      </c>
      <c r="W42" s="241" t="s">
        <v>649</v>
      </c>
      <c r="X42" s="241" t="s">
        <v>86</v>
      </c>
      <c r="Y42" s="241" t="s">
        <v>649</v>
      </c>
      <c r="Z42" s="241" t="s">
        <v>649</v>
      </c>
      <c r="AA42" s="241" t="s">
        <v>649</v>
      </c>
      <c r="AB42" s="243" t="s">
        <v>649</v>
      </c>
      <c r="AC42" s="240" t="s">
        <v>649</v>
      </c>
      <c r="AD42" s="241" t="s">
        <v>649</v>
      </c>
      <c r="AE42" s="241" t="s">
        <v>649</v>
      </c>
      <c r="AF42" s="241" t="s">
        <v>649</v>
      </c>
      <c r="AG42" s="241" t="s">
        <v>649</v>
      </c>
      <c r="AH42" s="241" t="s">
        <v>649</v>
      </c>
      <c r="AI42" s="241" t="s">
        <v>649</v>
      </c>
      <c r="AJ42" s="241" t="s">
        <v>649</v>
      </c>
      <c r="AK42" s="241" t="s">
        <v>649</v>
      </c>
      <c r="AL42" s="241" t="s">
        <v>649</v>
      </c>
      <c r="AM42" s="243" t="s">
        <v>649</v>
      </c>
      <c r="AN42" s="240" t="s">
        <v>649</v>
      </c>
      <c r="AO42" s="241" t="s">
        <v>649</v>
      </c>
      <c r="AP42" s="241" t="s">
        <v>649</v>
      </c>
      <c r="AQ42" s="241" t="s">
        <v>86</v>
      </c>
      <c r="AR42" s="241" t="s">
        <v>86</v>
      </c>
      <c r="AS42" s="241" t="s">
        <v>649</v>
      </c>
      <c r="AT42" s="241" t="s">
        <v>86</v>
      </c>
      <c r="AU42" s="241" t="s">
        <v>649</v>
      </c>
      <c r="AV42" s="241" t="s">
        <v>649</v>
      </c>
      <c r="AW42" s="241" t="s">
        <v>649</v>
      </c>
      <c r="AX42" s="241" t="s">
        <v>649</v>
      </c>
      <c r="AY42" s="241" t="s">
        <v>86</v>
      </c>
      <c r="AZ42" s="241" t="s">
        <v>649</v>
      </c>
      <c r="BA42" s="241" t="s">
        <v>649</v>
      </c>
      <c r="BB42" s="241" t="s">
        <v>649</v>
      </c>
      <c r="BC42" s="241" t="s">
        <v>649</v>
      </c>
      <c r="BD42" s="241" t="s">
        <v>649</v>
      </c>
      <c r="BE42" s="241" t="s">
        <v>649</v>
      </c>
      <c r="BF42" s="241" t="s">
        <v>649</v>
      </c>
      <c r="BG42" s="241" t="s">
        <v>649</v>
      </c>
      <c r="BH42" s="241" t="s">
        <v>649</v>
      </c>
      <c r="BI42" s="243" t="s">
        <v>649</v>
      </c>
      <c r="BJ42" s="240" t="s">
        <v>649</v>
      </c>
    </row>
    <row r="43" spans="1:62" ht="30" customHeight="1">
      <c r="A43" s="164" t="s">
        <v>103</v>
      </c>
      <c r="B43" s="34" t="s">
        <v>237</v>
      </c>
      <c r="C43" s="164" t="s">
        <v>136</v>
      </c>
      <c r="D43" s="190" t="s">
        <v>731</v>
      </c>
      <c r="E43" s="240" t="s">
        <v>649</v>
      </c>
      <c r="F43" s="241" t="s">
        <v>649</v>
      </c>
      <c r="G43" s="241" t="s">
        <v>649</v>
      </c>
      <c r="H43" s="241" t="s">
        <v>649</v>
      </c>
      <c r="I43" s="241" t="s">
        <v>649</v>
      </c>
      <c r="J43" s="243" t="s">
        <v>649</v>
      </c>
      <c r="K43" s="240" t="s">
        <v>86</v>
      </c>
      <c r="L43" s="241" t="s">
        <v>86</v>
      </c>
      <c r="M43" s="241" t="s">
        <v>86</v>
      </c>
      <c r="N43" s="241" t="s">
        <v>86</v>
      </c>
      <c r="O43" s="241" t="s">
        <v>649</v>
      </c>
      <c r="P43" s="241" t="s">
        <v>649</v>
      </c>
      <c r="Q43" s="241" t="s">
        <v>86</v>
      </c>
      <c r="R43" s="241" t="s">
        <v>649</v>
      </c>
      <c r="S43" s="241" t="s">
        <v>649</v>
      </c>
      <c r="T43" s="241" t="s">
        <v>86</v>
      </c>
      <c r="U43" s="241" t="s">
        <v>649</v>
      </c>
      <c r="V43" s="241" t="s">
        <v>86</v>
      </c>
      <c r="W43" s="241" t="s">
        <v>649</v>
      </c>
      <c r="X43" s="241" t="s">
        <v>86</v>
      </c>
      <c r="Y43" s="241" t="s">
        <v>649</v>
      </c>
      <c r="Z43" s="241" t="s">
        <v>649</v>
      </c>
      <c r="AA43" s="241" t="s">
        <v>649</v>
      </c>
      <c r="AB43" s="243" t="s">
        <v>649</v>
      </c>
      <c r="AC43" s="240" t="s">
        <v>649</v>
      </c>
      <c r="AD43" s="241" t="s">
        <v>649</v>
      </c>
      <c r="AE43" s="241" t="s">
        <v>649</v>
      </c>
      <c r="AF43" s="241" t="s">
        <v>649</v>
      </c>
      <c r="AG43" s="241" t="s">
        <v>649</v>
      </c>
      <c r="AH43" s="241" t="s">
        <v>649</v>
      </c>
      <c r="AI43" s="241" t="s">
        <v>649</v>
      </c>
      <c r="AJ43" s="241" t="s">
        <v>649</v>
      </c>
      <c r="AK43" s="241" t="s">
        <v>649</v>
      </c>
      <c r="AL43" s="241" t="s">
        <v>649</v>
      </c>
      <c r="AM43" s="243" t="s">
        <v>649</v>
      </c>
      <c r="AN43" s="240" t="s">
        <v>649</v>
      </c>
      <c r="AO43" s="241" t="s">
        <v>649</v>
      </c>
      <c r="AP43" s="241" t="s">
        <v>649</v>
      </c>
      <c r="AQ43" s="241" t="s">
        <v>86</v>
      </c>
      <c r="AR43" s="241" t="s">
        <v>86</v>
      </c>
      <c r="AS43" s="241" t="s">
        <v>649</v>
      </c>
      <c r="AT43" s="241" t="s">
        <v>86</v>
      </c>
      <c r="AU43" s="241" t="s">
        <v>649</v>
      </c>
      <c r="AV43" s="241" t="s">
        <v>649</v>
      </c>
      <c r="AW43" s="241" t="s">
        <v>649</v>
      </c>
      <c r="AX43" s="241" t="s">
        <v>649</v>
      </c>
      <c r="AY43" s="241" t="s">
        <v>86</v>
      </c>
      <c r="AZ43" s="241" t="s">
        <v>649</v>
      </c>
      <c r="BA43" s="241" t="s">
        <v>649</v>
      </c>
      <c r="BB43" s="241" t="s">
        <v>649</v>
      </c>
      <c r="BC43" s="241" t="s">
        <v>649</v>
      </c>
      <c r="BD43" s="241" t="s">
        <v>649</v>
      </c>
      <c r="BE43" s="241" t="s">
        <v>649</v>
      </c>
      <c r="BF43" s="241" t="s">
        <v>649</v>
      </c>
      <c r="BG43" s="241" t="s">
        <v>649</v>
      </c>
      <c r="BH43" s="241" t="s">
        <v>649</v>
      </c>
      <c r="BI43" s="243" t="s">
        <v>649</v>
      </c>
      <c r="BJ43" s="240" t="s">
        <v>649</v>
      </c>
    </row>
    <row r="44" spans="1:62" ht="30" customHeight="1">
      <c r="A44" s="164" t="s">
        <v>103</v>
      </c>
      <c r="B44" s="34" t="s">
        <v>239</v>
      </c>
      <c r="C44" s="164" t="s">
        <v>136</v>
      </c>
      <c r="D44" s="190" t="s">
        <v>732</v>
      </c>
      <c r="E44" s="240" t="s">
        <v>649</v>
      </c>
      <c r="F44" s="241" t="s">
        <v>649</v>
      </c>
      <c r="G44" s="241" t="s">
        <v>649</v>
      </c>
      <c r="H44" s="241" t="s">
        <v>649</v>
      </c>
      <c r="I44" s="241" t="s">
        <v>649</v>
      </c>
      <c r="J44" s="243" t="s">
        <v>649</v>
      </c>
      <c r="K44" s="240" t="s">
        <v>86</v>
      </c>
      <c r="L44" s="241" t="s">
        <v>86</v>
      </c>
      <c r="M44" s="241" t="s">
        <v>86</v>
      </c>
      <c r="N44" s="241" t="s">
        <v>86</v>
      </c>
      <c r="O44" s="241" t="s">
        <v>649</v>
      </c>
      <c r="P44" s="241" t="s">
        <v>649</v>
      </c>
      <c r="Q44" s="241" t="s">
        <v>86</v>
      </c>
      <c r="R44" s="241" t="s">
        <v>649</v>
      </c>
      <c r="S44" s="241" t="s">
        <v>649</v>
      </c>
      <c r="T44" s="241" t="s">
        <v>86</v>
      </c>
      <c r="U44" s="241" t="s">
        <v>649</v>
      </c>
      <c r="V44" s="241" t="s">
        <v>86</v>
      </c>
      <c r="W44" s="241" t="s">
        <v>649</v>
      </c>
      <c r="X44" s="241" t="s">
        <v>86</v>
      </c>
      <c r="Y44" s="241" t="s">
        <v>649</v>
      </c>
      <c r="Z44" s="241" t="s">
        <v>649</v>
      </c>
      <c r="AA44" s="241" t="s">
        <v>649</v>
      </c>
      <c r="AB44" s="243" t="s">
        <v>649</v>
      </c>
      <c r="AC44" s="240" t="s">
        <v>649</v>
      </c>
      <c r="AD44" s="241" t="s">
        <v>649</v>
      </c>
      <c r="AE44" s="241" t="s">
        <v>649</v>
      </c>
      <c r="AF44" s="241" t="s">
        <v>649</v>
      </c>
      <c r="AG44" s="241" t="s">
        <v>649</v>
      </c>
      <c r="AH44" s="241" t="s">
        <v>649</v>
      </c>
      <c r="AI44" s="241" t="s">
        <v>649</v>
      </c>
      <c r="AJ44" s="241" t="s">
        <v>649</v>
      </c>
      <c r="AK44" s="241" t="s">
        <v>649</v>
      </c>
      <c r="AL44" s="241" t="s">
        <v>649</v>
      </c>
      <c r="AM44" s="243" t="s">
        <v>649</v>
      </c>
      <c r="AN44" s="240" t="s">
        <v>649</v>
      </c>
      <c r="AO44" s="241" t="s">
        <v>649</v>
      </c>
      <c r="AP44" s="241" t="s">
        <v>649</v>
      </c>
      <c r="AQ44" s="241" t="s">
        <v>86</v>
      </c>
      <c r="AR44" s="241" t="s">
        <v>86</v>
      </c>
      <c r="AS44" s="241" t="s">
        <v>649</v>
      </c>
      <c r="AT44" s="241" t="s">
        <v>86</v>
      </c>
      <c r="AU44" s="241" t="s">
        <v>649</v>
      </c>
      <c r="AV44" s="241" t="s">
        <v>649</v>
      </c>
      <c r="AW44" s="241" t="s">
        <v>649</v>
      </c>
      <c r="AX44" s="241" t="s">
        <v>649</v>
      </c>
      <c r="AY44" s="241" t="s">
        <v>86</v>
      </c>
      <c r="AZ44" s="241" t="s">
        <v>649</v>
      </c>
      <c r="BA44" s="241" t="s">
        <v>649</v>
      </c>
      <c r="BB44" s="241" t="s">
        <v>649</v>
      </c>
      <c r="BC44" s="241" t="s">
        <v>649</v>
      </c>
      <c r="BD44" s="241" t="s">
        <v>649</v>
      </c>
      <c r="BE44" s="241" t="s">
        <v>649</v>
      </c>
      <c r="BF44" s="241" t="s">
        <v>649</v>
      </c>
      <c r="BG44" s="241" t="s">
        <v>649</v>
      </c>
      <c r="BH44" s="241" t="s">
        <v>649</v>
      </c>
      <c r="BI44" s="243" t="s">
        <v>649</v>
      </c>
      <c r="BJ44" s="240" t="s">
        <v>649</v>
      </c>
    </row>
    <row r="45" spans="1:62" ht="30" customHeight="1">
      <c r="A45" s="164" t="s">
        <v>103</v>
      </c>
      <c r="B45" s="34" t="s">
        <v>111</v>
      </c>
      <c r="C45" s="164" t="s">
        <v>136</v>
      </c>
      <c r="D45" s="190" t="s">
        <v>733</v>
      </c>
      <c r="E45" s="240" t="s">
        <v>649</v>
      </c>
      <c r="F45" s="241" t="s">
        <v>649</v>
      </c>
      <c r="G45" s="241" t="s">
        <v>649</v>
      </c>
      <c r="H45" s="241" t="s">
        <v>649</v>
      </c>
      <c r="I45" s="241" t="s">
        <v>649</v>
      </c>
      <c r="J45" s="243" t="s">
        <v>649</v>
      </c>
      <c r="K45" s="240" t="s">
        <v>86</v>
      </c>
      <c r="L45" s="241" t="s">
        <v>86</v>
      </c>
      <c r="M45" s="241" t="s">
        <v>86</v>
      </c>
      <c r="N45" s="241" t="s">
        <v>86</v>
      </c>
      <c r="O45" s="241" t="s">
        <v>649</v>
      </c>
      <c r="P45" s="241" t="s">
        <v>649</v>
      </c>
      <c r="Q45" s="241" t="s">
        <v>86</v>
      </c>
      <c r="R45" s="241" t="s">
        <v>649</v>
      </c>
      <c r="S45" s="241" t="s">
        <v>649</v>
      </c>
      <c r="T45" s="241" t="s">
        <v>86</v>
      </c>
      <c r="U45" s="241" t="s">
        <v>649</v>
      </c>
      <c r="V45" s="241" t="s">
        <v>86</v>
      </c>
      <c r="W45" s="241" t="s">
        <v>649</v>
      </c>
      <c r="X45" s="241" t="s">
        <v>86</v>
      </c>
      <c r="Y45" s="241" t="s">
        <v>649</v>
      </c>
      <c r="Z45" s="241" t="s">
        <v>649</v>
      </c>
      <c r="AA45" s="241" t="s">
        <v>649</v>
      </c>
      <c r="AB45" s="243" t="s">
        <v>649</v>
      </c>
      <c r="AC45" s="240" t="s">
        <v>649</v>
      </c>
      <c r="AD45" s="241" t="s">
        <v>649</v>
      </c>
      <c r="AE45" s="241" t="s">
        <v>649</v>
      </c>
      <c r="AF45" s="241" t="s">
        <v>649</v>
      </c>
      <c r="AG45" s="241" t="s">
        <v>649</v>
      </c>
      <c r="AH45" s="241" t="s">
        <v>649</v>
      </c>
      <c r="AI45" s="241" t="s">
        <v>649</v>
      </c>
      <c r="AJ45" s="241" t="s">
        <v>649</v>
      </c>
      <c r="AK45" s="241" t="s">
        <v>649</v>
      </c>
      <c r="AL45" s="241" t="s">
        <v>649</v>
      </c>
      <c r="AM45" s="243" t="s">
        <v>649</v>
      </c>
      <c r="AN45" s="240" t="s">
        <v>649</v>
      </c>
      <c r="AO45" s="241" t="s">
        <v>649</v>
      </c>
      <c r="AP45" s="241" t="s">
        <v>649</v>
      </c>
      <c r="AQ45" s="241" t="s">
        <v>86</v>
      </c>
      <c r="AR45" s="241" t="s">
        <v>86</v>
      </c>
      <c r="AS45" s="241" t="s">
        <v>649</v>
      </c>
      <c r="AT45" s="241" t="s">
        <v>86</v>
      </c>
      <c r="AU45" s="241" t="s">
        <v>649</v>
      </c>
      <c r="AV45" s="241" t="s">
        <v>649</v>
      </c>
      <c r="AW45" s="241" t="s">
        <v>649</v>
      </c>
      <c r="AX45" s="241" t="s">
        <v>649</v>
      </c>
      <c r="AY45" s="241" t="s">
        <v>86</v>
      </c>
      <c r="AZ45" s="241" t="s">
        <v>649</v>
      </c>
      <c r="BA45" s="241" t="s">
        <v>649</v>
      </c>
      <c r="BB45" s="241" t="s">
        <v>649</v>
      </c>
      <c r="BC45" s="241" t="s">
        <v>649</v>
      </c>
      <c r="BD45" s="241" t="s">
        <v>649</v>
      </c>
      <c r="BE45" s="241" t="s">
        <v>649</v>
      </c>
      <c r="BF45" s="241" t="s">
        <v>649</v>
      </c>
      <c r="BG45" s="241" t="s">
        <v>649</v>
      </c>
      <c r="BH45" s="241" t="s">
        <v>649</v>
      </c>
      <c r="BI45" s="243" t="s">
        <v>649</v>
      </c>
      <c r="BJ45" s="240" t="s">
        <v>649</v>
      </c>
    </row>
    <row r="46" spans="1:62" ht="30" customHeight="1">
      <c r="A46" s="164" t="s">
        <v>103</v>
      </c>
      <c r="B46" s="34" t="s">
        <v>113</v>
      </c>
      <c r="C46" s="164" t="s">
        <v>136</v>
      </c>
      <c r="D46" s="190" t="s">
        <v>734</v>
      </c>
      <c r="E46" s="240" t="s">
        <v>649</v>
      </c>
      <c r="F46" s="241" t="s">
        <v>649</v>
      </c>
      <c r="G46" s="241" t="s">
        <v>649</v>
      </c>
      <c r="H46" s="241" t="s">
        <v>649</v>
      </c>
      <c r="I46" s="241" t="s">
        <v>649</v>
      </c>
      <c r="J46" s="243" t="s">
        <v>649</v>
      </c>
      <c r="K46" s="240" t="s">
        <v>86</v>
      </c>
      <c r="L46" s="241" t="s">
        <v>86</v>
      </c>
      <c r="M46" s="241" t="s">
        <v>86</v>
      </c>
      <c r="N46" s="241" t="s">
        <v>86</v>
      </c>
      <c r="O46" s="241" t="s">
        <v>649</v>
      </c>
      <c r="P46" s="241" t="s">
        <v>649</v>
      </c>
      <c r="Q46" s="241" t="s">
        <v>86</v>
      </c>
      <c r="R46" s="241" t="s">
        <v>649</v>
      </c>
      <c r="S46" s="241" t="s">
        <v>649</v>
      </c>
      <c r="T46" s="241" t="s">
        <v>86</v>
      </c>
      <c r="U46" s="241" t="s">
        <v>649</v>
      </c>
      <c r="V46" s="241" t="s">
        <v>86</v>
      </c>
      <c r="W46" s="241" t="s">
        <v>649</v>
      </c>
      <c r="X46" s="241" t="s">
        <v>86</v>
      </c>
      <c r="Y46" s="241" t="s">
        <v>649</v>
      </c>
      <c r="Z46" s="241" t="s">
        <v>649</v>
      </c>
      <c r="AA46" s="241" t="s">
        <v>649</v>
      </c>
      <c r="AB46" s="243" t="s">
        <v>649</v>
      </c>
      <c r="AC46" s="240" t="s">
        <v>649</v>
      </c>
      <c r="AD46" s="241" t="s">
        <v>649</v>
      </c>
      <c r="AE46" s="241" t="s">
        <v>649</v>
      </c>
      <c r="AF46" s="241" t="s">
        <v>649</v>
      </c>
      <c r="AG46" s="241" t="s">
        <v>649</v>
      </c>
      <c r="AH46" s="241" t="s">
        <v>649</v>
      </c>
      <c r="AI46" s="241" t="s">
        <v>649</v>
      </c>
      <c r="AJ46" s="241" t="s">
        <v>649</v>
      </c>
      <c r="AK46" s="241" t="s">
        <v>649</v>
      </c>
      <c r="AL46" s="241" t="s">
        <v>649</v>
      </c>
      <c r="AM46" s="243" t="s">
        <v>649</v>
      </c>
      <c r="AN46" s="240" t="s">
        <v>649</v>
      </c>
      <c r="AO46" s="241" t="s">
        <v>649</v>
      </c>
      <c r="AP46" s="241" t="s">
        <v>649</v>
      </c>
      <c r="AQ46" s="241" t="s">
        <v>86</v>
      </c>
      <c r="AR46" s="241" t="s">
        <v>86</v>
      </c>
      <c r="AS46" s="241" t="s">
        <v>649</v>
      </c>
      <c r="AT46" s="241" t="s">
        <v>86</v>
      </c>
      <c r="AU46" s="241" t="s">
        <v>649</v>
      </c>
      <c r="AV46" s="241" t="s">
        <v>649</v>
      </c>
      <c r="AW46" s="241" t="s">
        <v>649</v>
      </c>
      <c r="AX46" s="241" t="s">
        <v>649</v>
      </c>
      <c r="AY46" s="241" t="s">
        <v>86</v>
      </c>
      <c r="AZ46" s="241" t="s">
        <v>649</v>
      </c>
      <c r="BA46" s="241" t="s">
        <v>649</v>
      </c>
      <c r="BB46" s="241" t="s">
        <v>649</v>
      </c>
      <c r="BC46" s="241" t="s">
        <v>649</v>
      </c>
      <c r="BD46" s="241" t="s">
        <v>649</v>
      </c>
      <c r="BE46" s="241" t="s">
        <v>649</v>
      </c>
      <c r="BF46" s="241" t="s">
        <v>649</v>
      </c>
      <c r="BG46" s="241" t="s">
        <v>649</v>
      </c>
      <c r="BH46" s="241" t="s">
        <v>649</v>
      </c>
      <c r="BI46" s="243" t="s">
        <v>649</v>
      </c>
      <c r="BJ46" s="240" t="s">
        <v>649</v>
      </c>
    </row>
    <row r="47" spans="1:62" ht="30" customHeight="1">
      <c r="A47" s="164" t="s">
        <v>115</v>
      </c>
      <c r="B47" s="34" t="s">
        <v>116</v>
      </c>
      <c r="C47" s="164">
        <v>1744</v>
      </c>
      <c r="D47" s="190" t="s">
        <v>735</v>
      </c>
      <c r="E47" s="240" t="s">
        <v>649</v>
      </c>
      <c r="F47" s="241" t="s">
        <v>649</v>
      </c>
      <c r="G47" s="241" t="s">
        <v>649</v>
      </c>
      <c r="H47" s="241" t="s">
        <v>649</v>
      </c>
      <c r="I47" s="241" t="s">
        <v>649</v>
      </c>
      <c r="J47" s="243" t="s">
        <v>649</v>
      </c>
      <c r="K47" s="240" t="s">
        <v>86</v>
      </c>
      <c r="L47" s="241" t="s">
        <v>86</v>
      </c>
      <c r="M47" s="241" t="s">
        <v>86</v>
      </c>
      <c r="N47" s="241" t="s">
        <v>86</v>
      </c>
      <c r="O47" s="241" t="s">
        <v>649</v>
      </c>
      <c r="P47" s="241" t="s">
        <v>649</v>
      </c>
      <c r="Q47" s="241" t="s">
        <v>86</v>
      </c>
      <c r="R47" s="241" t="s">
        <v>649</v>
      </c>
      <c r="S47" s="241" t="s">
        <v>649</v>
      </c>
      <c r="T47" s="241" t="s">
        <v>86</v>
      </c>
      <c r="U47" s="241" t="s">
        <v>649</v>
      </c>
      <c r="V47" s="241" t="s">
        <v>86</v>
      </c>
      <c r="W47" s="241" t="s">
        <v>649</v>
      </c>
      <c r="X47" s="241" t="s">
        <v>86</v>
      </c>
      <c r="Y47" s="241" t="s">
        <v>649</v>
      </c>
      <c r="Z47" s="241" t="s">
        <v>649</v>
      </c>
      <c r="AA47" s="241" t="s">
        <v>649</v>
      </c>
      <c r="AB47" s="243" t="s">
        <v>649</v>
      </c>
      <c r="AC47" s="240" t="s">
        <v>649</v>
      </c>
      <c r="AD47" s="241" t="s">
        <v>649</v>
      </c>
      <c r="AE47" s="241" t="s">
        <v>649</v>
      </c>
      <c r="AF47" s="241" t="s">
        <v>649</v>
      </c>
      <c r="AG47" s="241" t="s">
        <v>649</v>
      </c>
      <c r="AH47" s="241" t="s">
        <v>649</v>
      </c>
      <c r="AI47" s="241" t="s">
        <v>649</v>
      </c>
      <c r="AJ47" s="241" t="s">
        <v>649</v>
      </c>
      <c r="AK47" s="241" t="s">
        <v>649</v>
      </c>
      <c r="AL47" s="241" t="s">
        <v>649</v>
      </c>
      <c r="AM47" s="243" t="s">
        <v>649</v>
      </c>
      <c r="AN47" s="240" t="s">
        <v>649</v>
      </c>
      <c r="AO47" s="241" t="s">
        <v>649</v>
      </c>
      <c r="AP47" s="241" t="s">
        <v>649</v>
      </c>
      <c r="AQ47" s="241" t="s">
        <v>86</v>
      </c>
      <c r="AR47" s="241" t="s">
        <v>86</v>
      </c>
      <c r="AS47" s="241" t="s">
        <v>649</v>
      </c>
      <c r="AT47" s="241" t="s">
        <v>86</v>
      </c>
      <c r="AU47" s="241" t="s">
        <v>649</v>
      </c>
      <c r="AV47" s="241" t="s">
        <v>649</v>
      </c>
      <c r="AW47" s="241" t="s">
        <v>649</v>
      </c>
      <c r="AX47" s="241" t="s">
        <v>649</v>
      </c>
      <c r="AY47" s="241" t="s">
        <v>86</v>
      </c>
      <c r="AZ47" s="241" t="s">
        <v>649</v>
      </c>
      <c r="BA47" s="241" t="s">
        <v>649</v>
      </c>
      <c r="BB47" s="241" t="s">
        <v>649</v>
      </c>
      <c r="BC47" s="241" t="s">
        <v>649</v>
      </c>
      <c r="BD47" s="241" t="s">
        <v>649</v>
      </c>
      <c r="BE47" s="241" t="s">
        <v>649</v>
      </c>
      <c r="BF47" s="241" t="s">
        <v>649</v>
      </c>
      <c r="BG47" s="241" t="s">
        <v>649</v>
      </c>
      <c r="BH47" s="241" t="s">
        <v>649</v>
      </c>
      <c r="BI47" s="243" t="s">
        <v>649</v>
      </c>
      <c r="BJ47" s="240" t="s">
        <v>649</v>
      </c>
    </row>
    <row r="48" spans="1:62" ht="30" customHeight="1">
      <c r="A48" s="164" t="s">
        <v>115</v>
      </c>
      <c r="B48" s="34" t="s">
        <v>118</v>
      </c>
      <c r="C48" s="164">
        <v>1745</v>
      </c>
      <c r="D48" s="190" t="s">
        <v>736</v>
      </c>
      <c r="E48" s="240" t="s">
        <v>649</v>
      </c>
      <c r="F48" s="241" t="s">
        <v>649</v>
      </c>
      <c r="G48" s="241" t="s">
        <v>649</v>
      </c>
      <c r="H48" s="241" t="s">
        <v>649</v>
      </c>
      <c r="I48" s="241" t="s">
        <v>649</v>
      </c>
      <c r="J48" s="243" t="s">
        <v>649</v>
      </c>
      <c r="K48" s="240" t="s">
        <v>86</v>
      </c>
      <c r="L48" s="241" t="s">
        <v>86</v>
      </c>
      <c r="M48" s="241" t="s">
        <v>86</v>
      </c>
      <c r="N48" s="241" t="s">
        <v>86</v>
      </c>
      <c r="O48" s="241" t="s">
        <v>649</v>
      </c>
      <c r="P48" s="241" t="s">
        <v>649</v>
      </c>
      <c r="Q48" s="241" t="s">
        <v>86</v>
      </c>
      <c r="R48" s="241" t="s">
        <v>649</v>
      </c>
      <c r="S48" s="241" t="s">
        <v>649</v>
      </c>
      <c r="T48" s="241" t="s">
        <v>86</v>
      </c>
      <c r="U48" s="241" t="s">
        <v>649</v>
      </c>
      <c r="V48" s="241" t="s">
        <v>86</v>
      </c>
      <c r="W48" s="241" t="s">
        <v>649</v>
      </c>
      <c r="X48" s="241" t="s">
        <v>86</v>
      </c>
      <c r="Y48" s="241" t="s">
        <v>649</v>
      </c>
      <c r="Z48" s="241" t="s">
        <v>649</v>
      </c>
      <c r="AA48" s="241" t="s">
        <v>649</v>
      </c>
      <c r="AB48" s="243" t="s">
        <v>649</v>
      </c>
      <c r="AC48" s="240" t="s">
        <v>649</v>
      </c>
      <c r="AD48" s="241" t="s">
        <v>649</v>
      </c>
      <c r="AE48" s="241" t="s">
        <v>649</v>
      </c>
      <c r="AF48" s="241" t="s">
        <v>649</v>
      </c>
      <c r="AG48" s="241" t="s">
        <v>649</v>
      </c>
      <c r="AH48" s="241" t="s">
        <v>649</v>
      </c>
      <c r="AI48" s="241" t="s">
        <v>649</v>
      </c>
      <c r="AJ48" s="241" t="s">
        <v>649</v>
      </c>
      <c r="AK48" s="241" t="s">
        <v>649</v>
      </c>
      <c r="AL48" s="241" t="s">
        <v>649</v>
      </c>
      <c r="AM48" s="243" t="s">
        <v>649</v>
      </c>
      <c r="AN48" s="240" t="s">
        <v>649</v>
      </c>
      <c r="AO48" s="241" t="s">
        <v>649</v>
      </c>
      <c r="AP48" s="241" t="s">
        <v>649</v>
      </c>
      <c r="AQ48" s="241" t="s">
        <v>86</v>
      </c>
      <c r="AR48" s="241" t="s">
        <v>86</v>
      </c>
      <c r="AS48" s="241" t="s">
        <v>649</v>
      </c>
      <c r="AT48" s="241" t="s">
        <v>86</v>
      </c>
      <c r="AU48" s="241" t="s">
        <v>649</v>
      </c>
      <c r="AV48" s="241" t="s">
        <v>649</v>
      </c>
      <c r="AW48" s="241" t="s">
        <v>649</v>
      </c>
      <c r="AX48" s="241" t="s">
        <v>649</v>
      </c>
      <c r="AY48" s="241" t="s">
        <v>86</v>
      </c>
      <c r="AZ48" s="241" t="s">
        <v>649</v>
      </c>
      <c r="BA48" s="241" t="s">
        <v>649</v>
      </c>
      <c r="BB48" s="241" t="s">
        <v>649</v>
      </c>
      <c r="BC48" s="241" t="s">
        <v>649</v>
      </c>
      <c r="BD48" s="241" t="s">
        <v>649</v>
      </c>
      <c r="BE48" s="241" t="s">
        <v>649</v>
      </c>
      <c r="BF48" s="241" t="s">
        <v>649</v>
      </c>
      <c r="BG48" s="241" t="s">
        <v>649</v>
      </c>
      <c r="BH48" s="241" t="s">
        <v>649</v>
      </c>
      <c r="BI48" s="243" t="s">
        <v>649</v>
      </c>
      <c r="BJ48" s="240" t="s">
        <v>649</v>
      </c>
    </row>
    <row r="49" spans="1:62" ht="30" customHeight="1">
      <c r="A49" s="164" t="s">
        <v>115</v>
      </c>
      <c r="B49" s="34" t="s">
        <v>241</v>
      </c>
      <c r="C49" s="164" t="s">
        <v>136</v>
      </c>
      <c r="D49" s="190" t="s">
        <v>737</v>
      </c>
      <c r="E49" s="240" t="s">
        <v>649</v>
      </c>
      <c r="F49" s="241" t="s">
        <v>649</v>
      </c>
      <c r="G49" s="241" t="s">
        <v>649</v>
      </c>
      <c r="H49" s="241" t="s">
        <v>649</v>
      </c>
      <c r="I49" s="241" t="s">
        <v>649</v>
      </c>
      <c r="J49" s="243" t="s">
        <v>649</v>
      </c>
      <c r="K49" s="240" t="s">
        <v>86</v>
      </c>
      <c r="L49" s="241" t="s">
        <v>86</v>
      </c>
      <c r="M49" s="241" t="s">
        <v>86</v>
      </c>
      <c r="N49" s="241" t="s">
        <v>86</v>
      </c>
      <c r="O49" s="241" t="s">
        <v>649</v>
      </c>
      <c r="P49" s="241" t="s">
        <v>649</v>
      </c>
      <c r="Q49" s="241" t="s">
        <v>86</v>
      </c>
      <c r="R49" s="241" t="s">
        <v>649</v>
      </c>
      <c r="S49" s="241" t="s">
        <v>649</v>
      </c>
      <c r="T49" s="241" t="s">
        <v>86</v>
      </c>
      <c r="U49" s="241" t="s">
        <v>649</v>
      </c>
      <c r="V49" s="241" t="s">
        <v>86</v>
      </c>
      <c r="W49" s="241" t="s">
        <v>649</v>
      </c>
      <c r="X49" s="241" t="s">
        <v>86</v>
      </c>
      <c r="Y49" s="241" t="s">
        <v>649</v>
      </c>
      <c r="Z49" s="241" t="s">
        <v>649</v>
      </c>
      <c r="AA49" s="241" t="s">
        <v>649</v>
      </c>
      <c r="AB49" s="243" t="s">
        <v>649</v>
      </c>
      <c r="AC49" s="240" t="s">
        <v>649</v>
      </c>
      <c r="AD49" s="241" t="s">
        <v>649</v>
      </c>
      <c r="AE49" s="241" t="s">
        <v>649</v>
      </c>
      <c r="AF49" s="241" t="s">
        <v>649</v>
      </c>
      <c r="AG49" s="241" t="s">
        <v>649</v>
      </c>
      <c r="AH49" s="241" t="s">
        <v>649</v>
      </c>
      <c r="AI49" s="241" t="s">
        <v>649</v>
      </c>
      <c r="AJ49" s="241" t="s">
        <v>649</v>
      </c>
      <c r="AK49" s="241" t="s">
        <v>649</v>
      </c>
      <c r="AL49" s="241" t="s">
        <v>649</v>
      </c>
      <c r="AM49" s="243" t="s">
        <v>649</v>
      </c>
      <c r="AN49" s="240" t="s">
        <v>649</v>
      </c>
      <c r="AO49" s="241" t="s">
        <v>649</v>
      </c>
      <c r="AP49" s="241" t="s">
        <v>649</v>
      </c>
      <c r="AQ49" s="241" t="s">
        <v>86</v>
      </c>
      <c r="AR49" s="241" t="s">
        <v>86</v>
      </c>
      <c r="AS49" s="241" t="s">
        <v>649</v>
      </c>
      <c r="AT49" s="241" t="s">
        <v>86</v>
      </c>
      <c r="AU49" s="241" t="s">
        <v>649</v>
      </c>
      <c r="AV49" s="241" t="s">
        <v>649</v>
      </c>
      <c r="AW49" s="241" t="s">
        <v>649</v>
      </c>
      <c r="AX49" s="241" t="s">
        <v>649</v>
      </c>
      <c r="AY49" s="241" t="s">
        <v>86</v>
      </c>
      <c r="AZ49" s="241" t="s">
        <v>649</v>
      </c>
      <c r="BA49" s="241" t="s">
        <v>649</v>
      </c>
      <c r="BB49" s="241" t="s">
        <v>649</v>
      </c>
      <c r="BC49" s="241" t="s">
        <v>649</v>
      </c>
      <c r="BD49" s="241" t="s">
        <v>649</v>
      </c>
      <c r="BE49" s="241" t="s">
        <v>649</v>
      </c>
      <c r="BF49" s="241" t="s">
        <v>649</v>
      </c>
      <c r="BG49" s="241" t="s">
        <v>649</v>
      </c>
      <c r="BH49" s="241" t="s">
        <v>649</v>
      </c>
      <c r="BI49" s="243" t="s">
        <v>649</v>
      </c>
      <c r="BJ49" s="240" t="s">
        <v>649</v>
      </c>
    </row>
    <row r="50" spans="1:62" ht="30" customHeight="1">
      <c r="A50" s="164" t="s">
        <v>115</v>
      </c>
      <c r="B50" s="34" t="s">
        <v>243</v>
      </c>
      <c r="C50" s="164" t="s">
        <v>136</v>
      </c>
      <c r="D50" s="190" t="s">
        <v>738</v>
      </c>
      <c r="E50" s="240" t="s">
        <v>649</v>
      </c>
      <c r="F50" s="241" t="s">
        <v>649</v>
      </c>
      <c r="G50" s="241" t="s">
        <v>649</v>
      </c>
      <c r="H50" s="241" t="s">
        <v>649</v>
      </c>
      <c r="I50" s="241" t="s">
        <v>649</v>
      </c>
      <c r="J50" s="243" t="s">
        <v>649</v>
      </c>
      <c r="K50" s="240" t="s">
        <v>86</v>
      </c>
      <c r="L50" s="241" t="s">
        <v>86</v>
      </c>
      <c r="M50" s="241" t="s">
        <v>86</v>
      </c>
      <c r="N50" s="241" t="s">
        <v>86</v>
      </c>
      <c r="O50" s="241" t="s">
        <v>649</v>
      </c>
      <c r="P50" s="241" t="s">
        <v>649</v>
      </c>
      <c r="Q50" s="241" t="s">
        <v>86</v>
      </c>
      <c r="R50" s="241" t="s">
        <v>649</v>
      </c>
      <c r="S50" s="241" t="s">
        <v>649</v>
      </c>
      <c r="T50" s="241" t="s">
        <v>86</v>
      </c>
      <c r="U50" s="241" t="s">
        <v>649</v>
      </c>
      <c r="V50" s="241" t="s">
        <v>86</v>
      </c>
      <c r="W50" s="241" t="s">
        <v>649</v>
      </c>
      <c r="X50" s="241" t="s">
        <v>86</v>
      </c>
      <c r="Y50" s="241" t="s">
        <v>649</v>
      </c>
      <c r="Z50" s="241" t="s">
        <v>649</v>
      </c>
      <c r="AA50" s="241" t="s">
        <v>649</v>
      </c>
      <c r="AB50" s="243" t="s">
        <v>649</v>
      </c>
      <c r="AC50" s="240" t="s">
        <v>649</v>
      </c>
      <c r="AD50" s="241" t="s">
        <v>649</v>
      </c>
      <c r="AE50" s="241" t="s">
        <v>649</v>
      </c>
      <c r="AF50" s="241" t="s">
        <v>649</v>
      </c>
      <c r="AG50" s="241" t="s">
        <v>649</v>
      </c>
      <c r="AH50" s="241" t="s">
        <v>649</v>
      </c>
      <c r="AI50" s="241" t="s">
        <v>649</v>
      </c>
      <c r="AJ50" s="241" t="s">
        <v>649</v>
      </c>
      <c r="AK50" s="241" t="s">
        <v>649</v>
      </c>
      <c r="AL50" s="241" t="s">
        <v>649</v>
      </c>
      <c r="AM50" s="243" t="s">
        <v>649</v>
      </c>
      <c r="AN50" s="240" t="s">
        <v>649</v>
      </c>
      <c r="AO50" s="241" t="s">
        <v>649</v>
      </c>
      <c r="AP50" s="241" t="s">
        <v>649</v>
      </c>
      <c r="AQ50" s="241" t="s">
        <v>86</v>
      </c>
      <c r="AR50" s="241" t="s">
        <v>86</v>
      </c>
      <c r="AS50" s="241" t="s">
        <v>649</v>
      </c>
      <c r="AT50" s="241" t="s">
        <v>86</v>
      </c>
      <c r="AU50" s="241" t="s">
        <v>649</v>
      </c>
      <c r="AV50" s="241" t="s">
        <v>649</v>
      </c>
      <c r="AW50" s="241" t="s">
        <v>649</v>
      </c>
      <c r="AX50" s="241" t="s">
        <v>649</v>
      </c>
      <c r="AY50" s="241" t="s">
        <v>86</v>
      </c>
      <c r="AZ50" s="241" t="s">
        <v>649</v>
      </c>
      <c r="BA50" s="241" t="s">
        <v>649</v>
      </c>
      <c r="BB50" s="241" t="s">
        <v>649</v>
      </c>
      <c r="BC50" s="241" t="s">
        <v>649</v>
      </c>
      <c r="BD50" s="241" t="s">
        <v>649</v>
      </c>
      <c r="BE50" s="241" t="s">
        <v>649</v>
      </c>
      <c r="BF50" s="241" t="s">
        <v>649</v>
      </c>
      <c r="BG50" s="241" t="s">
        <v>649</v>
      </c>
      <c r="BH50" s="241" t="s">
        <v>649</v>
      </c>
      <c r="BI50" s="243" t="s">
        <v>649</v>
      </c>
      <c r="BJ50" s="240" t="s">
        <v>649</v>
      </c>
    </row>
    <row r="51" spans="1:62" ht="30" customHeight="1">
      <c r="A51" s="164" t="s">
        <v>115</v>
      </c>
      <c r="B51" s="36" t="s">
        <v>245</v>
      </c>
      <c r="C51" s="164" t="s">
        <v>136</v>
      </c>
      <c r="D51" s="193" t="s">
        <v>739</v>
      </c>
      <c r="E51" s="240" t="s">
        <v>649</v>
      </c>
      <c r="F51" s="241" t="s">
        <v>649</v>
      </c>
      <c r="G51" s="241" t="s">
        <v>649</v>
      </c>
      <c r="H51" s="241" t="s">
        <v>649</v>
      </c>
      <c r="I51" s="241" t="s">
        <v>649</v>
      </c>
      <c r="J51" s="243" t="s">
        <v>649</v>
      </c>
      <c r="K51" s="240" t="s">
        <v>86</v>
      </c>
      <c r="L51" s="241" t="s">
        <v>86</v>
      </c>
      <c r="M51" s="241" t="s">
        <v>86</v>
      </c>
      <c r="N51" s="241" t="s">
        <v>86</v>
      </c>
      <c r="O51" s="241" t="s">
        <v>649</v>
      </c>
      <c r="P51" s="241" t="s">
        <v>649</v>
      </c>
      <c r="Q51" s="241" t="s">
        <v>86</v>
      </c>
      <c r="R51" s="241" t="s">
        <v>649</v>
      </c>
      <c r="S51" s="241" t="s">
        <v>649</v>
      </c>
      <c r="T51" s="241" t="s">
        <v>86</v>
      </c>
      <c r="U51" s="241" t="s">
        <v>649</v>
      </c>
      <c r="V51" s="241" t="s">
        <v>86</v>
      </c>
      <c r="W51" s="241" t="s">
        <v>649</v>
      </c>
      <c r="X51" s="241" t="s">
        <v>86</v>
      </c>
      <c r="Y51" s="241" t="s">
        <v>649</v>
      </c>
      <c r="Z51" s="241" t="s">
        <v>649</v>
      </c>
      <c r="AA51" s="241" t="s">
        <v>649</v>
      </c>
      <c r="AB51" s="243" t="s">
        <v>649</v>
      </c>
      <c r="AC51" s="240" t="s">
        <v>649</v>
      </c>
      <c r="AD51" s="241" t="s">
        <v>649</v>
      </c>
      <c r="AE51" s="241" t="s">
        <v>649</v>
      </c>
      <c r="AF51" s="241" t="s">
        <v>649</v>
      </c>
      <c r="AG51" s="241" t="s">
        <v>649</v>
      </c>
      <c r="AH51" s="241" t="s">
        <v>649</v>
      </c>
      <c r="AI51" s="241" t="s">
        <v>649</v>
      </c>
      <c r="AJ51" s="241" t="s">
        <v>649</v>
      </c>
      <c r="AK51" s="241" t="s">
        <v>649</v>
      </c>
      <c r="AL51" s="241" t="s">
        <v>649</v>
      </c>
      <c r="AM51" s="243" t="s">
        <v>649</v>
      </c>
      <c r="AN51" s="240" t="s">
        <v>649</v>
      </c>
      <c r="AO51" s="241" t="s">
        <v>649</v>
      </c>
      <c r="AP51" s="241" t="s">
        <v>649</v>
      </c>
      <c r="AQ51" s="241" t="s">
        <v>86</v>
      </c>
      <c r="AR51" s="241" t="s">
        <v>86</v>
      </c>
      <c r="AS51" s="241" t="s">
        <v>649</v>
      </c>
      <c r="AT51" s="241" t="s">
        <v>86</v>
      </c>
      <c r="AU51" s="241" t="s">
        <v>649</v>
      </c>
      <c r="AV51" s="241" t="s">
        <v>649</v>
      </c>
      <c r="AW51" s="241" t="s">
        <v>649</v>
      </c>
      <c r="AX51" s="241" t="s">
        <v>649</v>
      </c>
      <c r="AY51" s="241" t="s">
        <v>86</v>
      </c>
      <c r="AZ51" s="241" t="s">
        <v>649</v>
      </c>
      <c r="BA51" s="241" t="s">
        <v>649</v>
      </c>
      <c r="BB51" s="241" t="s">
        <v>649</v>
      </c>
      <c r="BC51" s="241" t="s">
        <v>649</v>
      </c>
      <c r="BD51" s="241" t="s">
        <v>649</v>
      </c>
      <c r="BE51" s="241" t="s">
        <v>649</v>
      </c>
      <c r="BF51" s="241" t="s">
        <v>649</v>
      </c>
      <c r="BG51" s="241" t="s">
        <v>649</v>
      </c>
      <c r="BH51" s="241" t="s">
        <v>649</v>
      </c>
      <c r="BI51" s="243" t="s">
        <v>649</v>
      </c>
      <c r="BJ51" s="240" t="s">
        <v>649</v>
      </c>
    </row>
    <row r="52" spans="1:62" ht="30" customHeight="1">
      <c r="A52" s="164" t="s">
        <v>115</v>
      </c>
      <c r="B52" s="34" t="s">
        <v>120</v>
      </c>
      <c r="C52" s="164">
        <v>1750</v>
      </c>
      <c r="D52" s="190" t="s">
        <v>740</v>
      </c>
      <c r="E52" s="240" t="s">
        <v>648</v>
      </c>
      <c r="F52" s="241" t="s">
        <v>649</v>
      </c>
      <c r="G52" s="241" t="s">
        <v>649</v>
      </c>
      <c r="H52" s="241" t="s">
        <v>649</v>
      </c>
      <c r="I52" s="241" t="s">
        <v>649</v>
      </c>
      <c r="J52" s="243" t="s">
        <v>649</v>
      </c>
      <c r="K52" s="240" t="s">
        <v>86</v>
      </c>
      <c r="L52" s="241" t="s">
        <v>86</v>
      </c>
      <c r="M52" s="241" t="s">
        <v>86</v>
      </c>
      <c r="N52" s="241" t="s">
        <v>86</v>
      </c>
      <c r="O52" s="241" t="s">
        <v>648</v>
      </c>
      <c r="P52" s="241" t="s">
        <v>649</v>
      </c>
      <c r="Q52" s="241" t="s">
        <v>86</v>
      </c>
      <c r="R52" s="241" t="s">
        <v>648</v>
      </c>
      <c r="S52" s="241" t="s">
        <v>648</v>
      </c>
      <c r="T52" s="241" t="s">
        <v>86</v>
      </c>
      <c r="U52" s="241" t="s">
        <v>649</v>
      </c>
      <c r="V52" s="241" t="s">
        <v>86</v>
      </c>
      <c r="W52" s="241" t="s">
        <v>649</v>
      </c>
      <c r="X52" s="241" t="s">
        <v>86</v>
      </c>
      <c r="Y52" s="241" t="s">
        <v>649</v>
      </c>
      <c r="Z52" s="241" t="s">
        <v>649</v>
      </c>
      <c r="AA52" s="241" t="s">
        <v>648</v>
      </c>
      <c r="AB52" s="243" t="s">
        <v>648</v>
      </c>
      <c r="AC52" s="240" t="s">
        <v>648</v>
      </c>
      <c r="AD52" s="241" t="s">
        <v>648</v>
      </c>
      <c r="AE52" s="241" t="s">
        <v>648</v>
      </c>
      <c r="AF52" s="241" t="s">
        <v>649</v>
      </c>
      <c r="AG52" s="241" t="s">
        <v>649</v>
      </c>
      <c r="AH52" s="241" t="s">
        <v>649</v>
      </c>
      <c r="AI52" s="241" t="s">
        <v>649</v>
      </c>
      <c r="AJ52" s="241" t="s">
        <v>649</v>
      </c>
      <c r="AK52" s="241" t="s">
        <v>649</v>
      </c>
      <c r="AL52" s="241" t="s">
        <v>648</v>
      </c>
      <c r="AM52" s="243" t="s">
        <v>648</v>
      </c>
      <c r="AN52" s="240" t="s">
        <v>648</v>
      </c>
      <c r="AO52" s="241" t="s">
        <v>648</v>
      </c>
      <c r="AP52" s="241" t="s">
        <v>648</v>
      </c>
      <c r="AQ52" s="241" t="s">
        <v>86</v>
      </c>
      <c r="AR52" s="241" t="s">
        <v>86</v>
      </c>
      <c r="AS52" s="241" t="s">
        <v>649</v>
      </c>
      <c r="AT52" s="241" t="s">
        <v>86</v>
      </c>
      <c r="AU52" s="241" t="s">
        <v>649</v>
      </c>
      <c r="AV52" s="241" t="s">
        <v>648</v>
      </c>
      <c r="AW52" s="241" t="s">
        <v>648</v>
      </c>
      <c r="AX52" s="241" t="s">
        <v>649</v>
      </c>
      <c r="AY52" s="241" t="s">
        <v>86</v>
      </c>
      <c r="AZ52" s="241" t="s">
        <v>648</v>
      </c>
      <c r="BA52" s="241" t="s">
        <v>648</v>
      </c>
      <c r="BB52" s="241" t="s">
        <v>649</v>
      </c>
      <c r="BC52" s="241" t="s">
        <v>649</v>
      </c>
      <c r="BD52" s="241" t="s">
        <v>648</v>
      </c>
      <c r="BE52" s="241" t="s">
        <v>648</v>
      </c>
      <c r="BF52" s="241" t="s">
        <v>649</v>
      </c>
      <c r="BG52" s="241" t="s">
        <v>648</v>
      </c>
      <c r="BH52" s="241" t="s">
        <v>649</v>
      </c>
      <c r="BI52" s="243" t="s">
        <v>649</v>
      </c>
      <c r="BJ52" s="240" t="s">
        <v>649</v>
      </c>
    </row>
    <row r="53" spans="1:62" ht="30" customHeight="1">
      <c r="A53" s="164" t="s">
        <v>115</v>
      </c>
      <c r="B53" s="34" t="s">
        <v>122</v>
      </c>
      <c r="C53" s="164">
        <v>1751</v>
      </c>
      <c r="D53" s="190" t="s">
        <v>741</v>
      </c>
      <c r="E53" s="240" t="s">
        <v>648</v>
      </c>
      <c r="F53" s="241" t="s">
        <v>649</v>
      </c>
      <c r="G53" s="241" t="s">
        <v>649</v>
      </c>
      <c r="H53" s="241" t="s">
        <v>649</v>
      </c>
      <c r="I53" s="241" t="s">
        <v>649</v>
      </c>
      <c r="J53" s="243" t="s">
        <v>649</v>
      </c>
      <c r="K53" s="240" t="s">
        <v>86</v>
      </c>
      <c r="L53" s="241" t="s">
        <v>86</v>
      </c>
      <c r="M53" s="241" t="s">
        <v>86</v>
      </c>
      <c r="N53" s="241" t="s">
        <v>86</v>
      </c>
      <c r="O53" s="241" t="s">
        <v>648</v>
      </c>
      <c r="P53" s="241" t="s">
        <v>649</v>
      </c>
      <c r="Q53" s="241" t="s">
        <v>86</v>
      </c>
      <c r="R53" s="241" t="s">
        <v>648</v>
      </c>
      <c r="S53" s="241" t="s">
        <v>648</v>
      </c>
      <c r="T53" s="241" t="s">
        <v>86</v>
      </c>
      <c r="U53" s="241" t="s">
        <v>648</v>
      </c>
      <c r="V53" s="241" t="s">
        <v>86</v>
      </c>
      <c r="W53" s="241" t="s">
        <v>649</v>
      </c>
      <c r="X53" s="241" t="s">
        <v>86</v>
      </c>
      <c r="Y53" s="241" t="s">
        <v>649</v>
      </c>
      <c r="Z53" s="241" t="s">
        <v>649</v>
      </c>
      <c r="AA53" s="241" t="s">
        <v>648</v>
      </c>
      <c r="AB53" s="243" t="s">
        <v>648</v>
      </c>
      <c r="AC53" s="240" t="s">
        <v>648</v>
      </c>
      <c r="AD53" s="241" t="s">
        <v>648</v>
      </c>
      <c r="AE53" s="241" t="s">
        <v>648</v>
      </c>
      <c r="AF53" s="241" t="s">
        <v>649</v>
      </c>
      <c r="AG53" s="241" t="s">
        <v>649</v>
      </c>
      <c r="AH53" s="241" t="s">
        <v>649</v>
      </c>
      <c r="AI53" s="241" t="s">
        <v>649</v>
      </c>
      <c r="AJ53" s="241" t="s">
        <v>649</v>
      </c>
      <c r="AK53" s="241" t="s">
        <v>649</v>
      </c>
      <c r="AL53" s="241" t="s">
        <v>648</v>
      </c>
      <c r="AM53" s="243" t="s">
        <v>648</v>
      </c>
      <c r="AN53" s="240" t="s">
        <v>648</v>
      </c>
      <c r="AO53" s="241" t="s">
        <v>648</v>
      </c>
      <c r="AP53" s="241" t="s">
        <v>648</v>
      </c>
      <c r="AQ53" s="241" t="s">
        <v>86</v>
      </c>
      <c r="AR53" s="241" t="s">
        <v>86</v>
      </c>
      <c r="AS53" s="241" t="s">
        <v>649</v>
      </c>
      <c r="AT53" s="241" t="s">
        <v>86</v>
      </c>
      <c r="AU53" s="241" t="s">
        <v>649</v>
      </c>
      <c r="AV53" s="241" t="s">
        <v>648</v>
      </c>
      <c r="AW53" s="241" t="s">
        <v>648</v>
      </c>
      <c r="AX53" s="241" t="s">
        <v>649</v>
      </c>
      <c r="AY53" s="241" t="s">
        <v>86</v>
      </c>
      <c r="AZ53" s="241" t="s">
        <v>648</v>
      </c>
      <c r="BA53" s="241" t="s">
        <v>649</v>
      </c>
      <c r="BB53" s="241" t="s">
        <v>649</v>
      </c>
      <c r="BC53" s="241" t="s">
        <v>648</v>
      </c>
      <c r="BD53" s="241" t="s">
        <v>648</v>
      </c>
      <c r="BE53" s="241" t="s">
        <v>648</v>
      </c>
      <c r="BF53" s="241" t="s">
        <v>649</v>
      </c>
      <c r="BG53" s="241" t="s">
        <v>648</v>
      </c>
      <c r="BH53" s="241" t="s">
        <v>649</v>
      </c>
      <c r="BI53" s="243" t="s">
        <v>649</v>
      </c>
      <c r="BJ53" s="240" t="s">
        <v>649</v>
      </c>
    </row>
    <row r="54" spans="1:62" ht="30" customHeight="1">
      <c r="A54" s="164" t="s">
        <v>115</v>
      </c>
      <c r="B54" s="34" t="s">
        <v>124</v>
      </c>
      <c r="C54" s="164">
        <v>1754</v>
      </c>
      <c r="D54" s="190" t="s">
        <v>742</v>
      </c>
      <c r="E54" s="240" t="s">
        <v>648</v>
      </c>
      <c r="F54" s="241" t="s">
        <v>649</v>
      </c>
      <c r="G54" s="241" t="s">
        <v>649</v>
      </c>
      <c r="H54" s="241" t="s">
        <v>649</v>
      </c>
      <c r="I54" s="241" t="s">
        <v>649</v>
      </c>
      <c r="J54" s="243" t="s">
        <v>649</v>
      </c>
      <c r="K54" s="240" t="s">
        <v>86</v>
      </c>
      <c r="L54" s="241" t="s">
        <v>86</v>
      </c>
      <c r="M54" s="241" t="s">
        <v>86</v>
      </c>
      <c r="N54" s="241" t="s">
        <v>86</v>
      </c>
      <c r="O54" s="241" t="s">
        <v>649</v>
      </c>
      <c r="P54" s="241" t="s">
        <v>649</v>
      </c>
      <c r="Q54" s="241" t="s">
        <v>86</v>
      </c>
      <c r="R54" s="241" t="s">
        <v>649</v>
      </c>
      <c r="S54" s="241" t="s">
        <v>649</v>
      </c>
      <c r="T54" s="241" t="s">
        <v>86</v>
      </c>
      <c r="U54" s="241" t="s">
        <v>649</v>
      </c>
      <c r="V54" s="241" t="s">
        <v>86</v>
      </c>
      <c r="W54" s="241" t="s">
        <v>649</v>
      </c>
      <c r="X54" s="241" t="s">
        <v>86</v>
      </c>
      <c r="Y54" s="241" t="s">
        <v>649</v>
      </c>
      <c r="Z54" s="241" t="s">
        <v>649</v>
      </c>
      <c r="AA54" s="241" t="s">
        <v>649</v>
      </c>
      <c r="AB54" s="243" t="s">
        <v>649</v>
      </c>
      <c r="AC54" s="240" t="s">
        <v>649</v>
      </c>
      <c r="AD54" s="241" t="s">
        <v>649</v>
      </c>
      <c r="AE54" s="241" t="s">
        <v>649</v>
      </c>
      <c r="AF54" s="241" t="s">
        <v>649</v>
      </c>
      <c r="AG54" s="241" t="s">
        <v>649</v>
      </c>
      <c r="AH54" s="241" t="s">
        <v>649</v>
      </c>
      <c r="AI54" s="241" t="s">
        <v>649</v>
      </c>
      <c r="AJ54" s="241" t="s">
        <v>649</v>
      </c>
      <c r="AK54" s="241" t="s">
        <v>649</v>
      </c>
      <c r="AL54" s="241" t="s">
        <v>649</v>
      </c>
      <c r="AM54" s="243" t="s">
        <v>649</v>
      </c>
      <c r="AN54" s="240" t="s">
        <v>649</v>
      </c>
      <c r="AO54" s="241" t="s">
        <v>649</v>
      </c>
      <c r="AP54" s="241" t="s">
        <v>649</v>
      </c>
      <c r="AQ54" s="241" t="s">
        <v>86</v>
      </c>
      <c r="AR54" s="241" t="s">
        <v>86</v>
      </c>
      <c r="AS54" s="241" t="s">
        <v>649</v>
      </c>
      <c r="AT54" s="241" t="s">
        <v>86</v>
      </c>
      <c r="AU54" s="241" t="s">
        <v>649</v>
      </c>
      <c r="AV54" s="241" t="s">
        <v>649</v>
      </c>
      <c r="AW54" s="241" t="s">
        <v>648</v>
      </c>
      <c r="AX54" s="241" t="s">
        <v>649</v>
      </c>
      <c r="AY54" s="241" t="s">
        <v>86</v>
      </c>
      <c r="AZ54" s="241" t="s">
        <v>649</v>
      </c>
      <c r="BA54" s="241" t="s">
        <v>649</v>
      </c>
      <c r="BB54" s="241" t="s">
        <v>649</v>
      </c>
      <c r="BC54" s="241" t="s">
        <v>649</v>
      </c>
      <c r="BD54" s="241" t="s">
        <v>649</v>
      </c>
      <c r="BE54" s="241" t="s">
        <v>649</v>
      </c>
      <c r="BF54" s="241" t="s">
        <v>649</v>
      </c>
      <c r="BG54" s="241" t="s">
        <v>649</v>
      </c>
      <c r="BH54" s="241" t="s">
        <v>649</v>
      </c>
      <c r="BI54" s="243" t="s">
        <v>649</v>
      </c>
      <c r="BJ54" s="240" t="s">
        <v>649</v>
      </c>
    </row>
    <row r="55" spans="1:62" ht="30" customHeight="1">
      <c r="A55" s="164" t="s">
        <v>115</v>
      </c>
      <c r="B55" s="34" t="s">
        <v>126</v>
      </c>
      <c r="C55" s="164">
        <v>1755</v>
      </c>
      <c r="D55" s="190" t="s">
        <v>743</v>
      </c>
      <c r="E55" s="240" t="s">
        <v>648</v>
      </c>
      <c r="F55" s="241" t="s">
        <v>649</v>
      </c>
      <c r="G55" s="241" t="s">
        <v>649</v>
      </c>
      <c r="H55" s="241" t="s">
        <v>649</v>
      </c>
      <c r="I55" s="241" t="s">
        <v>649</v>
      </c>
      <c r="J55" s="243" t="s">
        <v>649</v>
      </c>
      <c r="K55" s="240" t="s">
        <v>86</v>
      </c>
      <c r="L55" s="241" t="s">
        <v>86</v>
      </c>
      <c r="M55" s="241" t="s">
        <v>86</v>
      </c>
      <c r="N55" s="241" t="s">
        <v>86</v>
      </c>
      <c r="O55" s="241" t="s">
        <v>649</v>
      </c>
      <c r="P55" s="241" t="s">
        <v>649</v>
      </c>
      <c r="Q55" s="241" t="s">
        <v>86</v>
      </c>
      <c r="R55" s="241" t="s">
        <v>649</v>
      </c>
      <c r="S55" s="241" t="s">
        <v>648</v>
      </c>
      <c r="T55" s="241" t="s">
        <v>86</v>
      </c>
      <c r="U55" s="241" t="s">
        <v>649</v>
      </c>
      <c r="V55" s="241" t="s">
        <v>86</v>
      </c>
      <c r="W55" s="241" t="s">
        <v>649</v>
      </c>
      <c r="X55" s="241" t="s">
        <v>86</v>
      </c>
      <c r="Y55" s="241" t="s">
        <v>649</v>
      </c>
      <c r="Z55" s="241" t="s">
        <v>649</v>
      </c>
      <c r="AA55" s="241" t="s">
        <v>649</v>
      </c>
      <c r="AB55" s="243" t="s">
        <v>649</v>
      </c>
      <c r="AC55" s="240" t="s">
        <v>649</v>
      </c>
      <c r="AD55" s="241" t="s">
        <v>649</v>
      </c>
      <c r="AE55" s="241" t="s">
        <v>649</v>
      </c>
      <c r="AF55" s="241" t="s">
        <v>649</v>
      </c>
      <c r="AG55" s="241" t="s">
        <v>649</v>
      </c>
      <c r="AH55" s="241" t="s">
        <v>649</v>
      </c>
      <c r="AI55" s="241" t="s">
        <v>649</v>
      </c>
      <c r="AJ55" s="241" t="s">
        <v>649</v>
      </c>
      <c r="AK55" s="241" t="s">
        <v>649</v>
      </c>
      <c r="AL55" s="241" t="s">
        <v>649</v>
      </c>
      <c r="AM55" s="243" t="s">
        <v>649</v>
      </c>
      <c r="AN55" s="240" t="s">
        <v>649</v>
      </c>
      <c r="AO55" s="241" t="s">
        <v>649</v>
      </c>
      <c r="AP55" s="241" t="s">
        <v>649</v>
      </c>
      <c r="AQ55" s="241" t="s">
        <v>86</v>
      </c>
      <c r="AR55" s="241" t="s">
        <v>86</v>
      </c>
      <c r="AS55" s="241" t="s">
        <v>649</v>
      </c>
      <c r="AT55" s="241" t="s">
        <v>86</v>
      </c>
      <c r="AU55" s="241" t="s">
        <v>649</v>
      </c>
      <c r="AV55" s="241" t="s">
        <v>649</v>
      </c>
      <c r="AW55" s="241" t="s">
        <v>648</v>
      </c>
      <c r="AX55" s="241" t="s">
        <v>649</v>
      </c>
      <c r="AY55" s="241" t="s">
        <v>86</v>
      </c>
      <c r="AZ55" s="241" t="s">
        <v>649</v>
      </c>
      <c r="BA55" s="241" t="s">
        <v>649</v>
      </c>
      <c r="BB55" s="241" t="s">
        <v>649</v>
      </c>
      <c r="BC55" s="241" t="s">
        <v>649</v>
      </c>
      <c r="BD55" s="241" t="s">
        <v>649</v>
      </c>
      <c r="BE55" s="241" t="s">
        <v>649</v>
      </c>
      <c r="BF55" s="241" t="s">
        <v>649</v>
      </c>
      <c r="BG55" s="241" t="s">
        <v>649</v>
      </c>
      <c r="BH55" s="241" t="s">
        <v>649</v>
      </c>
      <c r="BI55" s="243" t="s">
        <v>649</v>
      </c>
      <c r="BJ55" s="240" t="s">
        <v>649</v>
      </c>
    </row>
    <row r="56" spans="1:62" ht="30" customHeight="1">
      <c r="A56" s="164" t="s">
        <v>128</v>
      </c>
      <c r="B56" s="34" t="s">
        <v>129</v>
      </c>
      <c r="C56" s="164">
        <v>1773</v>
      </c>
      <c r="D56" s="190" t="s">
        <v>745</v>
      </c>
      <c r="E56" s="240" t="s">
        <v>649</v>
      </c>
      <c r="F56" s="241" t="s">
        <v>649</v>
      </c>
      <c r="G56" s="241" t="s">
        <v>649</v>
      </c>
      <c r="H56" s="241" t="s">
        <v>649</v>
      </c>
      <c r="I56" s="241" t="s">
        <v>649</v>
      </c>
      <c r="J56" s="243" t="s">
        <v>649</v>
      </c>
      <c r="K56" s="240" t="s">
        <v>649</v>
      </c>
      <c r="L56" s="241" t="s">
        <v>649</v>
      </c>
      <c r="M56" s="241" t="s">
        <v>649</v>
      </c>
      <c r="N56" s="241" t="s">
        <v>649</v>
      </c>
      <c r="O56" s="241" t="s">
        <v>649</v>
      </c>
      <c r="P56" s="241" t="s">
        <v>649</v>
      </c>
      <c r="Q56" s="241" t="s">
        <v>649</v>
      </c>
      <c r="R56" s="241" t="s">
        <v>649</v>
      </c>
      <c r="S56" s="241" t="s">
        <v>649</v>
      </c>
      <c r="T56" s="241" t="s">
        <v>649</v>
      </c>
      <c r="U56" s="241" t="s">
        <v>649</v>
      </c>
      <c r="V56" s="241" t="s">
        <v>649</v>
      </c>
      <c r="W56" s="241" t="s">
        <v>649</v>
      </c>
      <c r="X56" s="241" t="s">
        <v>649</v>
      </c>
      <c r="Y56" s="241" t="s">
        <v>649</v>
      </c>
      <c r="Z56" s="241" t="s">
        <v>649</v>
      </c>
      <c r="AA56" s="241" t="s">
        <v>649</v>
      </c>
      <c r="AB56" s="243" t="s">
        <v>649</v>
      </c>
      <c r="AC56" s="240" t="s">
        <v>649</v>
      </c>
      <c r="AD56" s="241" t="s">
        <v>649</v>
      </c>
      <c r="AE56" s="241" t="s">
        <v>649</v>
      </c>
      <c r="AF56" s="241" t="s">
        <v>649</v>
      </c>
      <c r="AG56" s="241" t="s">
        <v>649</v>
      </c>
      <c r="AH56" s="241" t="s">
        <v>649</v>
      </c>
      <c r="AI56" s="241" t="s">
        <v>649</v>
      </c>
      <c r="AJ56" s="241" t="s">
        <v>649</v>
      </c>
      <c r="AK56" s="241" t="s">
        <v>649</v>
      </c>
      <c r="AL56" s="241" t="s">
        <v>649</v>
      </c>
      <c r="AM56" s="243" t="s">
        <v>649</v>
      </c>
      <c r="AN56" s="240" t="s">
        <v>649</v>
      </c>
      <c r="AO56" s="241" t="s">
        <v>649</v>
      </c>
      <c r="AP56" s="241" t="s">
        <v>649</v>
      </c>
      <c r="AQ56" s="241" t="s">
        <v>86</v>
      </c>
      <c r="AR56" s="241" t="s">
        <v>86</v>
      </c>
      <c r="AS56" s="241" t="s">
        <v>649</v>
      </c>
      <c r="AT56" s="241" t="s">
        <v>86</v>
      </c>
      <c r="AU56" s="241" t="s">
        <v>649</v>
      </c>
      <c r="AV56" s="241" t="s">
        <v>649</v>
      </c>
      <c r="AW56" s="241" t="s">
        <v>649</v>
      </c>
      <c r="AX56" s="241" t="s">
        <v>649</v>
      </c>
      <c r="AY56" s="241" t="s">
        <v>86</v>
      </c>
      <c r="AZ56" s="241" t="s">
        <v>649</v>
      </c>
      <c r="BA56" s="241" t="s">
        <v>649</v>
      </c>
      <c r="BB56" s="241" t="s">
        <v>649</v>
      </c>
      <c r="BC56" s="241" t="s">
        <v>649</v>
      </c>
      <c r="BD56" s="241" t="s">
        <v>649</v>
      </c>
      <c r="BE56" s="241" t="s">
        <v>649</v>
      </c>
      <c r="BF56" s="241" t="s">
        <v>649</v>
      </c>
      <c r="BG56" s="241" t="s">
        <v>649</v>
      </c>
      <c r="BH56" s="241" t="s">
        <v>649</v>
      </c>
      <c r="BI56" s="243" t="s">
        <v>649</v>
      </c>
      <c r="BJ56" s="240" t="s">
        <v>649</v>
      </c>
    </row>
    <row r="57" spans="1:62" ht="30" customHeight="1">
      <c r="A57" s="164" t="s">
        <v>128</v>
      </c>
      <c r="B57" s="34" t="s">
        <v>130</v>
      </c>
      <c r="C57" s="164">
        <v>1775</v>
      </c>
      <c r="D57" s="190" t="s">
        <v>746</v>
      </c>
      <c r="E57" s="240" t="s">
        <v>649</v>
      </c>
      <c r="F57" s="241" t="s">
        <v>649</v>
      </c>
      <c r="G57" s="241" t="s">
        <v>649</v>
      </c>
      <c r="H57" s="241" t="s">
        <v>649</v>
      </c>
      <c r="I57" s="241" t="s">
        <v>649</v>
      </c>
      <c r="J57" s="243" t="s">
        <v>649</v>
      </c>
      <c r="K57" s="240" t="s">
        <v>649</v>
      </c>
      <c r="L57" s="241" t="s">
        <v>649</v>
      </c>
      <c r="M57" s="241" t="s">
        <v>649</v>
      </c>
      <c r="N57" s="241" t="s">
        <v>649</v>
      </c>
      <c r="O57" s="241" t="s">
        <v>649</v>
      </c>
      <c r="P57" s="241" t="s">
        <v>649</v>
      </c>
      <c r="Q57" s="241" t="s">
        <v>649</v>
      </c>
      <c r="R57" s="241" t="s">
        <v>649</v>
      </c>
      <c r="S57" s="241" t="s">
        <v>649</v>
      </c>
      <c r="T57" s="241" t="s">
        <v>649</v>
      </c>
      <c r="U57" s="241" t="s">
        <v>649</v>
      </c>
      <c r="V57" s="241" t="s">
        <v>649</v>
      </c>
      <c r="W57" s="241" t="s">
        <v>649</v>
      </c>
      <c r="X57" s="241" t="s">
        <v>649</v>
      </c>
      <c r="Y57" s="241" t="s">
        <v>649</v>
      </c>
      <c r="Z57" s="241" t="s">
        <v>649</v>
      </c>
      <c r="AA57" s="241" t="s">
        <v>649</v>
      </c>
      <c r="AB57" s="243" t="s">
        <v>649</v>
      </c>
      <c r="AC57" s="240" t="s">
        <v>649</v>
      </c>
      <c r="AD57" s="241" t="s">
        <v>649</v>
      </c>
      <c r="AE57" s="241" t="s">
        <v>649</v>
      </c>
      <c r="AF57" s="241" t="s">
        <v>649</v>
      </c>
      <c r="AG57" s="241" t="s">
        <v>649</v>
      </c>
      <c r="AH57" s="241" t="s">
        <v>649</v>
      </c>
      <c r="AI57" s="241" t="s">
        <v>649</v>
      </c>
      <c r="AJ57" s="241" t="s">
        <v>649</v>
      </c>
      <c r="AK57" s="241" t="s">
        <v>649</v>
      </c>
      <c r="AL57" s="241" t="s">
        <v>649</v>
      </c>
      <c r="AM57" s="243" t="s">
        <v>649</v>
      </c>
      <c r="AN57" s="240" t="s">
        <v>649</v>
      </c>
      <c r="AO57" s="241" t="s">
        <v>649</v>
      </c>
      <c r="AP57" s="241" t="s">
        <v>649</v>
      </c>
      <c r="AQ57" s="241" t="s">
        <v>86</v>
      </c>
      <c r="AR57" s="241" t="s">
        <v>86</v>
      </c>
      <c r="AS57" s="241" t="s">
        <v>649</v>
      </c>
      <c r="AT57" s="241" t="s">
        <v>86</v>
      </c>
      <c r="AU57" s="241" t="s">
        <v>649</v>
      </c>
      <c r="AV57" s="241" t="s">
        <v>649</v>
      </c>
      <c r="AW57" s="241" t="s">
        <v>649</v>
      </c>
      <c r="AX57" s="241" t="s">
        <v>649</v>
      </c>
      <c r="AY57" s="241" t="s">
        <v>86</v>
      </c>
      <c r="AZ57" s="241" t="s">
        <v>649</v>
      </c>
      <c r="BA57" s="241" t="s">
        <v>649</v>
      </c>
      <c r="BB57" s="241" t="s">
        <v>649</v>
      </c>
      <c r="BC57" s="241" t="s">
        <v>649</v>
      </c>
      <c r="BD57" s="241" t="s">
        <v>649</v>
      </c>
      <c r="BE57" s="241" t="s">
        <v>649</v>
      </c>
      <c r="BF57" s="241" t="s">
        <v>649</v>
      </c>
      <c r="BG57" s="241" t="s">
        <v>649</v>
      </c>
      <c r="BH57" s="241" t="s">
        <v>649</v>
      </c>
      <c r="BI57" s="243" t="s">
        <v>649</v>
      </c>
      <c r="BJ57" s="240" t="s">
        <v>649</v>
      </c>
    </row>
    <row r="58" spans="1:62" ht="30" customHeight="1">
      <c r="A58" s="164" t="s">
        <v>248</v>
      </c>
      <c r="B58" s="34" t="s">
        <v>249</v>
      </c>
      <c r="C58" s="164" t="s">
        <v>136</v>
      </c>
      <c r="D58" s="190" t="s">
        <v>749</v>
      </c>
      <c r="E58" s="240" t="s">
        <v>649</v>
      </c>
      <c r="F58" s="241" t="s">
        <v>649</v>
      </c>
      <c r="G58" s="241" t="s">
        <v>649</v>
      </c>
      <c r="H58" s="241" t="s">
        <v>649</v>
      </c>
      <c r="I58" s="241" t="s">
        <v>649</v>
      </c>
      <c r="J58" s="243" t="s">
        <v>649</v>
      </c>
      <c r="K58" s="240" t="s">
        <v>649</v>
      </c>
      <c r="L58" s="241" t="s">
        <v>649</v>
      </c>
      <c r="M58" s="241" t="s">
        <v>649</v>
      </c>
      <c r="N58" s="241" t="s">
        <v>649</v>
      </c>
      <c r="O58" s="241" t="s">
        <v>649</v>
      </c>
      <c r="P58" s="241" t="s">
        <v>649</v>
      </c>
      <c r="Q58" s="241" t="s">
        <v>649</v>
      </c>
      <c r="R58" s="241" t="s">
        <v>649</v>
      </c>
      <c r="S58" s="241" t="s">
        <v>649</v>
      </c>
      <c r="T58" s="241" t="s">
        <v>649</v>
      </c>
      <c r="U58" s="241" t="s">
        <v>649</v>
      </c>
      <c r="V58" s="241" t="s">
        <v>649</v>
      </c>
      <c r="W58" s="241" t="s">
        <v>649</v>
      </c>
      <c r="X58" s="241" t="s">
        <v>649</v>
      </c>
      <c r="Y58" s="241" t="s">
        <v>649</v>
      </c>
      <c r="Z58" s="241" t="s">
        <v>649</v>
      </c>
      <c r="AA58" s="241" t="s">
        <v>649</v>
      </c>
      <c r="AB58" s="243" t="s">
        <v>649</v>
      </c>
      <c r="AC58" s="240" t="s">
        <v>649</v>
      </c>
      <c r="AD58" s="241" t="s">
        <v>649</v>
      </c>
      <c r="AE58" s="241" t="s">
        <v>649</v>
      </c>
      <c r="AF58" s="241" t="s">
        <v>649</v>
      </c>
      <c r="AG58" s="241" t="s">
        <v>649</v>
      </c>
      <c r="AH58" s="241" t="s">
        <v>649</v>
      </c>
      <c r="AI58" s="241" t="s">
        <v>649</v>
      </c>
      <c r="AJ58" s="241" t="s">
        <v>649</v>
      </c>
      <c r="AK58" s="241" t="s">
        <v>649</v>
      </c>
      <c r="AL58" s="241" t="s">
        <v>649</v>
      </c>
      <c r="AM58" s="243" t="s">
        <v>649</v>
      </c>
      <c r="AN58" s="240" t="s">
        <v>649</v>
      </c>
      <c r="AO58" s="241" t="s">
        <v>649</v>
      </c>
      <c r="AP58" s="241" t="s">
        <v>649</v>
      </c>
      <c r="AQ58" s="241" t="s">
        <v>86</v>
      </c>
      <c r="AR58" s="241" t="s">
        <v>86</v>
      </c>
      <c r="AS58" s="241" t="s">
        <v>649</v>
      </c>
      <c r="AT58" s="241" t="s">
        <v>86</v>
      </c>
      <c r="AU58" s="241" t="s">
        <v>649</v>
      </c>
      <c r="AV58" s="241" t="s">
        <v>649</v>
      </c>
      <c r="AW58" s="241" t="s">
        <v>649</v>
      </c>
      <c r="AX58" s="241" t="s">
        <v>649</v>
      </c>
      <c r="AY58" s="241" t="s">
        <v>86</v>
      </c>
      <c r="AZ58" s="241" t="s">
        <v>649</v>
      </c>
      <c r="BA58" s="241" t="s">
        <v>649</v>
      </c>
      <c r="BB58" s="241" t="s">
        <v>649</v>
      </c>
      <c r="BC58" s="241" t="s">
        <v>649</v>
      </c>
      <c r="BD58" s="241" t="s">
        <v>649</v>
      </c>
      <c r="BE58" s="241" t="s">
        <v>649</v>
      </c>
      <c r="BF58" s="241" t="s">
        <v>649</v>
      </c>
      <c r="BG58" s="241" t="s">
        <v>649</v>
      </c>
      <c r="BH58" s="241" t="s">
        <v>649</v>
      </c>
      <c r="BI58" s="243" t="s">
        <v>649</v>
      </c>
      <c r="BJ58" s="240" t="s">
        <v>649</v>
      </c>
    </row>
    <row r="59" spans="1:62" ht="30.75" customHeight="1">
      <c r="B59" s="20" t="s">
        <v>312</v>
      </c>
      <c r="C59" s="79"/>
      <c r="D59" s="70"/>
      <c r="BJ59" s="70"/>
    </row>
    <row r="60" spans="1:62" ht="15"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  <c r="AX60" s="184"/>
      <c r="AY60" s="184"/>
      <c r="AZ60" s="184"/>
      <c r="BA60" s="184"/>
      <c r="BB60" s="184"/>
      <c r="BC60" s="184"/>
      <c r="BD60" s="184"/>
      <c r="BE60" s="184"/>
      <c r="BF60" s="184"/>
      <c r="BG60" s="184"/>
      <c r="BH60" s="184"/>
      <c r="BI60" s="184"/>
      <c r="BJ60" s="184"/>
    </row>
    <row r="61" spans="1:62" s="79" customFormat="1" ht="15">
      <c r="A61" s="2"/>
      <c r="B61" s="2"/>
      <c r="C61" s="2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  <c r="AK61" s="184"/>
      <c r="AL61" s="184"/>
      <c r="AM61" s="184"/>
      <c r="AN61" s="184"/>
      <c r="AO61" s="184"/>
      <c r="AP61" s="184"/>
      <c r="AQ61" s="184"/>
      <c r="AR61" s="184"/>
      <c r="AS61" s="184"/>
      <c r="AT61" s="184"/>
      <c r="AU61" s="184"/>
      <c r="AV61" s="184"/>
      <c r="AW61" s="184"/>
      <c r="AX61" s="184"/>
      <c r="AY61" s="184"/>
      <c r="AZ61" s="184"/>
      <c r="BA61" s="184"/>
      <c r="BB61" s="184"/>
      <c r="BC61" s="184"/>
      <c r="BD61" s="184"/>
      <c r="BE61" s="184"/>
      <c r="BF61" s="184"/>
      <c r="BG61" s="184"/>
      <c r="BH61" s="184"/>
      <c r="BI61" s="184"/>
      <c r="BJ61" s="184"/>
    </row>
    <row r="62" spans="1:62" s="79" customFormat="1" ht="15">
      <c r="A62" s="2"/>
      <c r="B62" s="2"/>
      <c r="C62" s="2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  <c r="AK62" s="184"/>
      <c r="AL62" s="184"/>
      <c r="AM62" s="184"/>
      <c r="AN62" s="184"/>
      <c r="AO62" s="184"/>
      <c r="AP62" s="184"/>
      <c r="AQ62" s="184"/>
      <c r="AR62" s="184"/>
      <c r="AS62" s="184"/>
      <c r="AT62" s="184"/>
      <c r="AU62" s="184"/>
      <c r="AV62" s="184"/>
      <c r="AW62" s="184"/>
      <c r="AX62" s="184"/>
      <c r="AY62" s="184"/>
      <c r="AZ62" s="184"/>
      <c r="BA62" s="184"/>
      <c r="BB62" s="184"/>
      <c r="BC62" s="184"/>
      <c r="BD62" s="184"/>
      <c r="BE62" s="184"/>
      <c r="BF62" s="184"/>
      <c r="BG62" s="184"/>
      <c r="BH62" s="184"/>
      <c r="BI62" s="184"/>
      <c r="BJ62" s="184"/>
    </row>
    <row r="63" spans="1:62" s="79" customFormat="1" ht="15">
      <c r="A63" s="2"/>
      <c r="B63" s="2"/>
      <c r="C63" s="2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  <c r="AX63" s="184"/>
      <c r="AY63" s="184"/>
      <c r="AZ63" s="184"/>
      <c r="BA63" s="184"/>
      <c r="BB63" s="184"/>
      <c r="BC63" s="184"/>
      <c r="BD63" s="184"/>
      <c r="BE63" s="184"/>
      <c r="BF63" s="184"/>
      <c r="BG63" s="184"/>
      <c r="BH63" s="184"/>
      <c r="BI63" s="184"/>
      <c r="BJ63" s="184"/>
    </row>
    <row r="64" spans="1:62" s="79" customFormat="1" ht="15">
      <c r="A64" s="2"/>
      <c r="B64" s="2"/>
      <c r="C64" s="2"/>
      <c r="D64" s="184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  <c r="AB64" s="207"/>
      <c r="AC64" s="207"/>
      <c r="AD64" s="207"/>
      <c r="AE64" s="207"/>
      <c r="AF64" s="207"/>
      <c r="AG64" s="207"/>
      <c r="AH64" s="207"/>
      <c r="AI64" s="207"/>
      <c r="AJ64" s="207"/>
      <c r="AK64" s="207"/>
      <c r="AL64" s="207"/>
      <c r="AM64" s="207"/>
      <c r="AN64" s="207"/>
      <c r="AO64" s="207"/>
      <c r="AP64" s="207"/>
      <c r="AQ64" s="207"/>
      <c r="AR64" s="207"/>
      <c r="AS64" s="207"/>
      <c r="AT64" s="207"/>
      <c r="AU64" s="207"/>
      <c r="AV64" s="207"/>
      <c r="AW64" s="207"/>
      <c r="AX64" s="207"/>
      <c r="AY64" s="207"/>
      <c r="AZ64" s="207"/>
      <c r="BA64" s="207"/>
      <c r="BB64" s="207"/>
      <c r="BC64" s="207"/>
      <c r="BD64" s="207"/>
      <c r="BE64" s="207"/>
      <c r="BF64" s="207"/>
      <c r="BG64" s="207"/>
      <c r="BH64" s="207"/>
      <c r="BI64" s="207"/>
      <c r="BJ64" s="207"/>
    </row>
    <row r="65" spans="1:62" s="79" customFormat="1">
      <c r="A65" s="2"/>
      <c r="B65" s="2"/>
      <c r="C65" s="2"/>
      <c r="D65" s="191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</row>
    <row r="66" spans="1:62" s="79" customFormat="1">
      <c r="A66" s="2"/>
      <c r="B66" s="2"/>
      <c r="C66" s="2"/>
      <c r="D66" s="191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</row>
    <row r="67" spans="1:62" s="79" customFormat="1">
      <c r="A67" s="2"/>
      <c r="B67" s="2"/>
      <c r="C67" s="2"/>
      <c r="D67" s="191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</row>
    <row r="68" spans="1:62" s="79" customFormat="1">
      <c r="A68" s="2"/>
      <c r="B68" s="2"/>
      <c r="C68" s="2"/>
      <c r="D68" s="191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</row>
    <row r="69" spans="1:62" s="79" customFormat="1">
      <c r="A69" s="2"/>
      <c r="B69" s="2"/>
      <c r="C69" s="2"/>
      <c r="D69" s="191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</row>
    <row r="70" spans="1:62" s="79" customFormat="1">
      <c r="A70" s="2"/>
      <c r="B70" s="2"/>
      <c r="C70" s="2"/>
      <c r="D70" s="191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</row>
    <row r="71" spans="1:62" s="79" customFormat="1">
      <c r="A71" s="2"/>
      <c r="B71" s="2"/>
      <c r="C71" s="2"/>
      <c r="D71" s="191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</row>
    <row r="72" spans="1:62" s="79" customFormat="1">
      <c r="A72" s="2"/>
      <c r="B72" s="2"/>
      <c r="C72" s="2"/>
      <c r="D72" s="191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</row>
    <row r="73" spans="1:62" s="79" customFormat="1">
      <c r="A73" s="2"/>
      <c r="B73" s="2"/>
      <c r="C73" s="2"/>
      <c r="D73" s="191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</row>
    <row r="74" spans="1:62" s="79" customFormat="1">
      <c r="A74" s="2"/>
      <c r="B74" s="2"/>
      <c r="C74" s="2"/>
      <c r="D74" s="191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</row>
    <row r="75" spans="1:62" s="79" customFormat="1">
      <c r="A75" s="2"/>
      <c r="B75" s="2"/>
      <c r="C75" s="2"/>
      <c r="D75" s="191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</row>
    <row r="76" spans="1:62" s="79" customFormat="1">
      <c r="A76" s="2"/>
      <c r="B76" s="2"/>
      <c r="C76" s="2"/>
      <c r="D76" s="191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</row>
    <row r="77" spans="1:62" s="79" customFormat="1">
      <c r="A77" s="2"/>
      <c r="B77" s="2"/>
      <c r="C77" s="2"/>
      <c r="D77" s="191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</row>
    <row r="78" spans="1:62" s="79" customFormat="1">
      <c r="A78" s="2"/>
      <c r="B78" s="2"/>
      <c r="C78" s="2"/>
      <c r="D78" s="191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</row>
    <row r="79" spans="1:62" s="79" customFormat="1">
      <c r="A79" s="2"/>
      <c r="B79" s="2"/>
      <c r="C79" s="2"/>
      <c r="D79" s="191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</row>
    <row r="80" spans="1:62" s="79" customFormat="1">
      <c r="A80" s="2"/>
      <c r="B80" s="2"/>
      <c r="C80" s="2"/>
      <c r="D80" s="191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</row>
    <row r="81" spans="1:62" s="79" customFormat="1">
      <c r="A81" s="2"/>
      <c r="B81" s="2"/>
      <c r="C81" s="2"/>
      <c r="D81" s="191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</row>
    <row r="82" spans="1:62" s="79" customFormat="1">
      <c r="A82" s="2"/>
      <c r="B82" s="2"/>
      <c r="C82" s="2"/>
      <c r="D82" s="191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</row>
    <row r="83" spans="1:62" s="79" customFormat="1">
      <c r="A83" s="2"/>
      <c r="B83" s="2"/>
      <c r="C83" s="2"/>
      <c r="D83" s="191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62" s="79" customFormat="1">
      <c r="A84" s="2"/>
      <c r="B84" s="2"/>
      <c r="C84" s="2"/>
      <c r="D84" s="191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</row>
    <row r="85" spans="1:62" s="79" customFormat="1">
      <c r="A85" s="2"/>
      <c r="B85" s="2"/>
      <c r="C85" s="2"/>
      <c r="D85" s="191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</row>
    <row r="86" spans="1:62" s="79" customFormat="1">
      <c r="A86" s="2"/>
      <c r="B86" s="2"/>
      <c r="C86" s="2"/>
      <c r="D86" s="191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</row>
    <row r="87" spans="1:62" s="79" customFormat="1">
      <c r="A87" s="2"/>
      <c r="B87" s="2"/>
      <c r="C87" s="2"/>
      <c r="D87" s="191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</row>
    <row r="88" spans="1:62" s="79" customFormat="1">
      <c r="A88" s="2"/>
      <c r="B88" s="2"/>
      <c r="C88" s="2"/>
      <c r="D88" s="191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</row>
    <row r="89" spans="1:62" s="79" customFormat="1">
      <c r="A89" s="2"/>
      <c r="B89" s="2"/>
      <c r="C89" s="2"/>
      <c r="D89" s="191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</row>
    <row r="90" spans="1:62" s="79" customFormat="1">
      <c r="A90" s="2"/>
      <c r="B90" s="2"/>
      <c r="C90" s="2"/>
      <c r="D90" s="191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</row>
    <row r="91" spans="1:62" s="79" customFormat="1">
      <c r="A91" s="2"/>
      <c r="B91" s="2"/>
      <c r="C91" s="2"/>
      <c r="D91" s="191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</row>
    <row r="92" spans="1:62" s="79" customFormat="1">
      <c r="A92" s="2"/>
      <c r="B92" s="2"/>
      <c r="C92" s="2"/>
      <c r="D92" s="191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</row>
    <row r="93" spans="1:62" s="79" customFormat="1">
      <c r="A93" s="2"/>
      <c r="B93" s="2"/>
      <c r="C93" s="2"/>
      <c r="D93" s="191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</row>
    <row r="94" spans="1:62" s="79" customFormat="1">
      <c r="A94" s="2"/>
      <c r="B94" s="2"/>
      <c r="C94" s="2"/>
      <c r="D94" s="191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</row>
    <row r="95" spans="1:62" s="79" customFormat="1">
      <c r="A95" s="2"/>
      <c r="B95" s="2"/>
      <c r="C95" s="2"/>
      <c r="D95" s="191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</row>
    <row r="96" spans="1:62" s="79" customFormat="1">
      <c r="A96" s="2"/>
      <c r="B96" s="2"/>
      <c r="C96" s="2"/>
      <c r="D96" s="191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</row>
    <row r="97" spans="1:62" s="79" customFormat="1">
      <c r="A97" s="2"/>
      <c r="B97" s="2"/>
      <c r="C97" s="2"/>
      <c r="D97" s="191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  <c r="AT97" s="70"/>
      <c r="AU97" s="70"/>
      <c r="AV97" s="70"/>
      <c r="AW97" s="70"/>
      <c r="AX97" s="70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</row>
    <row r="98" spans="1:62" s="79" customFormat="1">
      <c r="A98" s="2"/>
      <c r="B98" s="2"/>
      <c r="C98" s="2"/>
      <c r="D98" s="191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70"/>
      <c r="AK98" s="70"/>
      <c r="AL98" s="70"/>
      <c r="AM98" s="70"/>
      <c r="AN98" s="70"/>
      <c r="AO98" s="70"/>
      <c r="AP98" s="70"/>
      <c r="AQ98" s="70"/>
      <c r="AR98" s="70"/>
      <c r="AS98" s="70"/>
      <c r="AT98" s="70"/>
      <c r="AU98" s="70"/>
      <c r="AV98" s="70"/>
      <c r="AW98" s="70"/>
      <c r="AX98" s="70"/>
      <c r="AY98" s="70"/>
      <c r="AZ98" s="70"/>
      <c r="BA98" s="70"/>
      <c r="BB98" s="70"/>
      <c r="BC98" s="70"/>
      <c r="BD98" s="70"/>
      <c r="BE98" s="70"/>
      <c r="BF98" s="70"/>
      <c r="BG98" s="70"/>
      <c r="BH98" s="70"/>
      <c r="BI98" s="70"/>
      <c r="BJ98" s="70"/>
    </row>
    <row r="99" spans="1:62" s="79" customFormat="1">
      <c r="A99" s="2"/>
      <c r="B99" s="2"/>
      <c r="C99" s="2"/>
      <c r="D99" s="191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70"/>
      <c r="AK99" s="70"/>
      <c r="AL99" s="70"/>
      <c r="AM99" s="70"/>
      <c r="AN99" s="70"/>
      <c r="AO99" s="70"/>
      <c r="AP99" s="70"/>
      <c r="AQ99" s="70"/>
      <c r="AR99" s="70"/>
      <c r="AS99" s="70"/>
      <c r="AT99" s="70"/>
      <c r="AU99" s="70"/>
      <c r="AV99" s="70"/>
      <c r="AW99" s="70"/>
      <c r="AX99" s="70"/>
      <c r="AY99" s="70"/>
      <c r="AZ99" s="70"/>
      <c r="BA99" s="70"/>
      <c r="BB99" s="70"/>
      <c r="BC99" s="70"/>
      <c r="BD99" s="70"/>
      <c r="BE99" s="70"/>
      <c r="BF99" s="70"/>
      <c r="BG99" s="70"/>
      <c r="BH99" s="70"/>
      <c r="BI99" s="70"/>
      <c r="BJ99" s="70"/>
    </row>
    <row r="100" spans="1:62" s="79" customFormat="1">
      <c r="A100" s="2"/>
      <c r="B100" s="2"/>
      <c r="C100" s="2"/>
      <c r="D100" s="191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70"/>
      <c r="AF100" s="70"/>
      <c r="AG100" s="70"/>
      <c r="AH100" s="70"/>
      <c r="AI100" s="70"/>
      <c r="AJ100" s="70"/>
      <c r="AK100" s="70"/>
      <c r="AL100" s="70"/>
      <c r="AM100" s="70"/>
      <c r="AN100" s="70"/>
      <c r="AO100" s="70"/>
      <c r="AP100" s="70"/>
      <c r="AQ100" s="70"/>
      <c r="AR100" s="70"/>
      <c r="AS100" s="70"/>
      <c r="AT100" s="70"/>
      <c r="AU100" s="70"/>
      <c r="AV100" s="70"/>
      <c r="AW100" s="70"/>
      <c r="AX100" s="70"/>
      <c r="AY100" s="70"/>
      <c r="AZ100" s="70"/>
      <c r="BA100" s="70"/>
      <c r="BB100" s="70"/>
      <c r="BC100" s="70"/>
      <c r="BD100" s="70"/>
      <c r="BE100" s="70"/>
      <c r="BF100" s="70"/>
      <c r="BG100" s="70"/>
      <c r="BH100" s="70"/>
      <c r="BI100" s="70"/>
      <c r="BJ100" s="70"/>
    </row>
    <row r="101" spans="1:62" s="79" customFormat="1">
      <c r="A101" s="2"/>
      <c r="B101" s="2"/>
      <c r="C101" s="2"/>
      <c r="D101" s="191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70"/>
      <c r="AF101" s="70"/>
      <c r="AG101" s="70"/>
      <c r="AH101" s="70"/>
      <c r="AI101" s="70"/>
      <c r="AJ101" s="70"/>
      <c r="AK101" s="70"/>
      <c r="AL101" s="70"/>
      <c r="AM101" s="70"/>
      <c r="AN101" s="70"/>
      <c r="AO101" s="70"/>
      <c r="AP101" s="70"/>
      <c r="AQ101" s="70"/>
      <c r="AR101" s="70"/>
      <c r="AS101" s="70"/>
      <c r="AT101" s="70"/>
      <c r="AU101" s="70"/>
      <c r="AV101" s="70"/>
      <c r="AW101" s="70"/>
      <c r="AX101" s="70"/>
      <c r="AY101" s="70"/>
      <c r="AZ101" s="70"/>
      <c r="BA101" s="70"/>
      <c r="BB101" s="70"/>
      <c r="BC101" s="70"/>
      <c r="BD101" s="70"/>
      <c r="BE101" s="70"/>
      <c r="BF101" s="70"/>
      <c r="BG101" s="70"/>
      <c r="BH101" s="70"/>
      <c r="BI101" s="70"/>
      <c r="BJ101" s="70"/>
    </row>
    <row r="102" spans="1:62" s="79" customFormat="1">
      <c r="A102" s="2"/>
      <c r="B102" s="2"/>
      <c r="C102" s="2"/>
      <c r="D102" s="191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  <c r="AQ102" s="70"/>
      <c r="AR102" s="70"/>
      <c r="AS102" s="70"/>
      <c r="AT102" s="70"/>
      <c r="AU102" s="70"/>
      <c r="AV102" s="70"/>
      <c r="AW102" s="70"/>
      <c r="AX102" s="70"/>
      <c r="AY102" s="70"/>
      <c r="AZ102" s="70"/>
      <c r="BA102" s="70"/>
      <c r="BB102" s="70"/>
      <c r="BC102" s="70"/>
      <c r="BD102" s="70"/>
      <c r="BE102" s="70"/>
      <c r="BF102" s="70"/>
      <c r="BG102" s="70"/>
      <c r="BH102" s="70"/>
      <c r="BI102" s="70"/>
      <c r="BJ102" s="70"/>
    </row>
    <row r="103" spans="1:62" s="79" customFormat="1">
      <c r="A103" s="2"/>
      <c r="B103" s="2"/>
      <c r="C103" s="2"/>
      <c r="D103" s="191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</row>
    <row r="104" spans="1:62" s="79" customFormat="1">
      <c r="A104" s="2"/>
      <c r="B104" s="2"/>
      <c r="C104" s="2"/>
      <c r="D104" s="191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</row>
    <row r="105" spans="1:62" s="79" customFormat="1">
      <c r="A105" s="2"/>
      <c r="B105" s="2"/>
      <c r="C105" s="2"/>
      <c r="D105" s="191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  <c r="AI105" s="70"/>
      <c r="AJ105" s="70"/>
      <c r="AK105" s="70"/>
      <c r="AL105" s="70"/>
      <c r="AM105" s="70"/>
      <c r="AN105" s="70"/>
      <c r="AO105" s="70"/>
      <c r="AP105" s="70"/>
      <c r="AQ105" s="70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</row>
    <row r="106" spans="1:62" s="79" customFormat="1">
      <c r="A106" s="2"/>
      <c r="B106" s="2"/>
      <c r="C106" s="2"/>
      <c r="D106" s="191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70"/>
      <c r="AF106" s="70"/>
      <c r="AG106" s="70"/>
      <c r="AH106" s="70"/>
      <c r="AI106" s="70"/>
      <c r="AJ106" s="70"/>
      <c r="AK106" s="70"/>
      <c r="AL106" s="70"/>
      <c r="AM106" s="70"/>
      <c r="AN106" s="70"/>
      <c r="AO106" s="70"/>
      <c r="AP106" s="70"/>
      <c r="AQ106" s="70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</row>
    <row r="107" spans="1:62" s="79" customFormat="1">
      <c r="A107" s="2"/>
      <c r="B107" s="2"/>
      <c r="C107" s="2"/>
      <c r="D107" s="191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70"/>
      <c r="AF107" s="70"/>
      <c r="AG107" s="70"/>
      <c r="AH107" s="70"/>
      <c r="AI107" s="70"/>
      <c r="AJ107" s="70"/>
      <c r="AK107" s="70"/>
      <c r="AL107" s="70"/>
      <c r="AM107" s="70"/>
      <c r="AN107" s="70"/>
      <c r="AO107" s="70"/>
      <c r="AP107" s="70"/>
      <c r="AQ107" s="70"/>
      <c r="AR107" s="70"/>
      <c r="AS107" s="70"/>
      <c r="AT107" s="70"/>
      <c r="AU107" s="70"/>
      <c r="AV107" s="70"/>
      <c r="AW107" s="70"/>
      <c r="AX107" s="70"/>
      <c r="AY107" s="70"/>
      <c r="AZ107" s="70"/>
      <c r="BA107" s="70"/>
      <c r="BB107" s="70"/>
      <c r="BC107" s="70"/>
      <c r="BD107" s="70"/>
      <c r="BE107" s="70"/>
      <c r="BF107" s="70"/>
      <c r="BG107" s="70"/>
      <c r="BH107" s="70"/>
      <c r="BI107" s="70"/>
      <c r="BJ107" s="70"/>
    </row>
    <row r="108" spans="1:62" s="79" customFormat="1">
      <c r="A108" s="2"/>
      <c r="B108" s="2"/>
      <c r="C108" s="2"/>
      <c r="D108" s="191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70"/>
    </row>
    <row r="109" spans="1:62" s="79" customFormat="1">
      <c r="A109" s="2"/>
      <c r="B109" s="2"/>
      <c r="C109" s="2"/>
      <c r="D109" s="191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</row>
    <row r="110" spans="1:62" s="79" customFormat="1">
      <c r="A110" s="2"/>
      <c r="B110" s="2"/>
      <c r="C110" s="2"/>
      <c r="D110" s="191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</row>
    <row r="111" spans="1:62" s="79" customFormat="1">
      <c r="A111" s="2"/>
      <c r="B111" s="2"/>
      <c r="C111" s="2"/>
      <c r="D111" s="191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70"/>
      <c r="AY111" s="70"/>
      <c r="AZ111" s="70"/>
      <c r="BA111" s="70"/>
      <c r="BB111" s="70"/>
      <c r="BC111" s="70"/>
      <c r="BD111" s="70"/>
      <c r="BE111" s="70"/>
      <c r="BF111" s="70"/>
      <c r="BG111" s="70"/>
      <c r="BH111" s="70"/>
      <c r="BI111" s="70"/>
      <c r="BJ111" s="70"/>
    </row>
    <row r="112" spans="1:62" s="79" customFormat="1">
      <c r="A112" s="2"/>
      <c r="B112" s="2"/>
      <c r="C112" s="2"/>
      <c r="D112" s="191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70"/>
      <c r="AY112" s="70"/>
      <c r="AZ112" s="70"/>
      <c r="BA112" s="70"/>
      <c r="BB112" s="70"/>
      <c r="BC112" s="70"/>
      <c r="BD112" s="70"/>
      <c r="BE112" s="70"/>
      <c r="BF112" s="70"/>
      <c r="BG112" s="70"/>
      <c r="BH112" s="70"/>
      <c r="BI112" s="70"/>
      <c r="BJ112" s="70"/>
    </row>
    <row r="113" spans="1:62" s="79" customFormat="1">
      <c r="A113" s="2"/>
      <c r="B113" s="2"/>
      <c r="C113" s="2"/>
      <c r="D113" s="191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  <c r="AH113" s="70"/>
      <c r="AI113" s="70"/>
      <c r="AJ113" s="70"/>
      <c r="AK113" s="70"/>
      <c r="AL113" s="70"/>
      <c r="AM113" s="70"/>
      <c r="AN113" s="70"/>
      <c r="AO113" s="70"/>
      <c r="AP113" s="70"/>
      <c r="AQ113" s="70"/>
      <c r="AR113" s="70"/>
      <c r="AS113" s="70"/>
      <c r="AT113" s="70"/>
      <c r="AU113" s="70"/>
      <c r="AV113" s="70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</row>
    <row r="114" spans="1:62" s="79" customFormat="1">
      <c r="A114" s="2"/>
      <c r="B114" s="2"/>
      <c r="C114" s="2"/>
      <c r="D114" s="191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70"/>
    </row>
    <row r="115" spans="1:62" s="79" customFormat="1">
      <c r="A115" s="2"/>
      <c r="B115" s="2"/>
      <c r="C115" s="2"/>
      <c r="D115" s="191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70"/>
      <c r="AY115" s="70"/>
      <c r="AZ115" s="70"/>
      <c r="BA115" s="70"/>
      <c r="BB115" s="70"/>
      <c r="BC115" s="70"/>
      <c r="BD115" s="70"/>
      <c r="BE115" s="70"/>
      <c r="BF115" s="70"/>
      <c r="BG115" s="70"/>
      <c r="BH115" s="70"/>
      <c r="BI115" s="70"/>
      <c r="BJ115" s="70"/>
    </row>
    <row r="116" spans="1:62" s="79" customFormat="1">
      <c r="A116" s="2"/>
      <c r="B116" s="2"/>
      <c r="C116" s="2"/>
      <c r="D116" s="191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</row>
    <row r="117" spans="1:62" s="79" customFormat="1">
      <c r="A117" s="2"/>
      <c r="B117" s="2"/>
      <c r="C117" s="2"/>
      <c r="D117" s="191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70"/>
    </row>
    <row r="118" spans="1:62" s="79" customFormat="1">
      <c r="A118" s="2"/>
      <c r="B118" s="2"/>
      <c r="C118" s="2"/>
      <c r="D118" s="191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  <c r="AH118" s="70"/>
      <c r="AI118" s="70"/>
      <c r="AJ118" s="70"/>
      <c r="AK118" s="70"/>
      <c r="AL118" s="70"/>
      <c r="AM118" s="70"/>
      <c r="AN118" s="70"/>
      <c r="AO118" s="70"/>
      <c r="AP118" s="70"/>
      <c r="AQ118" s="70"/>
      <c r="AR118" s="70"/>
      <c r="AS118" s="70"/>
      <c r="AT118" s="70"/>
      <c r="AU118" s="70"/>
      <c r="AV118" s="70"/>
      <c r="AW118" s="70"/>
      <c r="AX118" s="70"/>
      <c r="AY118" s="70"/>
      <c r="AZ118" s="70"/>
      <c r="BA118" s="70"/>
      <c r="BB118" s="70"/>
      <c r="BC118" s="70"/>
      <c r="BD118" s="70"/>
      <c r="BE118" s="70"/>
      <c r="BF118" s="70"/>
      <c r="BG118" s="70"/>
      <c r="BH118" s="70"/>
      <c r="BI118" s="70"/>
      <c r="BJ118" s="70"/>
    </row>
    <row r="119" spans="1:62" s="79" customFormat="1">
      <c r="A119" s="2"/>
      <c r="B119" s="2"/>
      <c r="C119" s="2"/>
      <c r="D119" s="191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  <c r="AI119" s="70"/>
      <c r="AJ119" s="70"/>
      <c r="AK119" s="70"/>
      <c r="AL119" s="70"/>
      <c r="AM119" s="70"/>
      <c r="AN119" s="70"/>
      <c r="AO119" s="70"/>
      <c r="AP119" s="70"/>
      <c r="AQ119" s="70"/>
      <c r="AR119" s="70"/>
      <c r="AS119" s="70"/>
      <c r="AT119" s="70"/>
      <c r="AU119" s="70"/>
      <c r="AV119" s="70"/>
      <c r="AW119" s="70"/>
      <c r="AX119" s="70"/>
      <c r="AY119" s="70"/>
      <c r="AZ119" s="70"/>
      <c r="BA119" s="70"/>
      <c r="BB119" s="70"/>
      <c r="BC119" s="70"/>
      <c r="BD119" s="70"/>
      <c r="BE119" s="70"/>
      <c r="BF119" s="70"/>
      <c r="BG119" s="70"/>
      <c r="BH119" s="70"/>
      <c r="BI119" s="70"/>
      <c r="BJ119" s="70"/>
    </row>
    <row r="120" spans="1:62" s="79" customFormat="1">
      <c r="A120" s="2"/>
      <c r="B120" s="2"/>
      <c r="C120" s="2"/>
      <c r="D120" s="191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  <c r="AI120" s="70"/>
      <c r="AJ120" s="70"/>
      <c r="AK120" s="70"/>
      <c r="AL120" s="70"/>
      <c r="AM120" s="70"/>
      <c r="AN120" s="70"/>
      <c r="AO120" s="70"/>
      <c r="AP120" s="70"/>
      <c r="AQ120" s="70"/>
      <c r="AR120" s="70"/>
      <c r="AS120" s="70"/>
      <c r="AT120" s="70"/>
      <c r="AU120" s="70"/>
      <c r="AV120" s="70"/>
      <c r="AW120" s="70"/>
      <c r="AX120" s="70"/>
      <c r="AY120" s="70"/>
      <c r="AZ120" s="70"/>
      <c r="BA120" s="70"/>
      <c r="BB120" s="70"/>
      <c r="BC120" s="70"/>
      <c r="BD120" s="70"/>
      <c r="BE120" s="70"/>
      <c r="BF120" s="70"/>
      <c r="BG120" s="70"/>
      <c r="BH120" s="70"/>
      <c r="BI120" s="70"/>
      <c r="BJ120" s="70"/>
    </row>
    <row r="121" spans="1:62" s="79" customFormat="1">
      <c r="A121" s="2"/>
      <c r="B121" s="2"/>
      <c r="C121" s="2"/>
      <c r="D121" s="191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</row>
    <row r="122" spans="1:62" s="79" customFormat="1">
      <c r="A122" s="2"/>
      <c r="B122" s="2"/>
      <c r="C122" s="2"/>
      <c r="D122" s="191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  <c r="AH122" s="70"/>
      <c r="AI122" s="70"/>
      <c r="AJ122" s="70"/>
      <c r="AK122" s="70"/>
      <c r="AL122" s="70"/>
      <c r="AM122" s="70"/>
      <c r="AN122" s="70"/>
      <c r="AO122" s="70"/>
      <c r="AP122" s="70"/>
      <c r="AQ122" s="70"/>
      <c r="AR122" s="70"/>
      <c r="AS122" s="70"/>
      <c r="AT122" s="70"/>
      <c r="AU122" s="70"/>
      <c r="AV122" s="70"/>
      <c r="AW122" s="70"/>
      <c r="AX122" s="70"/>
      <c r="AY122" s="70"/>
      <c r="AZ122" s="70"/>
      <c r="BA122" s="70"/>
      <c r="BB122" s="70"/>
      <c r="BC122" s="70"/>
      <c r="BD122" s="70"/>
      <c r="BE122" s="70"/>
      <c r="BF122" s="70"/>
      <c r="BG122" s="70"/>
      <c r="BH122" s="70"/>
      <c r="BI122" s="70"/>
      <c r="BJ122" s="70"/>
    </row>
    <row r="123" spans="1:62" s="79" customFormat="1">
      <c r="A123" s="2"/>
      <c r="B123" s="2"/>
      <c r="C123" s="2"/>
      <c r="D123" s="191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  <c r="AH123" s="70"/>
      <c r="AI123" s="70"/>
      <c r="AJ123" s="70"/>
      <c r="AK123" s="70"/>
      <c r="AL123" s="70"/>
      <c r="AM123" s="70"/>
      <c r="AN123" s="70"/>
      <c r="AO123" s="70"/>
      <c r="AP123" s="70"/>
      <c r="AQ123" s="70"/>
      <c r="AR123" s="70"/>
      <c r="AS123" s="70"/>
      <c r="AT123" s="70"/>
      <c r="AU123" s="70"/>
      <c r="AV123" s="70"/>
      <c r="AW123" s="70"/>
      <c r="AX123" s="70"/>
      <c r="AY123" s="70"/>
      <c r="AZ123" s="70"/>
      <c r="BA123" s="70"/>
      <c r="BB123" s="70"/>
      <c r="BC123" s="70"/>
      <c r="BD123" s="70"/>
      <c r="BE123" s="70"/>
      <c r="BF123" s="70"/>
      <c r="BG123" s="70"/>
      <c r="BH123" s="70"/>
      <c r="BI123" s="70"/>
      <c r="BJ123" s="70"/>
    </row>
    <row r="124" spans="1:62" s="79" customFormat="1">
      <c r="A124" s="2"/>
      <c r="B124" s="2"/>
      <c r="C124" s="2"/>
      <c r="D124" s="191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  <c r="AH124" s="70"/>
      <c r="AI124" s="70"/>
      <c r="AJ124" s="70"/>
      <c r="AK124" s="70"/>
      <c r="AL124" s="70"/>
      <c r="AM124" s="70"/>
      <c r="AN124" s="70"/>
      <c r="AO124" s="70"/>
      <c r="AP124" s="70"/>
      <c r="AQ124" s="70"/>
      <c r="AR124" s="70"/>
      <c r="AS124" s="70"/>
      <c r="AT124" s="70"/>
      <c r="AU124" s="70"/>
      <c r="AV124" s="70"/>
      <c r="AW124" s="70"/>
      <c r="AX124" s="70"/>
      <c r="AY124" s="70"/>
      <c r="AZ124" s="70"/>
      <c r="BA124" s="70"/>
      <c r="BB124" s="70"/>
      <c r="BC124" s="70"/>
      <c r="BD124" s="70"/>
      <c r="BE124" s="70"/>
      <c r="BF124" s="70"/>
      <c r="BG124" s="70"/>
      <c r="BH124" s="70"/>
      <c r="BI124" s="70"/>
      <c r="BJ124" s="70"/>
    </row>
    <row r="125" spans="1:62" s="79" customFormat="1">
      <c r="A125" s="2"/>
      <c r="B125" s="2"/>
      <c r="C125" s="2"/>
      <c r="D125" s="191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</row>
    <row r="126" spans="1:62" s="79" customFormat="1">
      <c r="A126" s="2"/>
      <c r="B126" s="2"/>
      <c r="C126" s="2"/>
      <c r="D126" s="191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  <c r="AH126" s="70"/>
      <c r="AI126" s="70"/>
      <c r="AJ126" s="70"/>
      <c r="AK126" s="70"/>
      <c r="AL126" s="70"/>
      <c r="AM126" s="70"/>
      <c r="AN126" s="70"/>
      <c r="AO126" s="70"/>
      <c r="AP126" s="70"/>
      <c r="AQ126" s="70"/>
      <c r="AR126" s="70"/>
      <c r="AS126" s="70"/>
      <c r="AT126" s="70"/>
      <c r="AU126" s="70"/>
      <c r="AV126" s="70"/>
      <c r="AW126" s="70"/>
      <c r="AX126" s="70"/>
      <c r="AY126" s="70"/>
      <c r="AZ126" s="70"/>
      <c r="BA126" s="70"/>
      <c r="BB126" s="70"/>
      <c r="BC126" s="70"/>
      <c r="BD126" s="70"/>
      <c r="BE126" s="70"/>
      <c r="BF126" s="70"/>
      <c r="BG126" s="70"/>
      <c r="BH126" s="70"/>
      <c r="BI126" s="70"/>
      <c r="BJ126" s="70"/>
    </row>
    <row r="127" spans="1:62" s="79" customFormat="1">
      <c r="A127" s="2"/>
      <c r="B127" s="2"/>
      <c r="C127" s="2"/>
      <c r="D127" s="191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  <c r="BF127" s="70"/>
      <c r="BG127" s="70"/>
      <c r="BH127" s="70"/>
      <c r="BI127" s="70"/>
      <c r="BJ127" s="70"/>
    </row>
    <row r="128" spans="1:62" s="79" customFormat="1">
      <c r="A128" s="2"/>
      <c r="B128" s="2"/>
      <c r="C128" s="2"/>
      <c r="D128" s="191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  <c r="AH128" s="70"/>
      <c r="AI128" s="70"/>
      <c r="AJ128" s="70"/>
      <c r="AK128" s="70"/>
      <c r="AL128" s="70"/>
      <c r="AM128" s="70"/>
      <c r="AN128" s="70"/>
      <c r="AO128" s="70"/>
      <c r="AP128" s="70"/>
      <c r="AQ128" s="70"/>
      <c r="AR128" s="70"/>
      <c r="AS128" s="70"/>
      <c r="AT128" s="70"/>
      <c r="AU128" s="70"/>
      <c r="AV128" s="70"/>
      <c r="AW128" s="70"/>
      <c r="AX128" s="70"/>
      <c r="AY128" s="70"/>
      <c r="AZ128" s="70"/>
      <c r="BA128" s="70"/>
      <c r="BB128" s="70"/>
      <c r="BC128" s="70"/>
      <c r="BD128" s="70"/>
      <c r="BE128" s="70"/>
      <c r="BF128" s="70"/>
      <c r="BG128" s="70"/>
      <c r="BH128" s="70"/>
      <c r="BI128" s="70"/>
      <c r="BJ128" s="70"/>
    </row>
    <row r="129" spans="1:62" s="79" customFormat="1">
      <c r="A129" s="2"/>
      <c r="B129" s="2"/>
      <c r="C129" s="2"/>
      <c r="D129" s="191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  <c r="AH129" s="70"/>
      <c r="AI129" s="70"/>
      <c r="AJ129" s="70"/>
      <c r="AK129" s="70"/>
      <c r="AL129" s="70"/>
      <c r="AM129" s="70"/>
      <c r="AN129" s="70"/>
      <c r="AO129" s="70"/>
      <c r="AP129" s="70"/>
      <c r="AQ129" s="70"/>
      <c r="AR129" s="70"/>
      <c r="AS129" s="70"/>
      <c r="AT129" s="70"/>
      <c r="AU129" s="70"/>
      <c r="AV129" s="70"/>
      <c r="AW129" s="70"/>
      <c r="AX129" s="70"/>
      <c r="AY129" s="70"/>
      <c r="AZ129" s="70"/>
      <c r="BA129" s="70"/>
      <c r="BB129" s="70"/>
      <c r="BC129" s="70"/>
      <c r="BD129" s="70"/>
      <c r="BE129" s="70"/>
      <c r="BF129" s="70"/>
      <c r="BG129" s="70"/>
      <c r="BH129" s="70"/>
      <c r="BI129" s="70"/>
      <c r="BJ129" s="70"/>
    </row>
    <row r="130" spans="1:62" s="79" customFormat="1">
      <c r="A130" s="2"/>
      <c r="B130" s="2"/>
      <c r="C130" s="2"/>
      <c r="D130" s="191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  <c r="AH130" s="70"/>
      <c r="AI130" s="70"/>
      <c r="AJ130" s="70"/>
      <c r="AK130" s="70"/>
      <c r="AL130" s="70"/>
      <c r="AM130" s="70"/>
      <c r="AN130" s="70"/>
      <c r="AO130" s="70"/>
      <c r="AP130" s="70"/>
      <c r="AQ130" s="70"/>
      <c r="AR130" s="70"/>
      <c r="AS130" s="70"/>
      <c r="AT130" s="70"/>
      <c r="AU130" s="70"/>
      <c r="AV130" s="70"/>
      <c r="AW130" s="70"/>
      <c r="AX130" s="70"/>
      <c r="AY130" s="70"/>
      <c r="AZ130" s="70"/>
      <c r="BA130" s="70"/>
      <c r="BB130" s="70"/>
      <c r="BC130" s="70"/>
      <c r="BD130" s="70"/>
      <c r="BE130" s="70"/>
      <c r="BF130" s="70"/>
      <c r="BG130" s="70"/>
      <c r="BH130" s="70"/>
      <c r="BI130" s="70"/>
      <c r="BJ130" s="70"/>
    </row>
    <row r="131" spans="1:62" s="79" customFormat="1">
      <c r="A131" s="2"/>
      <c r="B131" s="2"/>
      <c r="C131" s="2"/>
      <c r="D131" s="191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</row>
    <row r="132" spans="1:62" s="79" customFormat="1">
      <c r="A132" s="2"/>
      <c r="B132" s="2"/>
      <c r="C132" s="2"/>
      <c r="D132" s="191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</row>
    <row r="133" spans="1:62" s="79" customFormat="1">
      <c r="A133" s="2"/>
      <c r="B133" s="2"/>
      <c r="C133" s="2"/>
      <c r="D133" s="191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70"/>
      <c r="AX133" s="70"/>
      <c r="AY133" s="70"/>
      <c r="AZ133" s="70"/>
      <c r="BA133" s="70"/>
      <c r="BB133" s="70"/>
      <c r="BC133" s="70"/>
      <c r="BD133" s="70"/>
      <c r="BE133" s="70"/>
      <c r="BF133" s="70"/>
      <c r="BG133" s="70"/>
      <c r="BH133" s="70"/>
      <c r="BI133" s="70"/>
      <c r="BJ133" s="70"/>
    </row>
    <row r="134" spans="1:62" s="79" customFormat="1">
      <c r="A134" s="2"/>
      <c r="B134" s="2"/>
      <c r="C134" s="2"/>
      <c r="D134" s="191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  <c r="AH134" s="70"/>
      <c r="AI134" s="70"/>
      <c r="AJ134" s="70"/>
      <c r="AK134" s="70"/>
      <c r="AL134" s="70"/>
      <c r="AM134" s="70"/>
      <c r="AN134" s="70"/>
      <c r="AO134" s="70"/>
      <c r="AP134" s="70"/>
      <c r="AQ134" s="70"/>
      <c r="AR134" s="70"/>
      <c r="AS134" s="70"/>
      <c r="AT134" s="70"/>
      <c r="AU134" s="70"/>
      <c r="AV134" s="70"/>
      <c r="AW134" s="70"/>
      <c r="AX134" s="70"/>
      <c r="AY134" s="70"/>
      <c r="AZ134" s="70"/>
      <c r="BA134" s="70"/>
      <c r="BB134" s="70"/>
      <c r="BC134" s="70"/>
      <c r="BD134" s="70"/>
      <c r="BE134" s="70"/>
      <c r="BF134" s="70"/>
      <c r="BG134" s="70"/>
      <c r="BH134" s="70"/>
      <c r="BI134" s="70"/>
      <c r="BJ134" s="70"/>
    </row>
    <row r="135" spans="1:62" s="79" customFormat="1">
      <c r="A135" s="2"/>
      <c r="B135" s="2"/>
      <c r="C135" s="2"/>
      <c r="D135" s="191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  <c r="AH135" s="70"/>
      <c r="AI135" s="70"/>
      <c r="AJ135" s="70"/>
      <c r="AK135" s="70"/>
      <c r="AL135" s="70"/>
      <c r="AM135" s="70"/>
      <c r="AN135" s="70"/>
      <c r="AO135" s="70"/>
      <c r="AP135" s="70"/>
      <c r="AQ135" s="70"/>
      <c r="AR135" s="70"/>
      <c r="AS135" s="70"/>
      <c r="AT135" s="70"/>
      <c r="AU135" s="70"/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</row>
    <row r="136" spans="1:62" s="79" customFormat="1">
      <c r="A136" s="2"/>
      <c r="B136" s="2"/>
      <c r="C136" s="2"/>
      <c r="D136" s="191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  <c r="AH136" s="70"/>
      <c r="AI136" s="70"/>
      <c r="AJ136" s="70"/>
      <c r="AK136" s="70"/>
      <c r="AL136" s="70"/>
      <c r="AM136" s="70"/>
      <c r="AN136" s="70"/>
      <c r="AO136" s="70"/>
      <c r="AP136" s="70"/>
      <c r="AQ136" s="70"/>
      <c r="AR136" s="70"/>
      <c r="AS136" s="70"/>
      <c r="AT136" s="70"/>
      <c r="AU136" s="70"/>
      <c r="AV136" s="70"/>
      <c r="AW136" s="70"/>
      <c r="AX136" s="70"/>
      <c r="AY136" s="70"/>
      <c r="AZ136" s="70"/>
      <c r="BA136" s="70"/>
      <c r="BB136" s="70"/>
      <c r="BC136" s="70"/>
      <c r="BD136" s="70"/>
      <c r="BE136" s="70"/>
      <c r="BF136" s="70"/>
      <c r="BG136" s="70"/>
      <c r="BH136" s="70"/>
      <c r="BI136" s="70"/>
      <c r="BJ136" s="70"/>
    </row>
    <row r="137" spans="1:62" s="79" customFormat="1">
      <c r="A137" s="2"/>
      <c r="B137" s="2"/>
      <c r="C137" s="2"/>
      <c r="D137" s="191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70"/>
      <c r="AK137" s="70"/>
      <c r="AL137" s="70"/>
      <c r="AM137" s="70"/>
      <c r="AN137" s="70"/>
      <c r="AO137" s="70"/>
      <c r="AP137" s="70"/>
      <c r="AQ137" s="70"/>
      <c r="AR137" s="70"/>
      <c r="AS137" s="70"/>
      <c r="AT137" s="70"/>
      <c r="AU137" s="70"/>
      <c r="AV137" s="70"/>
      <c r="AW137" s="70"/>
      <c r="AX137" s="70"/>
      <c r="AY137" s="70"/>
      <c r="AZ137" s="70"/>
      <c r="BA137" s="70"/>
      <c r="BB137" s="70"/>
      <c r="BC137" s="70"/>
      <c r="BD137" s="70"/>
      <c r="BE137" s="70"/>
      <c r="BF137" s="70"/>
      <c r="BG137" s="70"/>
      <c r="BH137" s="70"/>
      <c r="BI137" s="70"/>
      <c r="BJ137" s="70"/>
    </row>
    <row r="138" spans="1:62" s="79" customFormat="1">
      <c r="A138" s="2"/>
      <c r="B138" s="2"/>
      <c r="C138" s="2"/>
      <c r="D138" s="191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  <c r="AH138" s="70"/>
      <c r="AI138" s="70"/>
      <c r="AJ138" s="70"/>
      <c r="AK138" s="70"/>
      <c r="AL138" s="70"/>
      <c r="AM138" s="70"/>
      <c r="AN138" s="70"/>
      <c r="AO138" s="70"/>
      <c r="AP138" s="70"/>
      <c r="AQ138" s="70"/>
      <c r="AR138" s="70"/>
      <c r="AS138" s="70"/>
      <c r="AT138" s="70"/>
      <c r="AU138" s="70"/>
      <c r="AV138" s="70"/>
      <c r="AW138" s="70"/>
      <c r="AX138" s="70"/>
      <c r="AY138" s="70"/>
      <c r="AZ138" s="70"/>
      <c r="BA138" s="70"/>
      <c r="BB138" s="70"/>
      <c r="BC138" s="70"/>
      <c r="BD138" s="70"/>
      <c r="BE138" s="70"/>
      <c r="BF138" s="70"/>
      <c r="BG138" s="70"/>
      <c r="BH138" s="70"/>
      <c r="BI138" s="70"/>
      <c r="BJ138" s="70"/>
    </row>
    <row r="139" spans="1:62" s="79" customFormat="1">
      <c r="A139" s="2"/>
      <c r="B139" s="2"/>
      <c r="C139" s="2"/>
      <c r="D139" s="191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  <c r="AH139" s="70"/>
      <c r="AI139" s="70"/>
      <c r="AJ139" s="70"/>
      <c r="AK139" s="70"/>
      <c r="AL139" s="70"/>
      <c r="AM139" s="70"/>
      <c r="AN139" s="70"/>
      <c r="AO139" s="70"/>
      <c r="AP139" s="70"/>
      <c r="AQ139" s="70"/>
      <c r="AR139" s="70"/>
      <c r="AS139" s="70"/>
      <c r="AT139" s="70"/>
      <c r="AU139" s="70"/>
      <c r="AV139" s="70"/>
      <c r="AW139" s="70"/>
      <c r="AX139" s="70"/>
      <c r="AY139" s="70"/>
      <c r="AZ139" s="70"/>
      <c r="BA139" s="70"/>
      <c r="BB139" s="70"/>
      <c r="BC139" s="70"/>
      <c r="BD139" s="70"/>
      <c r="BE139" s="70"/>
      <c r="BF139" s="70"/>
      <c r="BG139" s="70"/>
      <c r="BH139" s="70"/>
      <c r="BI139" s="70"/>
      <c r="BJ139" s="70"/>
    </row>
    <row r="140" spans="1:62" s="79" customFormat="1">
      <c r="A140" s="2"/>
      <c r="B140" s="2"/>
      <c r="C140" s="2"/>
      <c r="D140" s="191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70"/>
      <c r="AK140" s="70"/>
      <c r="AL140" s="70"/>
      <c r="AM140" s="70"/>
      <c r="AN140" s="70"/>
      <c r="AO140" s="70"/>
      <c r="AP140" s="70"/>
      <c r="AQ140" s="70"/>
      <c r="AR140" s="70"/>
      <c r="AS140" s="70"/>
      <c r="AT140" s="70"/>
      <c r="AU140" s="70"/>
      <c r="AV140" s="70"/>
      <c r="AW140" s="70"/>
      <c r="AX140" s="70"/>
      <c r="AY140" s="70"/>
      <c r="AZ140" s="70"/>
      <c r="BA140" s="70"/>
      <c r="BB140" s="70"/>
      <c r="BC140" s="70"/>
      <c r="BD140" s="70"/>
      <c r="BE140" s="70"/>
      <c r="BF140" s="70"/>
      <c r="BG140" s="70"/>
      <c r="BH140" s="70"/>
      <c r="BI140" s="70"/>
      <c r="BJ140" s="70"/>
    </row>
    <row r="141" spans="1:62" s="79" customFormat="1">
      <c r="A141" s="2"/>
      <c r="B141" s="2"/>
      <c r="C141" s="2"/>
      <c r="D141" s="191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  <c r="AH141" s="70"/>
      <c r="AI141" s="70"/>
      <c r="AJ141" s="70"/>
      <c r="AK141" s="70"/>
      <c r="AL141" s="70"/>
      <c r="AM141" s="70"/>
      <c r="AN141" s="70"/>
      <c r="AO141" s="70"/>
      <c r="AP141" s="70"/>
      <c r="AQ141" s="70"/>
      <c r="AR141" s="70"/>
      <c r="AS141" s="70"/>
      <c r="AT141" s="70"/>
      <c r="AU141" s="70"/>
      <c r="AV141" s="70"/>
      <c r="AW141" s="70"/>
      <c r="AX141" s="70"/>
      <c r="AY141" s="70"/>
      <c r="AZ141" s="70"/>
      <c r="BA141" s="70"/>
      <c r="BB141" s="70"/>
      <c r="BC141" s="70"/>
      <c r="BD141" s="70"/>
      <c r="BE141" s="70"/>
      <c r="BF141" s="70"/>
      <c r="BG141" s="70"/>
      <c r="BH141" s="70"/>
      <c r="BI141" s="70"/>
      <c r="BJ141" s="70"/>
    </row>
    <row r="142" spans="1:62" s="79" customFormat="1">
      <c r="A142" s="2"/>
      <c r="B142" s="2"/>
      <c r="C142" s="2"/>
      <c r="D142" s="191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70"/>
      <c r="AR142" s="70"/>
      <c r="AS142" s="70"/>
      <c r="AT142" s="70"/>
      <c r="AU142" s="70"/>
      <c r="AV142" s="70"/>
      <c r="AW142" s="70"/>
      <c r="AX142" s="70"/>
      <c r="AY142" s="70"/>
      <c r="AZ142" s="70"/>
      <c r="BA142" s="70"/>
      <c r="BB142" s="70"/>
      <c r="BC142" s="70"/>
      <c r="BD142" s="70"/>
      <c r="BE142" s="70"/>
      <c r="BF142" s="70"/>
      <c r="BG142" s="70"/>
      <c r="BH142" s="70"/>
      <c r="BI142" s="70"/>
      <c r="BJ142" s="70"/>
    </row>
    <row r="143" spans="1:62" s="79" customFormat="1">
      <c r="A143" s="2"/>
      <c r="B143" s="2"/>
      <c r="C143" s="2"/>
      <c r="D143" s="191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70"/>
      <c r="AR143" s="70"/>
      <c r="AS143" s="70"/>
      <c r="AT143" s="70"/>
      <c r="AU143" s="70"/>
      <c r="AV143" s="70"/>
      <c r="AW143" s="70"/>
      <c r="AX143" s="70"/>
      <c r="AY143" s="70"/>
      <c r="AZ143" s="70"/>
      <c r="BA143" s="70"/>
      <c r="BB143" s="70"/>
      <c r="BC143" s="70"/>
      <c r="BD143" s="70"/>
      <c r="BE143" s="70"/>
      <c r="BF143" s="70"/>
      <c r="BG143" s="70"/>
      <c r="BH143" s="70"/>
      <c r="BI143" s="70"/>
      <c r="BJ143" s="70"/>
    </row>
    <row r="144" spans="1:62" s="79" customFormat="1">
      <c r="A144" s="2"/>
      <c r="B144" s="2"/>
      <c r="C144" s="2"/>
      <c r="D144" s="191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70"/>
    </row>
    <row r="145" spans="1:62" s="79" customFormat="1">
      <c r="A145" s="2"/>
      <c r="B145" s="2"/>
      <c r="C145" s="2"/>
      <c r="D145" s="191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70"/>
      <c r="AF145" s="70"/>
      <c r="AG145" s="70"/>
      <c r="AH145" s="70"/>
      <c r="AI145" s="70"/>
      <c r="AJ145" s="70"/>
      <c r="AK145" s="70"/>
      <c r="AL145" s="70"/>
      <c r="AM145" s="70"/>
      <c r="AN145" s="70"/>
      <c r="AO145" s="70"/>
      <c r="AP145" s="70"/>
      <c r="AQ145" s="70"/>
      <c r="AR145" s="70"/>
      <c r="AS145" s="70"/>
      <c r="AT145" s="70"/>
      <c r="AU145" s="70"/>
      <c r="AV145" s="70"/>
      <c r="AW145" s="70"/>
      <c r="AX145" s="70"/>
      <c r="AY145" s="70"/>
      <c r="AZ145" s="70"/>
      <c r="BA145" s="70"/>
      <c r="BB145" s="70"/>
      <c r="BC145" s="70"/>
      <c r="BD145" s="70"/>
      <c r="BE145" s="70"/>
      <c r="BF145" s="70"/>
      <c r="BG145" s="70"/>
      <c r="BH145" s="70"/>
      <c r="BI145" s="70"/>
      <c r="BJ145" s="70"/>
    </row>
    <row r="146" spans="1:62" s="79" customFormat="1">
      <c r="A146" s="2"/>
      <c r="B146" s="2"/>
      <c r="C146" s="2"/>
      <c r="D146" s="191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70"/>
      <c r="AF146" s="70"/>
      <c r="AG146" s="70"/>
      <c r="AH146" s="70"/>
      <c r="AI146" s="70"/>
      <c r="AJ146" s="70"/>
      <c r="AK146" s="70"/>
      <c r="AL146" s="70"/>
      <c r="AM146" s="70"/>
      <c r="AN146" s="70"/>
      <c r="AO146" s="70"/>
      <c r="AP146" s="70"/>
      <c r="AQ146" s="70"/>
      <c r="AR146" s="70"/>
      <c r="AS146" s="70"/>
      <c r="AT146" s="70"/>
      <c r="AU146" s="70"/>
      <c r="AV146" s="70"/>
      <c r="AW146" s="70"/>
      <c r="AX146" s="70"/>
      <c r="AY146" s="70"/>
      <c r="AZ146" s="70"/>
      <c r="BA146" s="70"/>
      <c r="BB146" s="70"/>
      <c r="BC146" s="70"/>
      <c r="BD146" s="70"/>
      <c r="BE146" s="70"/>
      <c r="BF146" s="70"/>
      <c r="BG146" s="70"/>
      <c r="BH146" s="70"/>
      <c r="BI146" s="70"/>
      <c r="BJ146" s="70"/>
    </row>
    <row r="147" spans="1:62" s="79" customFormat="1">
      <c r="A147" s="2"/>
      <c r="B147" s="2"/>
      <c r="C147" s="2"/>
      <c r="D147" s="191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70"/>
      <c r="AK147" s="70"/>
      <c r="AL147" s="70"/>
      <c r="AM147" s="70"/>
      <c r="AN147" s="70"/>
      <c r="AO147" s="70"/>
      <c r="AP147" s="70"/>
      <c r="AQ147" s="70"/>
      <c r="AR147" s="70"/>
      <c r="AS147" s="70"/>
      <c r="AT147" s="70"/>
      <c r="AU147" s="70"/>
      <c r="AV147" s="70"/>
      <c r="AW147" s="70"/>
      <c r="AX147" s="70"/>
      <c r="AY147" s="70"/>
      <c r="AZ147" s="70"/>
      <c r="BA147" s="70"/>
      <c r="BB147" s="70"/>
      <c r="BC147" s="70"/>
      <c r="BD147" s="70"/>
      <c r="BE147" s="70"/>
      <c r="BF147" s="70"/>
      <c r="BG147" s="70"/>
      <c r="BH147" s="70"/>
      <c r="BI147" s="70"/>
      <c r="BJ147" s="70"/>
    </row>
    <row r="148" spans="1:62" s="79" customFormat="1">
      <c r="A148" s="2"/>
      <c r="B148" s="2"/>
      <c r="C148" s="2"/>
      <c r="D148" s="191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70"/>
      <c r="BA148" s="70"/>
      <c r="BB148" s="70"/>
      <c r="BC148" s="70"/>
      <c r="BD148" s="70"/>
      <c r="BE148" s="70"/>
      <c r="BF148" s="70"/>
      <c r="BG148" s="70"/>
      <c r="BH148" s="70"/>
      <c r="BI148" s="70"/>
      <c r="BJ148" s="70"/>
    </row>
    <row r="149" spans="1:62" s="79" customFormat="1">
      <c r="A149" s="2"/>
      <c r="B149" s="2"/>
      <c r="C149" s="2"/>
      <c r="D149" s="191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70"/>
      <c r="AF149" s="70"/>
      <c r="AG149" s="70"/>
      <c r="AH149" s="70"/>
      <c r="AI149" s="70"/>
      <c r="AJ149" s="70"/>
      <c r="AK149" s="70"/>
      <c r="AL149" s="70"/>
      <c r="AM149" s="70"/>
      <c r="AN149" s="70"/>
      <c r="AO149" s="70"/>
      <c r="AP149" s="70"/>
      <c r="AQ149" s="70"/>
      <c r="AR149" s="70"/>
      <c r="AS149" s="70"/>
      <c r="AT149" s="70"/>
      <c r="AU149" s="70"/>
      <c r="AV149" s="70"/>
      <c r="AW149" s="70"/>
      <c r="AX149" s="70"/>
      <c r="AY149" s="70"/>
      <c r="AZ149" s="70"/>
      <c r="BA149" s="70"/>
      <c r="BB149" s="70"/>
      <c r="BC149" s="70"/>
      <c r="BD149" s="70"/>
      <c r="BE149" s="70"/>
      <c r="BF149" s="70"/>
      <c r="BG149" s="70"/>
      <c r="BH149" s="70"/>
      <c r="BI149" s="70"/>
      <c r="BJ149" s="70"/>
    </row>
    <row r="150" spans="1:62" s="79" customFormat="1">
      <c r="A150" s="2"/>
      <c r="B150" s="2"/>
      <c r="C150" s="2"/>
      <c r="D150" s="191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70"/>
      <c r="AF150" s="70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</row>
    <row r="151" spans="1:62" s="79" customFormat="1">
      <c r="A151" s="2"/>
      <c r="B151" s="2"/>
      <c r="C151" s="2"/>
      <c r="D151" s="191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70"/>
      <c r="AF151" s="70"/>
      <c r="AG151" s="70"/>
      <c r="AH151" s="70"/>
      <c r="AI151" s="70"/>
      <c r="AJ151" s="70"/>
      <c r="AK151" s="70"/>
      <c r="AL151" s="70"/>
      <c r="AM151" s="70"/>
      <c r="AN151" s="70"/>
      <c r="AO151" s="70"/>
      <c r="AP151" s="70"/>
      <c r="AQ151" s="70"/>
      <c r="AR151" s="70"/>
      <c r="AS151" s="70"/>
      <c r="AT151" s="70"/>
      <c r="AU151" s="70"/>
      <c r="AV151" s="70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</row>
    <row r="152" spans="1:62" s="79" customFormat="1">
      <c r="A152" s="2"/>
      <c r="B152" s="2"/>
      <c r="C152" s="2"/>
      <c r="D152" s="191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0"/>
      <c r="AL152" s="70"/>
      <c r="AM152" s="70"/>
      <c r="AN152" s="70"/>
      <c r="AO152" s="70"/>
      <c r="AP152" s="70"/>
      <c r="AQ152" s="70"/>
      <c r="AR152" s="70"/>
      <c r="AS152" s="70"/>
      <c r="AT152" s="70"/>
      <c r="AU152" s="70"/>
      <c r="AV152" s="70"/>
      <c r="AW152" s="70"/>
      <c r="AX152" s="70"/>
      <c r="AY152" s="70"/>
      <c r="AZ152" s="70"/>
      <c r="BA152" s="70"/>
      <c r="BB152" s="70"/>
      <c r="BC152" s="70"/>
      <c r="BD152" s="70"/>
      <c r="BE152" s="70"/>
      <c r="BF152" s="70"/>
      <c r="BG152" s="70"/>
      <c r="BH152" s="70"/>
      <c r="BI152" s="70"/>
      <c r="BJ152" s="70"/>
    </row>
    <row r="153" spans="1:62" s="79" customFormat="1">
      <c r="A153" s="2"/>
      <c r="B153" s="2"/>
      <c r="C153" s="2"/>
      <c r="D153" s="191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70"/>
      <c r="AF153" s="70"/>
      <c r="AG153" s="70"/>
      <c r="AH153" s="70"/>
      <c r="AI153" s="70"/>
      <c r="AJ153" s="70"/>
      <c r="AK153" s="70"/>
      <c r="AL153" s="70"/>
      <c r="AM153" s="70"/>
      <c r="AN153" s="70"/>
      <c r="AO153" s="70"/>
      <c r="AP153" s="70"/>
      <c r="AQ153" s="70"/>
      <c r="AR153" s="70"/>
      <c r="AS153" s="70"/>
      <c r="AT153" s="70"/>
      <c r="AU153" s="70"/>
      <c r="AV153" s="70"/>
      <c r="AW153" s="70"/>
      <c r="AX153" s="70"/>
      <c r="AY153" s="70"/>
      <c r="AZ153" s="70"/>
      <c r="BA153" s="70"/>
      <c r="BB153" s="70"/>
      <c r="BC153" s="70"/>
      <c r="BD153" s="70"/>
      <c r="BE153" s="70"/>
      <c r="BF153" s="70"/>
      <c r="BG153" s="70"/>
      <c r="BH153" s="70"/>
      <c r="BI153" s="70"/>
      <c r="BJ153" s="70"/>
    </row>
    <row r="154" spans="1:62" s="79" customFormat="1">
      <c r="A154" s="2"/>
      <c r="B154" s="2"/>
      <c r="C154" s="2"/>
      <c r="D154" s="191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70"/>
      <c r="BI154" s="70"/>
      <c r="BJ154" s="70"/>
    </row>
    <row r="155" spans="1:62" s="79" customFormat="1">
      <c r="A155" s="2"/>
      <c r="B155" s="2"/>
      <c r="C155" s="2"/>
      <c r="D155" s="191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70"/>
      <c r="AF155" s="70"/>
      <c r="AG155" s="70"/>
      <c r="AH155" s="70"/>
      <c r="AI155" s="70"/>
      <c r="AJ155" s="70"/>
      <c r="AK155" s="70"/>
      <c r="AL155" s="70"/>
      <c r="AM155" s="70"/>
      <c r="AN155" s="70"/>
      <c r="AO155" s="70"/>
      <c r="AP155" s="70"/>
      <c r="AQ155" s="70"/>
      <c r="AR155" s="70"/>
      <c r="AS155" s="70"/>
      <c r="AT155" s="70"/>
      <c r="AU155" s="70"/>
      <c r="AV155" s="70"/>
      <c r="AW155" s="70"/>
      <c r="AX155" s="70"/>
      <c r="AY155" s="70"/>
      <c r="AZ155" s="70"/>
      <c r="BA155" s="70"/>
      <c r="BB155" s="70"/>
      <c r="BC155" s="70"/>
      <c r="BD155" s="70"/>
      <c r="BE155" s="70"/>
      <c r="BF155" s="70"/>
      <c r="BG155" s="70"/>
      <c r="BH155" s="70"/>
      <c r="BI155" s="70"/>
      <c r="BJ155" s="70"/>
    </row>
    <row r="156" spans="1:62" s="79" customFormat="1">
      <c r="A156" s="2"/>
      <c r="B156" s="2"/>
      <c r="C156" s="2"/>
      <c r="D156" s="191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70"/>
      <c r="BC156" s="70"/>
      <c r="BD156" s="70"/>
      <c r="BE156" s="70"/>
      <c r="BF156" s="70"/>
      <c r="BG156" s="70"/>
      <c r="BH156" s="70"/>
      <c r="BI156" s="70"/>
      <c r="BJ156" s="70"/>
    </row>
    <row r="157" spans="1:62" s="79" customFormat="1">
      <c r="A157" s="2"/>
      <c r="B157" s="2"/>
      <c r="C157" s="2"/>
      <c r="D157" s="191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70"/>
    </row>
    <row r="158" spans="1:62" s="79" customFormat="1">
      <c r="A158" s="2"/>
      <c r="B158" s="2"/>
      <c r="C158" s="2"/>
      <c r="D158" s="191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70"/>
      <c r="AF158" s="70"/>
      <c r="AG158" s="70"/>
      <c r="AH158" s="70"/>
      <c r="AI158" s="70"/>
      <c r="AJ158" s="70"/>
      <c r="AK158" s="70"/>
      <c r="AL158" s="70"/>
      <c r="AM158" s="70"/>
      <c r="AN158" s="70"/>
      <c r="AO158" s="70"/>
      <c r="AP158" s="70"/>
      <c r="AQ158" s="70"/>
      <c r="AR158" s="70"/>
      <c r="AS158" s="70"/>
      <c r="AT158" s="70"/>
      <c r="AU158" s="70"/>
      <c r="AV158" s="70"/>
      <c r="AW158" s="70"/>
      <c r="AX158" s="70"/>
      <c r="AY158" s="70"/>
      <c r="AZ158" s="70"/>
      <c r="BA158" s="70"/>
      <c r="BB158" s="70"/>
      <c r="BC158" s="70"/>
      <c r="BD158" s="70"/>
      <c r="BE158" s="70"/>
      <c r="BF158" s="70"/>
      <c r="BG158" s="70"/>
      <c r="BH158" s="70"/>
      <c r="BI158" s="70"/>
      <c r="BJ158" s="70"/>
    </row>
    <row r="159" spans="1:62" s="79" customFormat="1">
      <c r="A159" s="2"/>
      <c r="B159" s="2"/>
      <c r="C159" s="2"/>
      <c r="D159" s="191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70"/>
      <c r="AF159" s="70"/>
      <c r="AG159" s="70"/>
      <c r="AH159" s="70"/>
      <c r="AI159" s="70"/>
      <c r="AJ159" s="70"/>
      <c r="AK159" s="70"/>
      <c r="AL159" s="70"/>
      <c r="AM159" s="70"/>
      <c r="AN159" s="70"/>
      <c r="AO159" s="70"/>
      <c r="AP159" s="70"/>
      <c r="AQ159" s="70"/>
      <c r="AR159" s="70"/>
      <c r="AS159" s="70"/>
      <c r="AT159" s="70"/>
      <c r="AU159" s="70"/>
      <c r="AV159" s="70"/>
      <c r="AW159" s="70"/>
      <c r="AX159" s="70"/>
      <c r="AY159" s="70"/>
      <c r="AZ159" s="70"/>
      <c r="BA159" s="70"/>
      <c r="BB159" s="70"/>
      <c r="BC159" s="70"/>
      <c r="BD159" s="70"/>
      <c r="BE159" s="70"/>
      <c r="BF159" s="70"/>
      <c r="BG159" s="70"/>
      <c r="BH159" s="70"/>
      <c r="BI159" s="70"/>
      <c r="BJ159" s="70"/>
    </row>
    <row r="160" spans="1:62" s="79" customFormat="1">
      <c r="A160" s="2"/>
      <c r="B160" s="2"/>
      <c r="C160" s="2"/>
      <c r="D160" s="191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70"/>
      <c r="BA160" s="70"/>
      <c r="BB160" s="70"/>
      <c r="BC160" s="70"/>
      <c r="BD160" s="70"/>
      <c r="BE160" s="70"/>
      <c r="BF160" s="70"/>
      <c r="BG160" s="70"/>
      <c r="BH160" s="70"/>
      <c r="BI160" s="70"/>
      <c r="BJ160" s="70"/>
    </row>
    <row r="161" spans="1:62" s="79" customFormat="1">
      <c r="A161" s="2"/>
      <c r="B161" s="2"/>
      <c r="C161" s="2"/>
      <c r="D161" s="191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70"/>
      <c r="AY161" s="70"/>
      <c r="AZ161" s="70"/>
      <c r="BA161" s="70"/>
      <c r="BB161" s="70"/>
      <c r="BC161" s="70"/>
      <c r="BD161" s="70"/>
      <c r="BE161" s="70"/>
      <c r="BF161" s="70"/>
      <c r="BG161" s="70"/>
      <c r="BH161" s="70"/>
      <c r="BI161" s="70"/>
      <c r="BJ161" s="70"/>
    </row>
    <row r="162" spans="1:62" s="79" customFormat="1">
      <c r="A162" s="2"/>
      <c r="B162" s="2"/>
      <c r="C162" s="2"/>
      <c r="D162" s="191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70"/>
      <c r="AF162" s="70"/>
      <c r="AG162" s="70"/>
      <c r="AH162" s="70"/>
      <c r="AI162" s="70"/>
      <c r="AJ162" s="70"/>
      <c r="AK162" s="70"/>
      <c r="AL162" s="70"/>
      <c r="AM162" s="70"/>
      <c r="AN162" s="70"/>
      <c r="AO162" s="70"/>
      <c r="AP162" s="70"/>
      <c r="AQ162" s="70"/>
      <c r="AR162" s="70"/>
      <c r="AS162" s="70"/>
      <c r="AT162" s="70"/>
      <c r="AU162" s="70"/>
      <c r="AV162" s="70"/>
      <c r="AW162" s="70"/>
      <c r="AX162" s="70"/>
      <c r="AY162" s="70"/>
      <c r="AZ162" s="70"/>
      <c r="BA162" s="70"/>
      <c r="BB162" s="70"/>
      <c r="BC162" s="70"/>
      <c r="BD162" s="70"/>
      <c r="BE162" s="70"/>
      <c r="BF162" s="70"/>
      <c r="BG162" s="70"/>
      <c r="BH162" s="70"/>
      <c r="BI162" s="70"/>
      <c r="BJ162" s="70"/>
    </row>
    <row r="163" spans="1:62" s="79" customFormat="1">
      <c r="A163" s="2"/>
      <c r="B163" s="2"/>
      <c r="C163" s="2"/>
      <c r="D163" s="191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70"/>
      <c r="AF163" s="70"/>
      <c r="AG163" s="70"/>
      <c r="AH163" s="70"/>
      <c r="AI163" s="70"/>
      <c r="AJ163" s="70"/>
      <c r="AK163" s="70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70"/>
      <c r="AZ163" s="70"/>
      <c r="BA163" s="70"/>
      <c r="BB163" s="70"/>
      <c r="BC163" s="70"/>
      <c r="BD163" s="70"/>
      <c r="BE163" s="70"/>
      <c r="BF163" s="70"/>
      <c r="BG163" s="70"/>
      <c r="BH163" s="70"/>
      <c r="BI163" s="70"/>
      <c r="BJ163" s="70"/>
    </row>
    <row r="164" spans="1:62" s="79" customFormat="1">
      <c r="A164" s="2"/>
      <c r="B164" s="2"/>
      <c r="C164" s="2"/>
      <c r="D164" s="191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</row>
    <row r="165" spans="1:62" s="79" customFormat="1">
      <c r="A165" s="2"/>
      <c r="B165" s="2"/>
      <c r="C165" s="2"/>
      <c r="D165" s="191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70"/>
      <c r="AY165" s="70"/>
      <c r="AZ165" s="70"/>
      <c r="BA165" s="70"/>
      <c r="BB165" s="70"/>
      <c r="BC165" s="70"/>
      <c r="BD165" s="70"/>
      <c r="BE165" s="70"/>
      <c r="BF165" s="70"/>
      <c r="BG165" s="70"/>
      <c r="BH165" s="70"/>
      <c r="BI165" s="70"/>
      <c r="BJ165" s="70"/>
    </row>
    <row r="166" spans="1:62" s="79" customFormat="1">
      <c r="A166" s="2"/>
      <c r="B166" s="2"/>
      <c r="C166" s="2"/>
      <c r="D166" s="191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  <c r="AM166" s="70"/>
      <c r="AN166" s="70"/>
      <c r="AO166" s="70"/>
      <c r="AP166" s="70"/>
      <c r="AQ166" s="70"/>
      <c r="AR166" s="70"/>
      <c r="AS166" s="70"/>
      <c r="AT166" s="70"/>
      <c r="AU166" s="70"/>
      <c r="AV166" s="70"/>
      <c r="AW166" s="70"/>
      <c r="AX166" s="70"/>
      <c r="AY166" s="70"/>
      <c r="AZ166" s="70"/>
      <c r="BA166" s="70"/>
      <c r="BB166" s="70"/>
      <c r="BC166" s="70"/>
      <c r="BD166" s="70"/>
      <c r="BE166" s="70"/>
      <c r="BF166" s="70"/>
      <c r="BG166" s="70"/>
      <c r="BH166" s="70"/>
      <c r="BI166" s="70"/>
      <c r="BJ166" s="70"/>
    </row>
    <row r="167" spans="1:62" s="79" customFormat="1">
      <c r="A167" s="2"/>
      <c r="B167" s="2"/>
      <c r="C167" s="2"/>
      <c r="D167" s="191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70"/>
      <c r="AF167" s="70"/>
      <c r="AG167" s="70"/>
      <c r="AH167" s="70"/>
      <c r="AI167" s="70"/>
      <c r="AJ167" s="70"/>
      <c r="AK167" s="70"/>
      <c r="AL167" s="70"/>
      <c r="AM167" s="70"/>
      <c r="AN167" s="70"/>
      <c r="AO167" s="70"/>
      <c r="AP167" s="70"/>
      <c r="AQ167" s="70"/>
      <c r="AR167" s="70"/>
      <c r="AS167" s="70"/>
      <c r="AT167" s="70"/>
      <c r="AU167" s="70"/>
      <c r="AV167" s="70"/>
      <c r="AW167" s="70"/>
      <c r="AX167" s="70"/>
      <c r="AY167" s="70"/>
      <c r="AZ167" s="70"/>
      <c r="BA167" s="70"/>
      <c r="BB167" s="70"/>
      <c r="BC167" s="70"/>
      <c r="BD167" s="70"/>
      <c r="BE167" s="70"/>
      <c r="BF167" s="70"/>
      <c r="BG167" s="70"/>
      <c r="BH167" s="70"/>
      <c r="BI167" s="70"/>
      <c r="BJ167" s="70"/>
    </row>
    <row r="168" spans="1:62" s="79" customFormat="1">
      <c r="A168" s="2"/>
      <c r="B168" s="2"/>
      <c r="C168" s="2"/>
      <c r="D168" s="191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70"/>
      <c r="AF168" s="70"/>
      <c r="AG168" s="70"/>
      <c r="AH168" s="70"/>
      <c r="AI168" s="70"/>
      <c r="AJ168" s="70"/>
      <c r="AK168" s="70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70"/>
      <c r="AZ168" s="70"/>
      <c r="BA168" s="70"/>
      <c r="BB168" s="70"/>
      <c r="BC168" s="70"/>
      <c r="BD168" s="70"/>
      <c r="BE168" s="70"/>
      <c r="BF168" s="70"/>
      <c r="BG168" s="70"/>
      <c r="BH168" s="70"/>
      <c r="BI168" s="70"/>
      <c r="BJ168" s="70"/>
    </row>
    <row r="169" spans="1:62" s="79" customFormat="1">
      <c r="A169" s="2"/>
      <c r="B169" s="2"/>
      <c r="C169" s="2"/>
      <c r="D169" s="191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</row>
    <row r="170" spans="1:62" s="79" customFormat="1">
      <c r="A170" s="2"/>
      <c r="B170" s="2"/>
      <c r="C170" s="2"/>
      <c r="D170" s="191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0"/>
      <c r="AF170" s="70"/>
      <c r="AG170" s="70"/>
      <c r="AH170" s="70"/>
      <c r="AI170" s="70"/>
      <c r="AJ170" s="70"/>
      <c r="AK170" s="70"/>
      <c r="AL170" s="70"/>
      <c r="AM170" s="70"/>
      <c r="AN170" s="70"/>
      <c r="AO170" s="70"/>
      <c r="AP170" s="70"/>
      <c r="AQ170" s="70"/>
      <c r="AR170" s="70"/>
      <c r="AS170" s="70"/>
      <c r="AT170" s="70"/>
      <c r="AU170" s="70"/>
      <c r="AV170" s="70"/>
      <c r="AW170" s="70"/>
      <c r="AX170" s="70"/>
      <c r="AY170" s="70"/>
      <c r="AZ170" s="70"/>
      <c r="BA170" s="70"/>
      <c r="BB170" s="70"/>
      <c r="BC170" s="70"/>
      <c r="BD170" s="70"/>
      <c r="BE170" s="70"/>
      <c r="BF170" s="70"/>
      <c r="BG170" s="70"/>
      <c r="BH170" s="70"/>
      <c r="BI170" s="70"/>
      <c r="BJ170" s="70"/>
    </row>
    <row r="171" spans="1:62" s="79" customFormat="1">
      <c r="A171" s="2"/>
      <c r="B171" s="2"/>
      <c r="C171" s="2"/>
      <c r="D171" s="191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70"/>
    </row>
    <row r="172" spans="1:62" s="79" customFormat="1">
      <c r="A172" s="2"/>
      <c r="B172" s="2"/>
      <c r="C172" s="2"/>
      <c r="D172" s="191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</row>
    <row r="173" spans="1:62" s="79" customFormat="1">
      <c r="A173" s="2"/>
      <c r="B173" s="2"/>
      <c r="C173" s="2"/>
      <c r="D173" s="191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</row>
    <row r="174" spans="1:62" s="79" customFormat="1">
      <c r="A174" s="2"/>
      <c r="B174" s="2"/>
      <c r="C174" s="2"/>
      <c r="D174" s="191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</row>
    <row r="175" spans="1:62" s="79" customFormat="1">
      <c r="A175" s="2"/>
      <c r="B175" s="2"/>
      <c r="C175" s="2"/>
      <c r="D175" s="191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</row>
    <row r="176" spans="1:62" s="79" customFormat="1">
      <c r="A176" s="2"/>
      <c r="B176" s="2"/>
      <c r="C176" s="2"/>
      <c r="D176" s="191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</row>
    <row r="177" spans="1:62" s="79" customFormat="1">
      <c r="A177" s="2"/>
      <c r="B177" s="2"/>
      <c r="C177" s="2"/>
      <c r="D177" s="191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</row>
    <row r="178" spans="1:62" s="79" customFormat="1">
      <c r="A178" s="2"/>
      <c r="B178" s="2"/>
      <c r="C178" s="2"/>
      <c r="D178" s="191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0"/>
      <c r="AE178" s="70"/>
      <c r="AF178" s="70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</row>
    <row r="179" spans="1:62" s="79" customFormat="1">
      <c r="A179" s="2"/>
      <c r="B179" s="2"/>
      <c r="C179" s="2"/>
      <c r="D179" s="191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0"/>
      <c r="AD179" s="70"/>
      <c r="AE179" s="70"/>
      <c r="AF179" s="70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</row>
    <row r="180" spans="1:62" s="79" customFormat="1">
      <c r="A180" s="2"/>
      <c r="B180" s="2"/>
      <c r="C180" s="2"/>
      <c r="D180" s="191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0"/>
      <c r="AD180" s="70"/>
      <c r="AE180" s="70"/>
      <c r="AF180" s="70"/>
      <c r="AG180" s="70"/>
      <c r="AH180" s="70"/>
      <c r="AI180" s="70"/>
      <c r="AJ180" s="70"/>
      <c r="AK180" s="70"/>
      <c r="AL180" s="70"/>
      <c r="AM180" s="70"/>
      <c r="AN180" s="70"/>
      <c r="AO180" s="70"/>
      <c r="AP180" s="70"/>
      <c r="AQ180" s="70"/>
      <c r="AR180" s="70"/>
      <c r="AS180" s="70"/>
      <c r="AT180" s="70"/>
      <c r="AU180" s="70"/>
      <c r="AV180" s="70"/>
      <c r="AW180" s="70"/>
      <c r="AX180" s="70"/>
      <c r="AY180" s="70"/>
      <c r="AZ180" s="70"/>
      <c r="BA180" s="70"/>
      <c r="BB180" s="70"/>
      <c r="BC180" s="70"/>
      <c r="BD180" s="70"/>
      <c r="BE180" s="70"/>
      <c r="BF180" s="70"/>
      <c r="BG180" s="70"/>
      <c r="BH180" s="70"/>
      <c r="BI180" s="70"/>
      <c r="BJ180" s="70"/>
    </row>
    <row r="181" spans="1:62" s="79" customFormat="1">
      <c r="A181" s="2"/>
      <c r="B181" s="2"/>
      <c r="C181" s="2"/>
      <c r="D181" s="191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0"/>
      <c r="AF181" s="70"/>
      <c r="AG181" s="70"/>
      <c r="AH181" s="70"/>
      <c r="AI181" s="70"/>
      <c r="AJ181" s="70"/>
      <c r="AK181" s="70"/>
      <c r="AL181" s="70"/>
      <c r="AM181" s="70"/>
      <c r="AN181" s="70"/>
      <c r="AO181" s="70"/>
      <c r="AP181" s="70"/>
      <c r="AQ181" s="70"/>
      <c r="AR181" s="70"/>
      <c r="AS181" s="70"/>
      <c r="AT181" s="70"/>
      <c r="AU181" s="70"/>
      <c r="AV181" s="70"/>
      <c r="AW181" s="70"/>
      <c r="AX181" s="70"/>
      <c r="AY181" s="70"/>
      <c r="AZ181" s="70"/>
      <c r="BA181" s="70"/>
      <c r="BB181" s="70"/>
      <c r="BC181" s="70"/>
      <c r="BD181" s="70"/>
      <c r="BE181" s="70"/>
      <c r="BF181" s="70"/>
      <c r="BG181" s="70"/>
      <c r="BH181" s="70"/>
      <c r="BI181" s="70"/>
      <c r="BJ181" s="70"/>
    </row>
    <row r="182" spans="1:62" s="79" customFormat="1">
      <c r="A182" s="2"/>
      <c r="B182" s="2"/>
      <c r="C182" s="2"/>
      <c r="D182" s="191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J182" s="70"/>
    </row>
    <row r="183" spans="1:62" s="79" customFormat="1">
      <c r="A183" s="2"/>
      <c r="B183" s="2"/>
      <c r="C183" s="2"/>
      <c r="D183" s="191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J183" s="70"/>
    </row>
    <row r="184" spans="1:62" s="79" customFormat="1">
      <c r="A184" s="2"/>
      <c r="B184" s="2"/>
      <c r="C184" s="2"/>
      <c r="D184" s="191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0"/>
      <c r="AD184" s="70"/>
      <c r="AE184" s="70"/>
      <c r="AF184" s="70"/>
      <c r="AG184" s="70"/>
      <c r="AH184" s="70"/>
      <c r="AI184" s="70"/>
      <c r="AJ184" s="70"/>
      <c r="AK184" s="70"/>
      <c r="AL184" s="70"/>
      <c r="AM184" s="70"/>
      <c r="AN184" s="70"/>
      <c r="AO184" s="70"/>
      <c r="AP184" s="70"/>
      <c r="AQ184" s="70"/>
      <c r="AR184" s="70"/>
      <c r="AS184" s="70"/>
      <c r="AT184" s="70"/>
      <c r="AU184" s="70"/>
      <c r="AV184" s="70"/>
      <c r="AW184" s="70"/>
      <c r="AX184" s="70"/>
      <c r="AY184" s="70"/>
      <c r="AZ184" s="70"/>
      <c r="BA184" s="70"/>
      <c r="BB184" s="70"/>
      <c r="BC184" s="70"/>
      <c r="BD184" s="70"/>
      <c r="BE184" s="70"/>
      <c r="BF184" s="70"/>
      <c r="BG184" s="70"/>
      <c r="BH184" s="70"/>
      <c r="BJ184" s="70"/>
    </row>
    <row r="185" spans="1:62" s="79" customFormat="1">
      <c r="A185" s="2"/>
      <c r="B185" s="2"/>
      <c r="C185" s="2"/>
      <c r="D185" s="191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0"/>
      <c r="AD185" s="70"/>
      <c r="AE185" s="70"/>
      <c r="AF185" s="70"/>
      <c r="AG185" s="70"/>
      <c r="AH185" s="70"/>
      <c r="AI185" s="70"/>
      <c r="AJ185" s="70"/>
      <c r="AK185" s="70"/>
      <c r="AL185" s="70"/>
      <c r="AM185" s="70"/>
      <c r="AN185" s="70"/>
      <c r="AO185" s="70"/>
      <c r="AP185" s="70"/>
      <c r="AQ185" s="70"/>
      <c r="AR185" s="70"/>
      <c r="AS185" s="70"/>
      <c r="AT185" s="70"/>
      <c r="AU185" s="70"/>
      <c r="AV185" s="70"/>
      <c r="AW185" s="70"/>
      <c r="AX185" s="70"/>
      <c r="AY185" s="70"/>
      <c r="AZ185" s="70"/>
      <c r="BA185" s="70"/>
      <c r="BB185" s="70"/>
      <c r="BC185" s="70"/>
      <c r="BD185" s="70"/>
      <c r="BE185" s="70"/>
      <c r="BF185" s="70"/>
      <c r="BG185" s="70"/>
      <c r="BH185" s="70"/>
      <c r="BJ185" s="70"/>
    </row>
    <row r="186" spans="1:62" s="79" customFormat="1">
      <c r="A186" s="2"/>
      <c r="B186" s="2"/>
      <c r="C186" s="2"/>
      <c r="D186" s="191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  <c r="AA186" s="70"/>
      <c r="AB186" s="70"/>
      <c r="AC186" s="70"/>
      <c r="AD186" s="70"/>
      <c r="AE186" s="70"/>
      <c r="AF186" s="70"/>
      <c r="AG186" s="70"/>
      <c r="AH186" s="70"/>
      <c r="AI186" s="70"/>
      <c r="AJ186" s="70"/>
      <c r="AK186" s="70"/>
      <c r="AL186" s="70"/>
      <c r="AM186" s="70"/>
      <c r="AN186" s="70"/>
      <c r="AO186" s="70"/>
      <c r="AP186" s="70"/>
      <c r="AQ186" s="70"/>
      <c r="AR186" s="70"/>
      <c r="AS186" s="70"/>
      <c r="AT186" s="70"/>
      <c r="AU186" s="70"/>
      <c r="AV186" s="70"/>
      <c r="AW186" s="70"/>
      <c r="AX186" s="70"/>
      <c r="AY186" s="70"/>
      <c r="AZ186" s="70"/>
      <c r="BA186" s="70"/>
      <c r="BB186" s="70"/>
      <c r="BC186" s="70"/>
      <c r="BD186" s="70"/>
      <c r="BE186" s="70"/>
      <c r="BF186" s="70"/>
      <c r="BG186" s="70"/>
      <c r="BH186" s="70"/>
      <c r="BJ186" s="70"/>
    </row>
    <row r="187" spans="1:62" s="79" customFormat="1">
      <c r="A187" s="2"/>
      <c r="B187" s="2"/>
      <c r="C187" s="2"/>
      <c r="D187" s="191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  <c r="AA187" s="70"/>
      <c r="AB187" s="70"/>
      <c r="AC187" s="70"/>
      <c r="AD187" s="70"/>
      <c r="AE187" s="70"/>
      <c r="AF187" s="70"/>
      <c r="AG187" s="70"/>
      <c r="AH187" s="70"/>
      <c r="AI187" s="70"/>
      <c r="AJ187" s="70"/>
      <c r="AK187" s="70"/>
      <c r="AL187" s="70"/>
      <c r="AM187" s="70"/>
      <c r="AN187" s="70"/>
      <c r="AO187" s="70"/>
      <c r="AP187" s="70"/>
      <c r="AQ187" s="70"/>
      <c r="AR187" s="70"/>
      <c r="AS187" s="70"/>
      <c r="AT187" s="70"/>
      <c r="AU187" s="70"/>
      <c r="AV187" s="70"/>
      <c r="AW187" s="70"/>
      <c r="AX187" s="70"/>
      <c r="AY187" s="70"/>
      <c r="AZ187" s="70"/>
      <c r="BA187" s="70"/>
      <c r="BB187" s="70"/>
      <c r="BC187" s="70"/>
      <c r="BD187" s="70"/>
      <c r="BE187" s="70"/>
      <c r="BF187" s="70"/>
      <c r="BG187" s="70"/>
      <c r="BH187" s="70"/>
      <c r="BJ187" s="70"/>
    </row>
    <row r="188" spans="1:62" s="79" customFormat="1">
      <c r="A188" s="2"/>
      <c r="B188" s="2"/>
      <c r="C188" s="2"/>
      <c r="D188" s="191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  <c r="AG188" s="70"/>
      <c r="AH188" s="70"/>
      <c r="AI188" s="70"/>
      <c r="AJ188" s="70"/>
      <c r="AK188" s="70"/>
      <c r="AL188" s="70"/>
      <c r="AM188" s="70"/>
      <c r="AN188" s="70"/>
      <c r="AO188" s="70"/>
      <c r="AP188" s="70"/>
      <c r="AQ188" s="70"/>
      <c r="AR188" s="70"/>
      <c r="AS188" s="70"/>
      <c r="AT188" s="70"/>
      <c r="AU188" s="70"/>
      <c r="AV188" s="70"/>
      <c r="AW188" s="70"/>
      <c r="AX188" s="70"/>
      <c r="AY188" s="70"/>
      <c r="AZ188" s="70"/>
      <c r="BA188" s="70"/>
      <c r="BB188" s="70"/>
      <c r="BC188" s="70"/>
      <c r="BD188" s="70"/>
      <c r="BE188" s="70"/>
      <c r="BF188" s="70"/>
      <c r="BG188" s="70"/>
      <c r="BH188" s="70"/>
      <c r="BJ188" s="70"/>
    </row>
    <row r="189" spans="1:62" s="79" customFormat="1">
      <c r="A189" s="2"/>
      <c r="B189" s="2"/>
      <c r="C189" s="2"/>
      <c r="D189" s="191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  <c r="AA189" s="70"/>
      <c r="AB189" s="70"/>
      <c r="AC189" s="70"/>
      <c r="AD189" s="70"/>
      <c r="AE189" s="70"/>
      <c r="AF189" s="70"/>
      <c r="AG189" s="70"/>
      <c r="AH189" s="70"/>
      <c r="AI189" s="70"/>
      <c r="AJ189" s="70"/>
      <c r="AK189" s="70"/>
      <c r="AL189" s="70"/>
      <c r="AM189" s="70"/>
      <c r="AN189" s="70"/>
      <c r="AO189" s="70"/>
      <c r="AP189" s="70"/>
      <c r="AQ189" s="70"/>
      <c r="AR189" s="70"/>
      <c r="AS189" s="70"/>
      <c r="AT189" s="70"/>
      <c r="AU189" s="70"/>
      <c r="AV189" s="70"/>
      <c r="AW189" s="70"/>
      <c r="AX189" s="70"/>
      <c r="AY189" s="70"/>
      <c r="AZ189" s="70"/>
      <c r="BA189" s="70"/>
      <c r="BB189" s="70"/>
      <c r="BC189" s="70"/>
      <c r="BD189" s="70"/>
      <c r="BE189" s="70"/>
      <c r="BF189" s="70"/>
      <c r="BG189" s="70"/>
      <c r="BH189" s="70"/>
      <c r="BJ189" s="70"/>
    </row>
    <row r="190" spans="1:62" s="79" customFormat="1">
      <c r="A190" s="2"/>
      <c r="B190" s="2"/>
      <c r="C190" s="2"/>
      <c r="D190" s="191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  <c r="AA190" s="70"/>
      <c r="AB190" s="70"/>
      <c r="AC190" s="70"/>
      <c r="AD190" s="70"/>
      <c r="AE190" s="70"/>
      <c r="AF190" s="70"/>
      <c r="AG190" s="70"/>
      <c r="AH190" s="70"/>
      <c r="AI190" s="70"/>
      <c r="AJ190" s="70"/>
      <c r="AK190" s="70"/>
      <c r="AL190" s="70"/>
      <c r="AM190" s="70"/>
      <c r="AN190" s="70"/>
      <c r="AO190" s="70"/>
      <c r="AP190" s="70"/>
      <c r="AQ190" s="70"/>
      <c r="AR190" s="70"/>
      <c r="AS190" s="70"/>
      <c r="AT190" s="70"/>
      <c r="AU190" s="70"/>
      <c r="AV190" s="70"/>
      <c r="AW190" s="70"/>
      <c r="AX190" s="70"/>
      <c r="AY190" s="70"/>
      <c r="AZ190" s="70"/>
      <c r="BA190" s="70"/>
      <c r="BB190" s="70"/>
      <c r="BC190" s="70"/>
      <c r="BD190" s="70"/>
      <c r="BE190" s="70"/>
      <c r="BF190" s="70"/>
      <c r="BG190" s="70"/>
      <c r="BH190" s="70"/>
      <c r="BJ190" s="70"/>
    </row>
    <row r="191" spans="1:62" s="79" customFormat="1">
      <c r="A191" s="2"/>
      <c r="B191" s="2"/>
      <c r="C191" s="2"/>
      <c r="D191" s="191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  <c r="AA191" s="70"/>
      <c r="AB191" s="70"/>
      <c r="AC191" s="70"/>
      <c r="AD191" s="70"/>
      <c r="AE191" s="70"/>
      <c r="AF191" s="70"/>
      <c r="AG191" s="70"/>
      <c r="AH191" s="70"/>
      <c r="AI191" s="70"/>
      <c r="AJ191" s="70"/>
      <c r="AK191" s="70"/>
      <c r="AL191" s="70"/>
      <c r="AM191" s="70"/>
      <c r="AN191" s="70"/>
      <c r="AO191" s="70"/>
      <c r="AP191" s="70"/>
      <c r="AQ191" s="70"/>
      <c r="AR191" s="70"/>
      <c r="AS191" s="70"/>
      <c r="AT191" s="70"/>
      <c r="AU191" s="70"/>
      <c r="AV191" s="70"/>
      <c r="AW191" s="70"/>
      <c r="AX191" s="70"/>
      <c r="AY191" s="70"/>
      <c r="AZ191" s="70"/>
      <c r="BA191" s="70"/>
      <c r="BB191" s="70"/>
      <c r="BC191" s="70"/>
      <c r="BD191" s="70"/>
      <c r="BE191" s="70"/>
      <c r="BF191" s="70"/>
      <c r="BG191" s="70"/>
      <c r="BH191" s="70"/>
      <c r="BJ191" s="70"/>
    </row>
    <row r="192" spans="1:62" s="79" customFormat="1">
      <c r="A192" s="2"/>
      <c r="B192" s="2"/>
      <c r="C192" s="2"/>
      <c r="D192" s="191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70"/>
      <c r="BG192" s="70"/>
      <c r="BH192" s="70"/>
      <c r="BJ192" s="70"/>
    </row>
    <row r="193" spans="1:62" s="79" customFormat="1">
      <c r="A193" s="2"/>
      <c r="B193" s="2"/>
      <c r="C193" s="2"/>
      <c r="D193" s="191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J193" s="70"/>
    </row>
    <row r="194" spans="1:62" s="79" customFormat="1">
      <c r="A194" s="2"/>
      <c r="B194" s="2"/>
      <c r="C194" s="2"/>
      <c r="D194" s="191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J194" s="70"/>
    </row>
    <row r="195" spans="1:62" s="79" customFormat="1">
      <c r="A195" s="2"/>
      <c r="B195" s="2"/>
      <c r="C195" s="2"/>
      <c r="D195" s="191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J195" s="70"/>
    </row>
    <row r="196" spans="1:62" s="79" customFormat="1">
      <c r="A196" s="2"/>
      <c r="B196" s="2"/>
      <c r="C196" s="2"/>
      <c r="D196" s="191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J196" s="70"/>
    </row>
    <row r="197" spans="1:62" s="79" customFormat="1">
      <c r="A197" s="2"/>
      <c r="B197" s="2"/>
      <c r="C197" s="2"/>
      <c r="D197" s="191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  <c r="AA197" s="70"/>
      <c r="AB197" s="70"/>
      <c r="AC197" s="70"/>
      <c r="AD197" s="70"/>
      <c r="AE197" s="70"/>
      <c r="AF197" s="70"/>
      <c r="AG197" s="70"/>
      <c r="AH197" s="70"/>
      <c r="AI197" s="70"/>
      <c r="AJ197" s="70"/>
      <c r="AK197" s="70"/>
      <c r="AL197" s="70"/>
      <c r="AM197" s="70"/>
      <c r="AN197" s="70"/>
      <c r="AO197" s="70"/>
      <c r="AP197" s="70"/>
      <c r="AQ197" s="70"/>
      <c r="AR197" s="70"/>
      <c r="AS197" s="70"/>
      <c r="AT197" s="70"/>
      <c r="AU197" s="70"/>
      <c r="AV197" s="70"/>
      <c r="AW197" s="70"/>
      <c r="AX197" s="70"/>
      <c r="AY197" s="70"/>
      <c r="AZ197" s="70"/>
      <c r="BA197" s="70"/>
      <c r="BB197" s="70"/>
      <c r="BC197" s="70"/>
      <c r="BD197" s="70"/>
      <c r="BE197" s="70"/>
      <c r="BF197" s="70"/>
      <c r="BG197" s="70"/>
      <c r="BH197" s="70"/>
      <c r="BJ197" s="70"/>
    </row>
    <row r="198" spans="1:62" s="79" customFormat="1">
      <c r="A198" s="2"/>
      <c r="B198" s="2"/>
      <c r="C198" s="2"/>
      <c r="D198" s="191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0"/>
      <c r="AD198" s="70"/>
      <c r="AE198" s="70"/>
      <c r="AF198" s="70"/>
      <c r="AG198" s="70"/>
      <c r="AH198" s="70"/>
      <c r="AI198" s="70"/>
      <c r="AJ198" s="70"/>
      <c r="AK198" s="70"/>
      <c r="AL198" s="70"/>
      <c r="AM198" s="70"/>
      <c r="AN198" s="70"/>
      <c r="AO198" s="70"/>
      <c r="AP198" s="70"/>
      <c r="AQ198" s="70"/>
      <c r="AR198" s="70"/>
      <c r="AS198" s="70"/>
      <c r="AT198" s="70"/>
      <c r="AU198" s="70"/>
      <c r="AV198" s="70"/>
      <c r="AW198" s="70"/>
      <c r="AX198" s="70"/>
      <c r="AY198" s="70"/>
      <c r="AZ198" s="70"/>
      <c r="BA198" s="70"/>
      <c r="BB198" s="70"/>
      <c r="BC198" s="70"/>
      <c r="BD198" s="70"/>
      <c r="BE198" s="70"/>
      <c r="BF198" s="70"/>
      <c r="BG198" s="70"/>
      <c r="BH198" s="70"/>
      <c r="BJ198" s="70"/>
    </row>
    <row r="199" spans="1:62" s="79" customFormat="1">
      <c r="A199" s="2"/>
      <c r="B199" s="2"/>
      <c r="C199" s="2"/>
      <c r="D199" s="191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70"/>
      <c r="BC199" s="70"/>
      <c r="BD199" s="70"/>
      <c r="BE199" s="70"/>
      <c r="BF199" s="70"/>
      <c r="BG199" s="70"/>
      <c r="BH199" s="70"/>
      <c r="BJ199" s="70"/>
    </row>
    <row r="200" spans="1:62" s="79" customFormat="1">
      <c r="A200" s="2"/>
      <c r="B200" s="2"/>
      <c r="C200" s="2"/>
      <c r="D200" s="191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  <c r="AA200" s="70"/>
      <c r="AB200" s="70"/>
      <c r="AC200" s="70"/>
      <c r="AD200" s="70"/>
      <c r="AE200" s="70"/>
      <c r="AF200" s="70"/>
      <c r="AG200" s="70"/>
      <c r="AH200" s="70"/>
      <c r="AI200" s="70"/>
      <c r="AJ200" s="70"/>
      <c r="AK200" s="70"/>
      <c r="AL200" s="70"/>
      <c r="AM200" s="70"/>
      <c r="AN200" s="70"/>
      <c r="AO200" s="70"/>
      <c r="AP200" s="70"/>
      <c r="AQ200" s="70"/>
      <c r="AR200" s="70"/>
      <c r="AS200" s="70"/>
      <c r="AT200" s="70"/>
      <c r="AU200" s="70"/>
      <c r="AV200" s="70"/>
      <c r="AW200" s="70"/>
      <c r="AX200" s="70"/>
      <c r="AY200" s="70"/>
      <c r="AZ200" s="70"/>
      <c r="BA200" s="70"/>
      <c r="BB200" s="70"/>
      <c r="BC200" s="70"/>
      <c r="BD200" s="70"/>
      <c r="BE200" s="70"/>
      <c r="BF200" s="70"/>
      <c r="BG200" s="70"/>
      <c r="BH200" s="70"/>
      <c r="BJ200" s="70"/>
    </row>
    <row r="201" spans="1:62" s="79" customFormat="1">
      <c r="A201" s="2"/>
      <c r="B201" s="2"/>
      <c r="C201" s="2"/>
      <c r="D201" s="191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  <c r="AA201" s="70"/>
      <c r="AB201" s="70"/>
      <c r="AC201" s="70"/>
      <c r="AD201" s="70"/>
      <c r="AE201" s="70"/>
      <c r="AF201" s="70"/>
      <c r="AG201" s="70"/>
      <c r="AH201" s="70"/>
      <c r="AI201" s="70"/>
      <c r="AJ201" s="70"/>
      <c r="AK201" s="70"/>
      <c r="AL201" s="70"/>
      <c r="AM201" s="70"/>
      <c r="AN201" s="70"/>
      <c r="AO201" s="70"/>
      <c r="AP201" s="70"/>
      <c r="AQ201" s="70"/>
      <c r="AR201" s="70"/>
      <c r="AS201" s="70"/>
      <c r="AT201" s="70"/>
      <c r="AU201" s="70"/>
      <c r="AV201" s="70"/>
      <c r="AW201" s="70"/>
      <c r="AX201" s="70"/>
      <c r="AY201" s="70"/>
      <c r="AZ201" s="70"/>
      <c r="BA201" s="70"/>
      <c r="BB201" s="70"/>
      <c r="BC201" s="70"/>
      <c r="BD201" s="70"/>
      <c r="BE201" s="70"/>
      <c r="BF201" s="70"/>
      <c r="BG201" s="70"/>
      <c r="BH201" s="70"/>
      <c r="BJ201" s="70"/>
    </row>
    <row r="202" spans="1:62" s="79" customFormat="1">
      <c r="A202" s="2"/>
      <c r="B202" s="2"/>
      <c r="C202" s="2"/>
      <c r="D202" s="191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0"/>
      <c r="AL202" s="70"/>
      <c r="AM202" s="70"/>
      <c r="AN202" s="70"/>
      <c r="AO202" s="70"/>
      <c r="AP202" s="70"/>
      <c r="AQ202" s="70"/>
      <c r="AR202" s="70"/>
      <c r="AS202" s="70"/>
      <c r="AT202" s="70"/>
      <c r="AU202" s="70"/>
      <c r="AV202" s="70"/>
      <c r="AW202" s="70"/>
      <c r="AX202" s="70"/>
      <c r="AY202" s="70"/>
      <c r="AZ202" s="70"/>
      <c r="BA202" s="70"/>
      <c r="BB202" s="70"/>
      <c r="BC202" s="70"/>
      <c r="BD202" s="70"/>
      <c r="BE202" s="70"/>
      <c r="BF202" s="70"/>
      <c r="BG202" s="70"/>
      <c r="BH202" s="70"/>
      <c r="BJ202" s="70"/>
    </row>
    <row r="203" spans="1:62" s="79" customFormat="1">
      <c r="A203" s="2"/>
      <c r="B203" s="2"/>
      <c r="C203" s="2"/>
      <c r="D203" s="191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0"/>
      <c r="AL203" s="70"/>
      <c r="AM203" s="70"/>
      <c r="AN203" s="70"/>
      <c r="AO203" s="70"/>
      <c r="AP203" s="70"/>
      <c r="AQ203" s="70"/>
      <c r="AR203" s="70"/>
      <c r="AS203" s="70"/>
      <c r="AT203" s="70"/>
      <c r="AU203" s="70"/>
      <c r="AV203" s="70"/>
      <c r="AW203" s="70"/>
      <c r="AX203" s="70"/>
      <c r="AY203" s="70"/>
      <c r="AZ203" s="70"/>
      <c r="BA203" s="70"/>
      <c r="BB203" s="70"/>
      <c r="BC203" s="70"/>
      <c r="BD203" s="70"/>
      <c r="BE203" s="70"/>
      <c r="BF203" s="70"/>
      <c r="BG203" s="70"/>
      <c r="BH203" s="70"/>
      <c r="BJ203" s="70"/>
    </row>
    <row r="204" spans="1:62" s="79" customFormat="1">
      <c r="A204" s="2"/>
      <c r="B204" s="2"/>
      <c r="C204" s="2"/>
      <c r="D204" s="191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0"/>
      <c r="AD204" s="70"/>
      <c r="AE204" s="70"/>
      <c r="AF204" s="70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J204" s="70"/>
    </row>
    <row r="205" spans="1:62" s="79" customFormat="1">
      <c r="A205" s="2"/>
      <c r="B205" s="2"/>
      <c r="C205" s="2"/>
      <c r="D205" s="191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J205" s="70"/>
    </row>
    <row r="206" spans="1:62" s="79" customFormat="1">
      <c r="A206" s="2"/>
      <c r="B206" s="2"/>
      <c r="C206" s="2"/>
      <c r="D206" s="191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  <c r="AA206" s="70"/>
      <c r="AB206" s="70"/>
      <c r="AC206" s="70"/>
      <c r="AD206" s="70"/>
      <c r="AE206" s="70"/>
      <c r="AF206" s="70"/>
      <c r="AG206" s="70"/>
      <c r="AH206" s="70"/>
      <c r="AI206" s="70"/>
      <c r="AJ206" s="70"/>
      <c r="AK206" s="70"/>
      <c r="AL206" s="70"/>
      <c r="AM206" s="70"/>
      <c r="AN206" s="70"/>
      <c r="AO206" s="70"/>
      <c r="AP206" s="70"/>
      <c r="AQ206" s="70"/>
      <c r="AR206" s="70"/>
      <c r="AS206" s="70"/>
      <c r="AT206" s="70"/>
      <c r="AU206" s="70"/>
      <c r="AV206" s="70"/>
      <c r="AW206" s="70"/>
      <c r="AX206" s="70"/>
      <c r="AY206" s="70"/>
      <c r="AZ206" s="70"/>
      <c r="BA206" s="70"/>
      <c r="BB206" s="70"/>
      <c r="BC206" s="70"/>
      <c r="BD206" s="70"/>
      <c r="BE206" s="70"/>
      <c r="BF206" s="70"/>
      <c r="BG206" s="70"/>
      <c r="BH206" s="70"/>
      <c r="BJ206" s="70"/>
    </row>
    <row r="207" spans="1:62" s="79" customFormat="1">
      <c r="A207" s="2"/>
      <c r="B207" s="2"/>
      <c r="C207" s="2"/>
      <c r="D207" s="191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  <c r="AA207" s="70"/>
      <c r="AB207" s="70"/>
      <c r="AC207" s="70"/>
      <c r="AD207" s="70"/>
      <c r="AE207" s="70"/>
      <c r="AF207" s="70"/>
      <c r="AG207" s="70"/>
      <c r="AH207" s="70"/>
      <c r="AI207" s="70"/>
      <c r="AJ207" s="70"/>
      <c r="AK207" s="70"/>
      <c r="AL207" s="70"/>
      <c r="AM207" s="70"/>
      <c r="AN207" s="70"/>
      <c r="AO207" s="70"/>
      <c r="AP207" s="70"/>
      <c r="AQ207" s="70"/>
      <c r="AR207" s="70"/>
      <c r="AS207" s="70"/>
      <c r="AT207" s="70"/>
      <c r="AU207" s="70"/>
      <c r="AV207" s="70"/>
      <c r="AW207" s="70"/>
      <c r="AX207" s="70"/>
      <c r="AY207" s="70"/>
      <c r="AZ207" s="70"/>
      <c r="BA207" s="70"/>
      <c r="BB207" s="70"/>
      <c r="BC207" s="70"/>
      <c r="BD207" s="70"/>
      <c r="BE207" s="70"/>
      <c r="BF207" s="70"/>
      <c r="BG207" s="70"/>
      <c r="BH207" s="70"/>
      <c r="BJ207" s="70"/>
    </row>
    <row r="208" spans="1:62" s="79" customFormat="1">
      <c r="A208" s="2"/>
      <c r="B208" s="2"/>
      <c r="C208" s="2"/>
      <c r="D208" s="191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  <c r="AA208" s="70"/>
      <c r="AB208" s="70"/>
      <c r="AC208" s="70"/>
      <c r="AD208" s="70"/>
      <c r="AE208" s="70"/>
      <c r="AF208" s="70"/>
      <c r="AG208" s="70"/>
      <c r="AH208" s="70"/>
      <c r="AI208" s="70"/>
      <c r="AJ208" s="70"/>
      <c r="AK208" s="70"/>
      <c r="AL208" s="70"/>
      <c r="AM208" s="70"/>
      <c r="AN208" s="70"/>
      <c r="AO208" s="70"/>
      <c r="AP208" s="70"/>
      <c r="AQ208" s="70"/>
      <c r="AR208" s="70"/>
      <c r="AS208" s="70"/>
      <c r="AT208" s="70"/>
      <c r="AU208" s="70"/>
      <c r="AV208" s="70"/>
      <c r="AW208" s="70"/>
      <c r="AX208" s="70"/>
      <c r="AY208" s="70"/>
      <c r="AZ208" s="70"/>
      <c r="BA208" s="70"/>
      <c r="BB208" s="70"/>
      <c r="BC208" s="70"/>
      <c r="BD208" s="70"/>
      <c r="BE208" s="70"/>
      <c r="BF208" s="70"/>
      <c r="BG208" s="70"/>
      <c r="BH208" s="70"/>
      <c r="BJ208" s="70"/>
    </row>
    <row r="209" spans="1:62" s="79" customFormat="1">
      <c r="A209" s="2"/>
      <c r="B209" s="2"/>
      <c r="C209" s="2"/>
      <c r="D209" s="191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  <c r="AA209" s="70"/>
      <c r="AB209" s="70"/>
      <c r="AC209" s="70"/>
      <c r="AD209" s="70"/>
      <c r="AE209" s="70"/>
      <c r="AF209" s="70"/>
      <c r="AG209" s="70"/>
      <c r="AH209" s="70"/>
      <c r="AI209" s="70"/>
      <c r="AJ209" s="70"/>
      <c r="AK209" s="70"/>
      <c r="AL209" s="70"/>
      <c r="AM209" s="70"/>
      <c r="AN209" s="70"/>
      <c r="AO209" s="70"/>
      <c r="AP209" s="70"/>
      <c r="AQ209" s="70"/>
      <c r="AR209" s="70"/>
      <c r="AS209" s="70"/>
      <c r="AT209" s="70"/>
      <c r="AU209" s="70"/>
      <c r="AV209" s="70"/>
      <c r="AW209" s="70"/>
      <c r="AX209" s="70"/>
      <c r="AY209" s="70"/>
      <c r="AZ209" s="70"/>
      <c r="BA209" s="70"/>
      <c r="BB209" s="70"/>
      <c r="BC209" s="70"/>
      <c r="BD209" s="70"/>
      <c r="BE209" s="70"/>
      <c r="BF209" s="70"/>
      <c r="BG209" s="70"/>
      <c r="BH209" s="70"/>
      <c r="BJ209" s="70"/>
    </row>
    <row r="210" spans="1:62" s="79" customFormat="1">
      <c r="A210" s="2"/>
      <c r="B210" s="2"/>
      <c r="C210" s="2"/>
      <c r="D210" s="191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70"/>
      <c r="BG210" s="70"/>
      <c r="BH210" s="70"/>
      <c r="BJ210" s="70"/>
    </row>
    <row r="211" spans="1:62" s="79" customFormat="1">
      <c r="A211" s="2"/>
      <c r="B211" s="2"/>
      <c r="C211" s="2"/>
      <c r="D211" s="191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70"/>
      <c r="AF211" s="70"/>
      <c r="AG211" s="70"/>
      <c r="AH211" s="70"/>
      <c r="AI211" s="70"/>
      <c r="AJ211" s="70"/>
      <c r="AK211" s="70"/>
      <c r="AL211" s="70"/>
      <c r="AM211" s="70"/>
      <c r="AN211" s="70"/>
      <c r="AO211" s="70"/>
      <c r="AP211" s="70"/>
      <c r="AQ211" s="70"/>
      <c r="AR211" s="70"/>
      <c r="AS211" s="70"/>
      <c r="AT211" s="70"/>
      <c r="AU211" s="70"/>
      <c r="AV211" s="70"/>
      <c r="AW211" s="70"/>
      <c r="AX211" s="70"/>
      <c r="AY211" s="70"/>
      <c r="AZ211" s="70"/>
      <c r="BA211" s="70"/>
      <c r="BB211" s="70"/>
      <c r="BC211" s="70"/>
      <c r="BD211" s="70"/>
      <c r="BE211" s="70"/>
      <c r="BF211" s="70"/>
      <c r="BG211" s="70"/>
      <c r="BH211" s="70"/>
      <c r="BJ211" s="70"/>
    </row>
    <row r="212" spans="1:62" s="79" customFormat="1">
      <c r="A212" s="2"/>
      <c r="B212" s="2"/>
      <c r="C212" s="2"/>
      <c r="D212" s="191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  <c r="AA212" s="70"/>
      <c r="AB212" s="70"/>
      <c r="AC212" s="70"/>
      <c r="AD212" s="70"/>
      <c r="AE212" s="70"/>
      <c r="AF212" s="70"/>
      <c r="AG212" s="70"/>
      <c r="AH212" s="70"/>
      <c r="AI212" s="70"/>
      <c r="AJ212" s="70"/>
      <c r="AK212" s="70"/>
      <c r="AL212" s="70"/>
      <c r="AM212" s="70"/>
      <c r="AN212" s="70"/>
      <c r="AO212" s="70"/>
      <c r="AP212" s="70"/>
      <c r="AQ212" s="70"/>
      <c r="AR212" s="70"/>
      <c r="AS212" s="70"/>
      <c r="AT212" s="70"/>
      <c r="AU212" s="70"/>
      <c r="AV212" s="70"/>
      <c r="AW212" s="70"/>
      <c r="AX212" s="70"/>
      <c r="AY212" s="70"/>
      <c r="AZ212" s="70"/>
      <c r="BA212" s="70"/>
      <c r="BB212" s="70"/>
      <c r="BC212" s="70"/>
      <c r="BD212" s="70"/>
      <c r="BE212" s="70"/>
      <c r="BF212" s="70"/>
      <c r="BG212" s="70"/>
      <c r="BH212" s="70"/>
      <c r="BJ212" s="70"/>
    </row>
    <row r="213" spans="1:62" s="79" customFormat="1">
      <c r="A213" s="2"/>
      <c r="B213" s="2"/>
      <c r="C213" s="2"/>
      <c r="D213" s="191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  <c r="AA213" s="70"/>
      <c r="AB213" s="70"/>
      <c r="AC213" s="70"/>
      <c r="AD213" s="70"/>
      <c r="AE213" s="70"/>
      <c r="AF213" s="70"/>
      <c r="AG213" s="70"/>
      <c r="AH213" s="70"/>
      <c r="AI213" s="70"/>
      <c r="AJ213" s="70"/>
      <c r="AK213" s="70"/>
      <c r="AL213" s="70"/>
      <c r="AM213" s="70"/>
      <c r="AN213" s="70"/>
      <c r="AO213" s="70"/>
      <c r="AP213" s="70"/>
      <c r="AQ213" s="70"/>
      <c r="AR213" s="70"/>
      <c r="AS213" s="70"/>
      <c r="AT213" s="70"/>
      <c r="AU213" s="70"/>
      <c r="AV213" s="70"/>
      <c r="AW213" s="70"/>
      <c r="AX213" s="70"/>
      <c r="AY213" s="70"/>
      <c r="AZ213" s="70"/>
      <c r="BA213" s="70"/>
      <c r="BB213" s="70"/>
      <c r="BC213" s="70"/>
      <c r="BD213" s="70"/>
      <c r="BE213" s="70"/>
      <c r="BF213" s="70"/>
      <c r="BG213" s="70"/>
      <c r="BH213" s="70"/>
      <c r="BJ213" s="70"/>
    </row>
    <row r="214" spans="1:62" s="79" customFormat="1">
      <c r="A214" s="2"/>
      <c r="B214" s="2"/>
      <c r="C214" s="2"/>
      <c r="D214" s="191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  <c r="AA214" s="70"/>
      <c r="AB214" s="70"/>
      <c r="AC214" s="70"/>
      <c r="AD214" s="70"/>
      <c r="AE214" s="70"/>
      <c r="AF214" s="70"/>
      <c r="AG214" s="70"/>
      <c r="AH214" s="70"/>
      <c r="AI214" s="70"/>
      <c r="AJ214" s="70"/>
      <c r="AK214" s="70"/>
      <c r="AL214" s="70"/>
      <c r="AM214" s="70"/>
      <c r="AN214" s="70"/>
      <c r="AO214" s="70"/>
      <c r="AP214" s="70"/>
      <c r="AQ214" s="70"/>
      <c r="AR214" s="70"/>
      <c r="AS214" s="70"/>
      <c r="AT214" s="70"/>
      <c r="AU214" s="70"/>
      <c r="AV214" s="70"/>
      <c r="AW214" s="70"/>
      <c r="AX214" s="70"/>
      <c r="AY214" s="70"/>
      <c r="AZ214" s="70"/>
      <c r="BA214" s="70"/>
      <c r="BB214" s="70"/>
      <c r="BC214" s="70"/>
      <c r="BD214" s="70"/>
      <c r="BE214" s="70"/>
      <c r="BF214" s="70"/>
      <c r="BG214" s="70"/>
      <c r="BH214" s="70"/>
      <c r="BJ214" s="70"/>
    </row>
    <row r="215" spans="1:62" s="79" customFormat="1">
      <c r="A215" s="2"/>
      <c r="B215" s="2"/>
      <c r="C215" s="2"/>
      <c r="D215" s="191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0"/>
      <c r="AF215" s="70"/>
      <c r="AG215" s="70"/>
      <c r="AH215" s="70"/>
      <c r="AI215" s="70"/>
      <c r="AJ215" s="70"/>
      <c r="AK215" s="70"/>
      <c r="AL215" s="70"/>
      <c r="AM215" s="70"/>
      <c r="AN215" s="70"/>
      <c r="AO215" s="70"/>
      <c r="AP215" s="70"/>
      <c r="AQ215" s="70"/>
      <c r="AR215" s="70"/>
      <c r="AS215" s="70"/>
      <c r="AT215" s="70"/>
      <c r="AU215" s="70"/>
      <c r="AV215" s="70"/>
      <c r="AW215" s="70"/>
      <c r="AX215" s="70"/>
      <c r="AY215" s="70"/>
      <c r="AZ215" s="70"/>
      <c r="BA215" s="70"/>
      <c r="BB215" s="70"/>
      <c r="BC215" s="70"/>
      <c r="BD215" s="70"/>
      <c r="BE215" s="70"/>
      <c r="BF215" s="70"/>
      <c r="BG215" s="70"/>
      <c r="BH215" s="70"/>
      <c r="BJ215" s="70"/>
    </row>
    <row r="216" spans="1:62" s="79" customFormat="1">
      <c r="A216" s="2"/>
      <c r="B216" s="2"/>
      <c r="C216" s="2"/>
      <c r="D216" s="191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  <c r="AG216" s="70"/>
      <c r="AH216" s="70"/>
      <c r="AI216" s="70"/>
      <c r="AJ216" s="70"/>
      <c r="AK216" s="70"/>
      <c r="AL216" s="70"/>
      <c r="AM216" s="70"/>
      <c r="AN216" s="70"/>
      <c r="AO216" s="70"/>
      <c r="AP216" s="70"/>
      <c r="AQ216" s="70"/>
      <c r="AR216" s="70"/>
      <c r="AS216" s="70"/>
      <c r="AT216" s="70"/>
      <c r="AU216" s="70"/>
      <c r="AV216" s="70"/>
      <c r="AW216" s="70"/>
      <c r="AX216" s="70"/>
      <c r="AY216" s="70"/>
      <c r="AZ216" s="70"/>
      <c r="BA216" s="70"/>
      <c r="BB216" s="70"/>
      <c r="BC216" s="70"/>
      <c r="BD216" s="70"/>
      <c r="BE216" s="70"/>
      <c r="BF216" s="70"/>
      <c r="BG216" s="70"/>
      <c r="BH216" s="70"/>
      <c r="BJ216" s="70"/>
    </row>
    <row r="217" spans="1:62" s="79" customFormat="1">
      <c r="A217" s="2"/>
      <c r="B217" s="2"/>
      <c r="C217" s="2"/>
      <c r="D217" s="191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  <c r="AA217" s="70"/>
      <c r="AB217" s="70"/>
      <c r="AC217" s="70"/>
      <c r="AD217" s="70"/>
      <c r="AE217" s="70"/>
      <c r="AF217" s="70"/>
      <c r="AG217" s="70"/>
      <c r="AH217" s="70"/>
      <c r="AI217" s="70"/>
      <c r="AJ217" s="70"/>
      <c r="AK217" s="70"/>
      <c r="AL217" s="70"/>
      <c r="AM217" s="70"/>
      <c r="AN217" s="70"/>
      <c r="AO217" s="70"/>
      <c r="AP217" s="70"/>
      <c r="AQ217" s="70"/>
      <c r="AR217" s="70"/>
      <c r="AS217" s="70"/>
      <c r="AT217" s="70"/>
      <c r="AU217" s="70"/>
      <c r="AV217" s="70"/>
      <c r="AW217" s="70"/>
      <c r="AX217" s="70"/>
      <c r="AY217" s="70"/>
      <c r="AZ217" s="70"/>
      <c r="BA217" s="70"/>
      <c r="BB217" s="70"/>
      <c r="BC217" s="70"/>
      <c r="BD217" s="70"/>
      <c r="BE217" s="70"/>
      <c r="BF217" s="70"/>
      <c r="BG217" s="70"/>
      <c r="BH217" s="70"/>
      <c r="BJ217" s="70"/>
    </row>
    <row r="218" spans="1:62" s="79" customFormat="1">
      <c r="A218" s="2"/>
      <c r="B218" s="2"/>
      <c r="C218" s="2"/>
      <c r="D218" s="191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70"/>
      <c r="BG218" s="70"/>
      <c r="BH218" s="70"/>
      <c r="BJ218" s="70"/>
    </row>
    <row r="219" spans="1:62" s="79" customFormat="1">
      <c r="A219" s="2"/>
      <c r="B219" s="2"/>
      <c r="C219" s="2"/>
      <c r="D219" s="191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0"/>
      <c r="AD219" s="70"/>
      <c r="AE219" s="70"/>
      <c r="AF219" s="70"/>
      <c r="AG219" s="70"/>
      <c r="AH219" s="70"/>
      <c r="AI219" s="70"/>
      <c r="AJ219" s="70"/>
      <c r="AK219" s="70"/>
      <c r="AL219" s="70"/>
      <c r="AM219" s="70"/>
      <c r="AN219" s="70"/>
      <c r="AO219" s="70"/>
      <c r="AP219" s="70"/>
      <c r="AQ219" s="70"/>
      <c r="AR219" s="70"/>
      <c r="AS219" s="70"/>
      <c r="AT219" s="70"/>
      <c r="AU219" s="70"/>
      <c r="AV219" s="70"/>
      <c r="AW219" s="70"/>
      <c r="AX219" s="70"/>
      <c r="AY219" s="70"/>
      <c r="AZ219" s="70"/>
      <c r="BA219" s="70"/>
      <c r="BB219" s="70"/>
      <c r="BC219" s="70"/>
      <c r="BD219" s="70"/>
      <c r="BE219" s="70"/>
      <c r="BF219" s="70"/>
      <c r="BG219" s="70"/>
      <c r="BH219" s="70"/>
      <c r="BJ219" s="70"/>
    </row>
    <row r="220" spans="1:62" s="79" customFormat="1">
      <c r="A220" s="2"/>
      <c r="B220" s="2"/>
      <c r="C220" s="2"/>
      <c r="D220" s="191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0"/>
      <c r="AD220" s="70"/>
      <c r="AE220" s="70"/>
      <c r="AF220" s="70"/>
      <c r="AG220" s="70"/>
      <c r="AH220" s="70"/>
      <c r="AI220" s="70"/>
      <c r="AJ220" s="70"/>
      <c r="AK220" s="70"/>
      <c r="AL220" s="70"/>
      <c r="AM220" s="70"/>
      <c r="AN220" s="70"/>
      <c r="AO220" s="70"/>
      <c r="AP220" s="70"/>
      <c r="AQ220" s="70"/>
      <c r="AR220" s="70"/>
      <c r="AS220" s="70"/>
      <c r="AT220" s="70"/>
      <c r="AU220" s="70"/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70"/>
      <c r="BG220" s="70"/>
      <c r="BH220" s="70"/>
      <c r="BJ220" s="70"/>
    </row>
    <row r="221" spans="1:62" s="79" customFormat="1">
      <c r="A221" s="2"/>
      <c r="B221" s="2"/>
      <c r="C221" s="2"/>
      <c r="D221" s="191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  <c r="AA221" s="70"/>
      <c r="AB221" s="70"/>
      <c r="AC221" s="70"/>
      <c r="AD221" s="70"/>
      <c r="AE221" s="70"/>
      <c r="AF221" s="70"/>
      <c r="AG221" s="70"/>
      <c r="AH221" s="70"/>
      <c r="AI221" s="70"/>
      <c r="AJ221" s="70"/>
      <c r="AK221" s="70"/>
      <c r="AL221" s="70"/>
      <c r="AM221" s="70"/>
      <c r="AN221" s="70"/>
      <c r="AO221" s="70"/>
      <c r="AP221" s="70"/>
      <c r="AQ221" s="70"/>
      <c r="AR221" s="70"/>
      <c r="AS221" s="70"/>
      <c r="AT221" s="70"/>
      <c r="AU221" s="70"/>
      <c r="AV221" s="70"/>
      <c r="AW221" s="70"/>
      <c r="AX221" s="70"/>
      <c r="AY221" s="70"/>
      <c r="AZ221" s="70"/>
      <c r="BA221" s="70"/>
      <c r="BB221" s="70"/>
      <c r="BC221" s="70"/>
      <c r="BD221" s="70"/>
      <c r="BE221" s="70"/>
      <c r="BF221" s="70"/>
      <c r="BG221" s="70"/>
      <c r="BH221" s="70"/>
      <c r="BJ221" s="70"/>
    </row>
    <row r="222" spans="1:62" s="79" customFormat="1">
      <c r="A222" s="2"/>
      <c r="B222" s="2"/>
      <c r="C222" s="2"/>
      <c r="D222" s="191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70"/>
      <c r="AX222" s="70"/>
      <c r="AY222" s="70"/>
      <c r="AZ222" s="70"/>
      <c r="BA222" s="70"/>
      <c r="BB222" s="70"/>
      <c r="BC222" s="70"/>
      <c r="BD222" s="70"/>
      <c r="BE222" s="70"/>
      <c r="BF222" s="70"/>
      <c r="BG222" s="70"/>
      <c r="BH222" s="70"/>
      <c r="BJ222" s="70"/>
    </row>
    <row r="223" spans="1:62" s="79" customFormat="1">
      <c r="A223" s="2"/>
      <c r="B223" s="2"/>
      <c r="C223" s="2"/>
      <c r="D223" s="191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  <c r="AB223" s="70"/>
      <c r="AC223" s="70"/>
      <c r="AD223" s="70"/>
      <c r="AE223" s="70"/>
      <c r="AF223" s="70"/>
      <c r="AG223" s="70"/>
      <c r="AH223" s="70"/>
      <c r="AI223" s="70"/>
      <c r="AJ223" s="70"/>
      <c r="AK223" s="70"/>
      <c r="AL223" s="70"/>
      <c r="AM223" s="70"/>
      <c r="AN223" s="70"/>
      <c r="AO223" s="70"/>
      <c r="AP223" s="70"/>
      <c r="AQ223" s="70"/>
      <c r="AR223" s="70"/>
      <c r="AS223" s="70"/>
      <c r="AT223" s="70"/>
      <c r="AU223" s="70"/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  <c r="BG223" s="70"/>
      <c r="BH223" s="70"/>
      <c r="BJ223" s="70"/>
    </row>
    <row r="224" spans="1:62" s="79" customFormat="1">
      <c r="A224" s="2"/>
      <c r="B224" s="2"/>
      <c r="C224" s="2"/>
      <c r="D224" s="191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  <c r="AB224" s="70"/>
      <c r="AC224" s="70"/>
      <c r="AD224" s="70"/>
      <c r="AE224" s="70"/>
      <c r="AF224" s="70"/>
      <c r="AG224" s="70"/>
      <c r="AH224" s="70"/>
      <c r="AI224" s="70"/>
      <c r="AJ224" s="70"/>
      <c r="AK224" s="70"/>
      <c r="AL224" s="70"/>
      <c r="AM224" s="70"/>
      <c r="AN224" s="70"/>
      <c r="AO224" s="70"/>
      <c r="AP224" s="70"/>
      <c r="AQ224" s="70"/>
      <c r="AR224" s="70"/>
      <c r="AS224" s="70"/>
      <c r="AT224" s="70"/>
      <c r="AU224" s="70"/>
      <c r="AV224" s="70"/>
      <c r="AW224" s="70"/>
      <c r="AX224" s="70"/>
      <c r="AY224" s="70"/>
      <c r="AZ224" s="70"/>
      <c r="BA224" s="70"/>
      <c r="BB224" s="70"/>
      <c r="BC224" s="70"/>
      <c r="BD224" s="70"/>
      <c r="BE224" s="70"/>
      <c r="BF224" s="70"/>
      <c r="BG224" s="70"/>
      <c r="BH224" s="70"/>
      <c r="BJ224" s="70"/>
    </row>
    <row r="225" spans="1:62" s="79" customFormat="1">
      <c r="A225" s="2"/>
      <c r="B225" s="2"/>
      <c r="C225" s="2"/>
      <c r="D225" s="191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0"/>
      <c r="AD225" s="70"/>
      <c r="AE225" s="70"/>
      <c r="AF225" s="70"/>
      <c r="AG225" s="70"/>
      <c r="AH225" s="70"/>
      <c r="AI225" s="70"/>
      <c r="AJ225" s="70"/>
      <c r="AK225" s="70"/>
      <c r="AL225" s="70"/>
      <c r="AM225" s="70"/>
      <c r="AN225" s="70"/>
      <c r="AO225" s="70"/>
      <c r="AP225" s="70"/>
      <c r="AQ225" s="70"/>
      <c r="AR225" s="70"/>
      <c r="AS225" s="70"/>
      <c r="AT225" s="70"/>
      <c r="AU225" s="70"/>
      <c r="AV225" s="70"/>
      <c r="AW225" s="70"/>
      <c r="AX225" s="70"/>
      <c r="AY225" s="70"/>
      <c r="AZ225" s="70"/>
      <c r="BA225" s="70"/>
      <c r="BB225" s="70"/>
      <c r="BC225" s="70"/>
      <c r="BD225" s="70"/>
      <c r="BE225" s="70"/>
      <c r="BF225" s="70"/>
      <c r="BG225" s="70"/>
      <c r="BH225" s="70"/>
      <c r="BJ225" s="70"/>
    </row>
    <row r="226" spans="1:62" s="79" customFormat="1">
      <c r="A226" s="2"/>
      <c r="B226" s="2"/>
      <c r="C226" s="2"/>
      <c r="D226" s="191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0"/>
      <c r="AL226" s="70"/>
      <c r="AM226" s="70"/>
      <c r="AN226" s="70"/>
      <c r="AO226" s="70"/>
      <c r="AP226" s="70"/>
      <c r="AQ226" s="70"/>
      <c r="AR226" s="70"/>
      <c r="AS226" s="70"/>
      <c r="AT226" s="70"/>
      <c r="AU226" s="70"/>
      <c r="AV226" s="70"/>
      <c r="AW226" s="70"/>
      <c r="AX226" s="70"/>
      <c r="AY226" s="70"/>
      <c r="AZ226" s="70"/>
      <c r="BA226" s="70"/>
      <c r="BB226" s="70"/>
      <c r="BC226" s="70"/>
      <c r="BD226" s="70"/>
      <c r="BE226" s="70"/>
      <c r="BF226" s="70"/>
      <c r="BG226" s="70"/>
      <c r="BH226" s="70"/>
      <c r="BJ226" s="70"/>
    </row>
    <row r="227" spans="1:62" s="79" customFormat="1">
      <c r="A227" s="2"/>
      <c r="B227" s="2"/>
      <c r="C227" s="2"/>
      <c r="D227" s="191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70"/>
      <c r="BJ227" s="70"/>
    </row>
  </sheetData>
  <autoFilter ref="A7:BJ7"/>
  <phoneticPr fontId="2"/>
  <pageMargins left="0.7" right="0.7" top="0.75" bottom="0.75" header="0.3" footer="0.3"/>
  <pageSetup paperSize="8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17</vt:i4>
      </vt:variant>
    </vt:vector>
  </HeadingPairs>
  <TitlesOfParts>
    <vt:vector size="29" baseType="lpstr">
      <vt:lpstr>本表</vt:lpstr>
      <vt:lpstr>ｱﾐﾉ酸 第1表 </vt:lpstr>
      <vt:lpstr>ｱﾐﾉ酸 第2表</vt:lpstr>
      <vt:lpstr>ｱﾐﾉ酸 第3表</vt:lpstr>
      <vt:lpstr>ｱﾐﾉ酸 第3表 ○×表没</vt:lpstr>
      <vt:lpstr>ｱﾐﾉ酸 第4表</vt:lpstr>
      <vt:lpstr>ｱﾐﾉ酸 第4表 ○×表没</vt:lpstr>
      <vt:lpstr>脂肪酸 第1表 </vt:lpstr>
      <vt:lpstr>脂肪酸 第2表</vt:lpstr>
      <vt:lpstr>脂肪酸 第3表</vt:lpstr>
      <vt:lpstr>炭水化物 本表</vt:lpstr>
      <vt:lpstr>炭水化物 別表2　有機酸</vt:lpstr>
      <vt:lpstr>'ｱﾐﾉ酸 第1表 '!Print_Area</vt:lpstr>
      <vt:lpstr>'ｱﾐﾉ酸 第2表'!Print_Area</vt:lpstr>
      <vt:lpstr>'ｱﾐﾉ酸 第3表'!Print_Area</vt:lpstr>
      <vt:lpstr>'ｱﾐﾉ酸 第3表 ○×表没'!Print_Area</vt:lpstr>
      <vt:lpstr>'ｱﾐﾉ酸 第4表'!Print_Area</vt:lpstr>
      <vt:lpstr>'ｱﾐﾉ酸 第4表 ○×表没'!Print_Area</vt:lpstr>
      <vt:lpstr>'脂肪酸 第1表 '!Print_Area</vt:lpstr>
      <vt:lpstr>'脂肪酸 第2表'!Print_Area</vt:lpstr>
      <vt:lpstr>'脂肪酸 第3表'!Print_Area</vt:lpstr>
      <vt:lpstr>'炭水化物 別表2　有機酸'!Print_Area</vt:lpstr>
      <vt:lpstr>'炭水化物 本表'!Print_Area</vt:lpstr>
      <vt:lpstr>本表!Print_Area</vt:lpstr>
      <vt:lpstr>'ｱﾐﾉ酸 第1表 '!Print_Titles</vt:lpstr>
      <vt:lpstr>'ｱﾐﾉ酸 第2表'!Print_Titles</vt:lpstr>
      <vt:lpstr>'炭水化物 別表2　有機酸'!Print_Titles</vt:lpstr>
      <vt:lpstr>'炭水化物 本表'!Print_Titles</vt:lpstr>
      <vt:lpstr>本表!Print_Titles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2020-01-21T03:41:17Z</cp:lastPrinted>
  <dcterms:created xsi:type="dcterms:W3CDTF">2011-06-14T05:32:50Z</dcterms:created>
  <dcterms:modified xsi:type="dcterms:W3CDTF">2020-02-20T04:31:44Z</dcterms:modified>
</cp:coreProperties>
</file>