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結果掲載準備済】需要調査（8.23-9.2）（41件）\"/>
    </mc:Choice>
  </mc:AlternateContent>
  <xr:revisionPtr revIDLastSave="0" documentId="13_ncr:1_{01AD76D5-D633-4D1D-96FF-2DF81BCCE51A}" xr6:coauthVersionLast="36" xr6:coauthVersionMax="36" xr10:uidLastSave="{00000000-0000-0000-0000-000000000000}"/>
  <bookViews>
    <workbookView xWindow="480" yWindow="90" windowWidth="17520" windowHeight="11925" tabRatio="780" xr2:uid="{00000000-000D-0000-FFFF-FFFF00000000}"/>
  </bookViews>
  <sheets>
    <sheet name="一覧表（物質・材料研究機構101号）" sheetId="370" r:id="rId1"/>
    <sheet name="結果（ーエルサイエンス202号）" sheetId="411" r:id="rId2"/>
    <sheet name="一覧表（ジーエルサイエンス202号）" sheetId="371" r:id="rId3"/>
    <sheet name="結果（和歌山大学203号）" sheetId="412" r:id="rId4"/>
    <sheet name="一覧表（和歌山大学203号）" sheetId="372" r:id="rId5"/>
    <sheet name="結果（神戸大学204号）" sheetId="413" r:id="rId6"/>
    <sheet name="一覧表（神戸大学204号）" sheetId="373" r:id="rId7"/>
    <sheet name="結果（京都大学206号）" sheetId="414" r:id="rId8"/>
    <sheet name="一覧表（京都大学206号）" sheetId="374" r:id="rId9"/>
    <sheet name="結果（京都大学207号）" sheetId="415" r:id="rId10"/>
    <sheet name="一覧表（京都大学207号）" sheetId="376" r:id="rId11"/>
    <sheet name="結果（東京女子医科大学303号）" sheetId="416" r:id="rId12"/>
    <sheet name="一覧表（東京女子医科大学303号）" sheetId="377" r:id="rId13"/>
    <sheet name="結果（東京女子医科大学323号）" sheetId="417" r:id="rId14"/>
    <sheet name="一覧表（東京女子医科大学323号）" sheetId="378" r:id="rId15"/>
    <sheet name="結果（東京工業大学324号）" sheetId="418" r:id="rId16"/>
    <sheet name="一覧表（東京工業大学324号）" sheetId="379" r:id="rId17"/>
    <sheet name="結果（滋賀医科大学333号）" sheetId="419" r:id="rId18"/>
    <sheet name="一覧表（滋賀医科大学333号）" sheetId="380" r:id="rId19"/>
    <sheet name="結果（滋賀医科大学334号）" sheetId="420" r:id="rId20"/>
    <sheet name="一覧表（滋賀医科大学334号）" sheetId="381" r:id="rId21"/>
    <sheet name="結果（国立環境研究所340号）" sheetId="421" r:id="rId22"/>
    <sheet name="一覧表（国立環境研究所340号）" sheetId="382" r:id="rId23"/>
    <sheet name="結果（東大薬学部341号）" sheetId="422" r:id="rId24"/>
    <sheet name="一覧表（東大薬学部341号）" sheetId="383" r:id="rId25"/>
    <sheet name="結果（東京工業大学347号）" sheetId="423" r:id="rId26"/>
    <sheet name="一覧表（東京工業大学347号）" sheetId="384" r:id="rId27"/>
    <sheet name="結果（理化学研究所348号）" sheetId="424" r:id="rId28"/>
    <sheet name="一覧表（理化学研究所348号）" sheetId="385" r:id="rId29"/>
    <sheet name="結果（理化学研究所349号）" sheetId="425" r:id="rId30"/>
    <sheet name="一覧表（理化学研究所349号）" sheetId="386" r:id="rId31"/>
    <sheet name="結果（広島大学354号）" sheetId="426" r:id="rId32"/>
    <sheet name="一覧表（広島大学354号）" sheetId="387" r:id="rId33"/>
    <sheet name="結果（東京大学355号）" sheetId="427" r:id="rId34"/>
    <sheet name="一覧表（東京大学355号）" sheetId="388" r:id="rId35"/>
    <sheet name="結果（京都大学368号）" sheetId="428" r:id="rId36"/>
    <sheet name="一覧表（京都大学368号）" sheetId="389" r:id="rId37"/>
    <sheet name="結果（自動車技術総合機構369号）" sheetId="429" r:id="rId38"/>
    <sheet name="一覧表（自動車技術総合機構369号）" sheetId="390" r:id="rId39"/>
    <sheet name="結果（産業技術研究所370号）" sheetId="430" r:id="rId40"/>
    <sheet name="一覧表（産業技術研究所370号）" sheetId="391" r:id="rId41"/>
    <sheet name="結果（大阪大学371号）" sheetId="431" r:id="rId42"/>
    <sheet name="一覧表（大阪大学371号）" sheetId="392" r:id="rId43"/>
    <sheet name="結果（東京大学405号）" sheetId="432" r:id="rId44"/>
    <sheet name="一覧表（東京大学405号）" sheetId="393" r:id="rId45"/>
    <sheet name="結果（筑波大学406号）" sheetId="433" r:id="rId46"/>
    <sheet name="一覧表（筑波大学406号）" sheetId="394" r:id="rId47"/>
    <sheet name="結果（筑波大学407号）" sheetId="434" r:id="rId48"/>
    <sheet name="一覧表（筑波大学407号）" sheetId="395" r:id="rId49"/>
    <sheet name="結果（岩手医科大学417号）" sheetId="436" r:id="rId50"/>
    <sheet name="一覧表（岩手医科大学417号）" sheetId="396" r:id="rId51"/>
    <sheet name="結果（広島大学418号）" sheetId="435" r:id="rId52"/>
    <sheet name="一覧表（広島大学418号）" sheetId="397" r:id="rId53"/>
    <sheet name="結果（産業技術総合研究所419号）" sheetId="438" r:id="rId54"/>
    <sheet name="一覧表（産業技術総合研究所419号）" sheetId="398" r:id="rId55"/>
    <sheet name="結果（衛星測位利用推進センター420号）" sheetId="440" r:id="rId56"/>
    <sheet name="一覧表（衛星測位利用推進センター420号）" sheetId="399" r:id="rId57"/>
    <sheet name="結果（産業技術総合研究所433号）" sheetId="441" r:id="rId58"/>
    <sheet name="一覧表（産業技術総合研究所433号）" sheetId="400" r:id="rId59"/>
    <sheet name="結果（海洋研究開発機構435号）" sheetId="442" r:id="rId60"/>
    <sheet name="一覧表（海洋研究開発機構435号）" sheetId="401" r:id="rId61"/>
    <sheet name="結果（愛媛大学436号）" sheetId="443" r:id="rId62"/>
    <sheet name="一覧表（愛媛大学436号）" sheetId="402" r:id="rId63"/>
    <sheet name="結果（東京大学437号）" sheetId="444" r:id="rId64"/>
    <sheet name="一覧表（東京大学437号）" sheetId="403" r:id="rId65"/>
    <sheet name="結果（理化学研究所438号）" sheetId="445" r:id="rId66"/>
    <sheet name="一覧表（理化学研究所438号）" sheetId="404" r:id="rId67"/>
    <sheet name="結果（慶應義塾474号）" sheetId="446" r:id="rId68"/>
    <sheet name="一覧表（慶應義塾474号）" sheetId="405" r:id="rId69"/>
    <sheet name="結果（大阪大学480号）" sheetId="447" r:id="rId70"/>
    <sheet name="一覧表（大阪大学480号）" sheetId="406" r:id="rId71"/>
    <sheet name="一覧表（海洋研究開発機構484号）" sheetId="407" r:id="rId72"/>
    <sheet name="結果（理化学研究所485号）" sheetId="448" r:id="rId73"/>
    <sheet name="一覧表（理化学研究所485号）" sheetId="408" r:id="rId74"/>
    <sheet name="一覧表（慶應義塾486号）" sheetId="409" r:id="rId75"/>
    <sheet name="結果（慶應義塾488号）" sheetId="449" r:id="rId76"/>
    <sheet name="一覧表（慶應義塾488号）" sheetId="410" r:id="rId77"/>
  </sheets>
  <definedNames>
    <definedName name="_xlnm._FilterDatabase" localSheetId="0" hidden="1">'一覧表（物質・材料研究機構101号）'!$A$10:$K$46</definedName>
    <definedName name="_xlnm.Print_Area" localSheetId="60">'一覧表（海洋研究開発機構435号）'!$A$1:$I$33</definedName>
    <definedName name="_xlnm.Print_Area" localSheetId="71">'一覧表（海洋研究開発機構484号）'!$A$1:$I$58</definedName>
    <definedName name="_xlnm.Print_Area" localSheetId="8">'一覧表（京都大学206号）'!$A$1:$I$20</definedName>
    <definedName name="_xlnm.Print_Area" localSheetId="36">'一覧表（京都大学368号）'!$A$1:$I$22</definedName>
    <definedName name="_xlnm.Print_Area" localSheetId="68">'一覧表（慶應義塾474号）'!$A$1:$I$19</definedName>
    <definedName name="_xlnm.Print_Area" localSheetId="42">'一覧表（大阪大学371号）'!$A$1:$I$21</definedName>
    <definedName name="_xlnm.Print_Area" localSheetId="70">'一覧表（大阪大学480号）'!$A$1:$I$18</definedName>
    <definedName name="_xlnm.Print_Area" localSheetId="46">'一覧表（筑波大学406号）'!$A$1:$I$19</definedName>
    <definedName name="_xlnm.Print_Area" localSheetId="48">'一覧表（筑波大学407号）'!$A$1:$I$45</definedName>
    <definedName name="_xlnm.Print_Area" localSheetId="16">'一覧表（東京工業大学324号）'!$A$1:$I$20</definedName>
    <definedName name="_xlnm.Print_Area" localSheetId="26">'一覧表（東京工業大学347号）'!$A$1:$I$20</definedName>
    <definedName name="_xlnm.Print_Area" localSheetId="44">'一覧表（東京大学405号）'!$A$1:$I$19</definedName>
    <definedName name="_xlnm.Print_Area" localSheetId="24">'一覧表（東大薬学部341号）'!$A$1:$I$19</definedName>
    <definedName name="_xlnm.Print_Area" localSheetId="0">'一覧表（物質・材料研究機構101号）'!$A$1:$J$54</definedName>
    <definedName name="_xlnm.Print_Area" localSheetId="28">'一覧表（理化学研究所348号）'!$A$1:$I$18</definedName>
    <definedName name="_xlnm.Print_Area" localSheetId="30">'一覧表（理化学研究所349号）'!$A$1:$I$19</definedName>
    <definedName name="_xlnm.Print_Area" localSheetId="66">'一覧表（理化学研究所438号）'!$A$1:$I$19</definedName>
    <definedName name="_xlnm.Print_Area" localSheetId="73">'一覧表（理化学研究所485号）'!$A$1:$I$21</definedName>
    <definedName name="_xlnm.Print_Area" localSheetId="4">'一覧表（和歌山大学203号）'!$A$1:$I$20</definedName>
    <definedName name="_xlnm.Print_Titles" localSheetId="8">'一覧表（京都大学206号）'!$10:$10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405" l="1"/>
  <c r="E49" i="400" l="1"/>
  <c r="E48" i="400"/>
  <c r="E47" i="400"/>
  <c r="E46" i="400"/>
  <c r="E45" i="400"/>
  <c r="E44" i="400"/>
  <c r="E43" i="400"/>
  <c r="E42" i="400"/>
  <c r="E41" i="400"/>
  <c r="E40" i="400"/>
  <c r="E39" i="400"/>
  <c r="E38" i="400"/>
  <c r="E37" i="400"/>
  <c r="E36" i="400"/>
  <c r="E35" i="400"/>
  <c r="E34" i="400"/>
  <c r="E33" i="400"/>
  <c r="E32" i="400"/>
  <c r="E31" i="400"/>
  <c r="E30" i="400"/>
  <c r="E29" i="400"/>
  <c r="E28" i="400"/>
  <c r="E27" i="400"/>
  <c r="E26" i="400"/>
  <c r="E25" i="400"/>
  <c r="E24" i="400"/>
  <c r="E23" i="400"/>
  <c r="E22" i="400"/>
  <c r="E21" i="400"/>
  <c r="E20" i="400"/>
  <c r="E19" i="400"/>
  <c r="E18" i="400"/>
  <c r="E17" i="400"/>
  <c r="E16" i="400"/>
  <c r="E15" i="400"/>
  <c r="E14" i="400"/>
  <c r="E13" i="400"/>
  <c r="E12" i="400"/>
  <c r="E11" i="400"/>
  <c r="E13" i="399"/>
  <c r="E12" i="399"/>
  <c r="E11" i="399"/>
  <c r="E10" i="399"/>
  <c r="E9" i="399"/>
  <c r="E16" i="390"/>
  <c r="E15" i="390"/>
  <c r="E14" i="390"/>
  <c r="E13" i="390"/>
  <c r="E12" i="390"/>
  <c r="E11" i="390"/>
  <c r="E12" i="382"/>
  <c r="E11" i="382"/>
</calcChain>
</file>

<file path=xl/sharedStrings.xml><?xml version="1.0" encoding="utf-8"?>
<sst xmlns="http://schemas.openxmlformats.org/spreadsheetml/2006/main" count="2272" uniqueCount="712">
  <si>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</si>
  <si>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</si>
  <si>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</si>
  <si>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</si>
  <si>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</si>
  <si>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</si>
  <si>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</si>
  <si>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</si>
  <si>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</si>
  <si>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</si>
  <si>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</si>
  <si>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</si>
  <si>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</si>
  <si>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</si>
  <si>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</si>
  <si>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</si>
  <si>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</si>
  <si>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</si>
  <si>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</si>
  <si>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
  </si>
  <si>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</si>
  <si>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</si>
  <si>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科学技術振興調整費「若手国際イノベーション特区」等</t>
    <rPh sb="10" eb="12">
      <t>ワカテ</t>
    </rPh>
    <rPh sb="12" eb="14">
      <t>コクサイ</t>
    </rPh>
    <rPh sb="21" eb="23">
      <t>トック</t>
    </rPh>
    <rPh sb="24" eb="25">
      <t>トウ</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</si>
  <si>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</si>
  <si>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</si>
  <si>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</si>
  <si>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</si>
  <si>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</si>
  <si>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</si>
  <si>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</si>
  <si>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</si>
  <si>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</si>
  <si>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</si>
  <si>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超高解像度ﾃﾞｼﾞﾀﾙ光学顕微鏡</t>
    <phoneticPr fontId="12"/>
  </si>
  <si>
    <t>･高精細ﾃﾞｼﾞﾀﾙｶﾒﾗ付透過･反射工業用顕微鏡
（ﾆｺﾝ製）
･画像解析装置付高精細ｸｲｯｸﾏｲｸﾛｽｺｰﾌﾟ
（株式会社ｷｰｴﾝｽ製）
･実体顕微鏡（ｱｽﾞﾜﾝ製）</t>
  </si>
  <si>
    <t>物質・材料研究機構
（つくば市並木1-1）</t>
  </si>
  <si>
    <t>C</t>
    <phoneticPr fontId="11"/>
  </si>
  <si>
    <t>経年劣化により故障し使用不能</t>
    <rPh sb="0" eb="2">
      <t>レッカ</t>
    </rPh>
    <rPh sb="5" eb="7">
      <t>コショウ</t>
    </rPh>
    <rPh sb="8" eb="10">
      <t>シヨウ</t>
    </rPh>
    <rPh sb="10" eb="12">
      <t>フノウ</t>
    </rPh>
    <phoneticPr fontId="12"/>
  </si>
  <si>
    <t>ﾌﾞﾙｰﾚｰｻﾞｰ共焦点顕微鏡ｼｽﾃﾑ</t>
    <phoneticPr fontId="12"/>
  </si>
  <si>
    <t>･走査型ﾌﾞﾙｰﾚｰｻﾞｰ顕微鏡（ﾚｻﾞｰﾃｯｸ株式会社 VL2000D-A）
･対物ﾚﾝｽﾞ（ﾆｺﾝ製 通常観察用、作動距離観察用、微分干渉観察用、ﾚｰｻﾞｰﾃｯｸ株式会社 環境制御観察用）
･防振架台（ﾚｰｻﾞｰﾃｯｸ株式会社）</t>
  </si>
  <si>
    <t>前処理装置（ﾄﾞﾗｲｵｰﾌﾞﾝ）</t>
    <phoneticPr fontId="12"/>
  </si>
  <si>
    <t>･ﾊﾞｷｭｰﾑﾄﾞﾗｲｵｰﾌﾞﾝ（東京理化 VOS-201SD）
･ｵｲﾙﾐｽﾄﾄﾗｯﾌﾟ付真空ﾎﾟﾝﾌﾟ（ｱﾙﾊﾞｯｸ GLD-051）
･ｼｪｰｷﾝｸﾞｳｫｰﾀｰﾊﾞｽ（ﾕﾗﾎﾞ社 SW22）</t>
  </si>
  <si>
    <t>故障し温度が上がらず使用不能</t>
    <rPh sb="0" eb="1">
      <t>コショウ</t>
    </rPh>
    <rPh sb="2" eb="4">
      <t>オンド</t>
    </rPh>
    <rPh sb="5" eb="6">
      <t>ア</t>
    </rPh>
    <rPh sb="10" eb="12">
      <t>シヨウ</t>
    </rPh>
    <rPh sb="12" eb="14">
      <t>フノウ</t>
    </rPh>
    <phoneticPr fontId="12"/>
  </si>
  <si>
    <t>ﾌﾟﾛｼﾞｪｸﾀ</t>
  </si>
  <si>
    <t>EPSON製（EMP-7850）</t>
  </si>
  <si>
    <t>ﾌﾟﾚｾﾞﾝ用液晶ﾃﾞｨｽﾌﾟﾚｲ</t>
  </si>
  <si>
    <t>ｼｬｰﾌﾟ株式会社製（AQUOS LC37AD2）</t>
  </si>
  <si>
    <t>試薬保管庫</t>
    <phoneticPr fontId="12"/>
  </si>
  <si>
    <t>ﾔﾏﾄ科学株式会社（SLK-16Z）</t>
  </si>
  <si>
    <t>劣化し使用不能</t>
    <rPh sb="0" eb="1">
      <t>レッカ</t>
    </rPh>
    <rPh sb="2" eb="4">
      <t>シヨウ</t>
    </rPh>
    <rPh sb="3" eb="5">
      <t>フノウ</t>
    </rPh>
    <phoneticPr fontId="12"/>
  </si>
  <si>
    <t>ﾉｰﾄﾊﾟｿｺﾝ</t>
    <phoneticPr fontId="12"/>
  </si>
  <si>
    <t>松下電機製（Let's Note CF-W2B21AXR）</t>
  </si>
  <si>
    <t>OSサポート終了、劣化し使用不可</t>
    <rPh sb="4" eb="6">
      <t>シュウリョウ</t>
    </rPh>
    <rPh sb="9" eb="11">
      <t>レッカ</t>
    </rPh>
    <rPh sb="12" eb="14">
      <t>フカ</t>
    </rPh>
    <phoneticPr fontId="11"/>
  </si>
  <si>
    <t>ｺﾋﾟｰ黒板</t>
    <phoneticPr fontId="12"/>
  </si>
  <si>
    <t>ｺｸﾖ製（BB-VR436PC）</t>
  </si>
  <si>
    <t>老朽化による故障のため</t>
    <rPh sb="0" eb="2">
      <t>ロウキュウカ</t>
    </rPh>
    <rPh sb="5" eb="7">
      <t>コショウ</t>
    </rPh>
    <phoneticPr fontId="12"/>
  </si>
  <si>
    <t>ﾊｰﾄﾞ開発ｺﾝﾋﾟｭｰﾀ</t>
    <rPh sb="4" eb="6">
      <t>カイハツ</t>
    </rPh>
    <phoneticPr fontId="12"/>
  </si>
  <si>
    <t>IBM ThinkPadT42p</t>
  </si>
  <si>
    <t>物質・材料研究機構
（つくば市並木1-1）</t>
    <rPh sb="0" eb="2">
      <t>ブッシツ</t>
    </rPh>
    <rPh sb="3" eb="5">
      <t>ザイリョウ</t>
    </rPh>
    <rPh sb="5" eb="7">
      <t>ケンキュウ</t>
    </rPh>
    <rPh sb="7" eb="9">
      <t>キコウ</t>
    </rPh>
    <rPh sb="14" eb="15">
      <t>シ</t>
    </rPh>
    <rPh sb="15" eb="17">
      <t>ナミキ</t>
    </rPh>
    <phoneticPr fontId="12"/>
  </si>
  <si>
    <t>DPS開発用ｺﾝﾋﾟｭｰﾀｰ</t>
    <rPh sb="3" eb="6">
      <t>カイハツヨウ</t>
    </rPh>
    <phoneticPr fontId="12"/>
  </si>
  <si>
    <t>IBM ThinkPadT42p ThinkPad T43 2668J3J,2668L4J一式</t>
    <rPh sb="45" eb="47">
      <t>イッシキ</t>
    </rPh>
    <phoneticPr fontId="12"/>
  </si>
  <si>
    <t>ﾉｰﾄﾊﾟｿｺﾝ</t>
  </si>
  <si>
    <t>DELL Latitude D410</t>
  </si>
  <si>
    <t>物質・材料研究機構並木地区　ﾅﾉ･生体材料研究棟421号室
（茨城県つくば市並木1-1）</t>
  </si>
  <si>
    <t>ｿﾆｰ㈱ Vaio VGN-TX27GP/B English Model</t>
  </si>
  <si>
    <t>物質・材料研究機構並木地区　ﾅﾉ･生体材料研究棟426号室
（茨城県つくば市並木1-1）</t>
  </si>
  <si>
    <t>ﾊﾟｰｿﾅﾙｺﾝﾋﾟｭｰﾀー</t>
  </si>
  <si>
    <t>ｿﾆｰ㈱ VGN-SZ91PS</t>
  </si>
  <si>
    <t>物質・材料研究機構千現地区　標準実験棟842号室
（茨城県つくば市千現1-2-1）</t>
    <rPh sb="26" eb="29">
      <t>イバラキケン</t>
    </rPh>
    <rPh sb="33" eb="35">
      <t>センゲン</t>
    </rPh>
    <phoneticPr fontId="12"/>
  </si>
  <si>
    <t>ｿﾆｰ㈱ VGN-AR80Sｶｽﾀﾑ</t>
  </si>
  <si>
    <t>物質・材料研究機構並木地区　ﾅﾉ･生体材料研究棟528号室
（茨城県つくば市並木1-1）</t>
  </si>
  <si>
    <t>DELL Optiplex GX620 ｶｽﾀﾏｲｽﾞ
液晶ﾃﾞｨｽﾌﾟﾚｲ FlexScan S2410W-BK 黒</t>
  </si>
  <si>
    <t>物質・材料研究機構並木地区　ﾅﾉ･生体材料研究棟522号室
（茨城県つくば市並木1-1）</t>
  </si>
  <si>
    <t>Fujitsu
Lifebook P7120SDM12R</t>
  </si>
  <si>
    <t>ｱｯﾌﾟﾙｺﾝﾋﾟｭｰﾀ㈱
15-inch MacBook Pro　2.16GHz Intel Core 2 Duo</t>
  </si>
  <si>
    <t>物質・材料研究機構並木地区　ﾅﾉ･生体材料研究棟226号室
（茨城県つくば市並木1-1）</t>
  </si>
  <si>
    <t>ﾉｰﾄﾊﾟｿｺﾝ　他2件</t>
  </si>
  <si>
    <t>Lenovo
ThinkPad X60s Englishﾓﾃﾞﾙ 17057FE
ﾒﾓﾘ 512MB 40Y7733、ﾏｳｽ 31P8700</t>
  </si>
  <si>
    <t>物質・材料研究機構並木地区　ﾅﾉ･生体材料研究棟527号室
（茨城県つくば市並木1-1）</t>
  </si>
  <si>
    <t>DELL
Latitude D520 英語版</t>
  </si>
  <si>
    <t>DELL Precision 690</t>
  </si>
  <si>
    <t>物質・材料研究機構並木地区　ﾅﾉ･生体材料研究棟521号室
（茨城県つくば市並木1-1）</t>
  </si>
  <si>
    <t>DELL
Latitude D420 英語版</t>
  </si>
  <si>
    <t>IBM ThinkPad X60　英語版</t>
  </si>
  <si>
    <t>物質・材料研究機構並木地区　ﾅﾉ･生体材料研究棟424号室
（茨城県つくば市並木1-1）</t>
  </si>
  <si>
    <t>物質・材料研究機構並木地区　ﾅﾉ･生体材料研究棟423号室
（茨城県つくば市並木1-1）</t>
  </si>
  <si>
    <t>ｿﾆｰ㈱　VGN-G1ABNS</t>
  </si>
  <si>
    <t>NMR測定装置（FT-MIR）</t>
  </si>
  <si>
    <t>ｾｷﾃｸﾉﾄﾛﾝ㈱
FTLA2000-100</t>
  </si>
  <si>
    <t>物質・材料研究機構並木地区　ﾅﾉ･生体材料研究棟412号室
（茨城県つくば市並木1-1）</t>
  </si>
  <si>
    <t>故障し性能も陳腐化のため</t>
  </si>
  <si>
    <t>STMｼｽﾃﾑ</t>
  </si>
  <si>
    <t>SIINT製　環境制御型ﾌﾟﾛｰﾌﾞ顕微鏡</t>
  </si>
  <si>
    <t>物質・材料研究機構並木地区　ﾅﾉ･生体材料研究棟414号室
（茨城県つくば市並木1-1）</t>
  </si>
  <si>
    <t>故障し修理不能</t>
    <rPh sb="0" eb="1">
      <t>コショウ</t>
    </rPh>
    <rPh sb="2" eb="4">
      <t>シュウリ</t>
    </rPh>
    <rPh sb="4" eb="6">
      <t>フノウ</t>
    </rPh>
    <phoneticPr fontId="12"/>
  </si>
  <si>
    <t>HIGH POWER DETECTOR</t>
  </si>
  <si>
    <t>ﾆｭｰﾎﾟｰﾄ社製
・HIGH POWER DETECTOR 818P-010-12</t>
  </si>
  <si>
    <t>物質・材料研究機構並木地区　ﾅﾉ･生体材料研究棟415号室
（茨城県つくば市並木1-1）</t>
  </si>
  <si>
    <t>経年劣化により故障し修理不能</t>
    <rPh sb="0" eb="3">
      <t>ケイネンレッカ</t>
    </rPh>
    <rPh sb="6" eb="8">
      <t>コショウ</t>
    </rPh>
    <rPh sb="9" eb="11">
      <t>シュウリ</t>
    </rPh>
    <rPh sb="11" eb="13">
      <t>フノウ</t>
    </rPh>
    <phoneticPr fontId="12"/>
  </si>
  <si>
    <t>ﾜｰｸｽﾃｰｼｮﾝ</t>
  </si>
  <si>
    <t>・ｸﾗｽﾀｰﾍｯﾄﾞ部　（IBM xServer3550ﾓﾃﾞﾙ797871J)
・ｸﾗｽﾀｰﾉｰﾄﾞ部　（IBM xServer3550ﾓﾃﾞﾙ797871J)
・ｵﾍﾟﾚｰﾃｨﾝｸﾞｼｽﾃﾑ（SUSE LINUX EnterPrise Server9 BOX版　1-2CPU）</t>
  </si>
  <si>
    <t>物質・材料研究機構並木地区　ﾅﾉ･生体材料研究棟516号室
（茨城県つくば市並木1-1）</t>
  </si>
  <si>
    <t>有機ＥＬ量子収率測定装置</t>
  </si>
  <si>
    <t>浜松ﾎﾄﾆｸｽ㈱
・入力光学系付150W CWｷｾﾉﾝ光源　L10092
・励起光源用ﾗｲﾄｶﾞｲﾄﾞ A10079-01
・ﾓﾉｸﾛ光源用分光器(250～700NM) A10080-01
・PL励起用積分球ｱﾀﾞﾌﾟﾀ A10093
・積分球ﾕﾆｯﾄ A10094
・PL計測用ｻﾝﾌﾟﾙﾎﾙﾀﾞ(薄膜、粉末) A9924-01
・PL粉末計測用ｼｬｰﾚ(5個ｾｯﾄ) A10095-01
・有機EL量子収率測定ｿﾌﾄｳｪｱ U6039-05</t>
  </si>
  <si>
    <t>物質・材料研究機構並木地区　先端機能性材料研究ｾﾝﾀｰ棟208号室
（茨城県つくば市並木1-1）</t>
    <rPh sb="27" eb="28">
      <t>トウ</t>
    </rPh>
    <phoneticPr fontId="12"/>
  </si>
  <si>
    <t>光触媒環境浄化装置</t>
  </si>
  <si>
    <t>ﾔﾏﾄ科学㈱
SPP-20i</t>
  </si>
  <si>
    <t>物質・材料研究機構並木地区　ﾅﾉ･生体材料研究棟412,415,508号室
（茨城県つくば市並木1-1）</t>
  </si>
  <si>
    <t>ｸﾘｰﾝﾌﾞｰｽ（ｸﾘｰﾝﾍﾞﾝﾁ）</t>
  </si>
  <si>
    <t>ﾔﾏﾄ科学㈱
CT-1200-N-D</t>
  </si>
  <si>
    <t>ﾄﾞﾗｲｵｰﾌﾞﾝ</t>
  </si>
  <si>
    <t>米国SPL社製　MODEL KW-4AH</t>
  </si>
  <si>
    <t>10年以上経過しその機能を失っている</t>
  </si>
  <si>
    <t>分析天秤</t>
  </si>
  <si>
    <t>ｱﾄﾞﾊﾞﾝﾃｯｸ東洋製　XS204　</t>
  </si>
  <si>
    <t>ｽﾋﾟﾝｺｰﾀｰ</t>
  </si>
  <si>
    <t>米国SPI社製 12170-AX
ｽﾋﾟﾝｺｰﾀｰ　Model KW-4A(220/50Hz)</t>
  </si>
  <si>
    <t>高圧直流電圧電源装置</t>
  </si>
  <si>
    <t>日本ｽﾀﾋﾞﾗｲｻﾞｰ工業㈱
HVF-2010</t>
  </si>
  <si>
    <t>物質・材料研究機構並木地区　ﾅﾉ･生体材料研究棟410号室
（茨城県つくば市並木1-1）</t>
  </si>
  <si>
    <t>経年劣化により故障し修理不能</t>
    <rPh sb="0" eb="3">
      <t>ケイネンレッカ</t>
    </rPh>
    <rPh sb="6" eb="8">
      <t>コショウ</t>
    </rPh>
    <rPh sb="9" eb="13">
      <t>シュウリフノウ</t>
    </rPh>
    <phoneticPr fontId="12"/>
  </si>
  <si>
    <t>定温恒温器</t>
  </si>
  <si>
    <t>ｱﾄﾞﾊﾞﾝﾃｯｸ東洋製　
･低温乾燥器　SONW-300
･ｻｲﾄﾞ実験台　SSA-1500</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</si>
  <si>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</si>
  <si>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</si>
  <si>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</si>
  <si>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</si>
  <si>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</si>
  <si>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</si>
  <si>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</si>
  <si>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平成20年　文部科学省からの委託研究「重要課題解決型研究等の推進　生物化学テロにおける効果的な除染法の開発」</t>
    <rPh sb="0" eb="2">
      <t>ヘイセイ</t>
    </rPh>
    <rPh sb="4" eb="5">
      <t>ネン</t>
    </rPh>
    <rPh sb="6" eb="8">
      <t>モンブ</t>
    </rPh>
    <rPh sb="8" eb="11">
      <t>カガクショウ</t>
    </rPh>
    <rPh sb="14" eb="16">
      <t>イタク</t>
    </rPh>
    <rPh sb="16" eb="18">
      <t>ケンキュウ</t>
    </rPh>
    <rPh sb="19" eb="21">
      <t>ジュウヨウ</t>
    </rPh>
    <rPh sb="21" eb="23">
      <t>カダイ</t>
    </rPh>
    <rPh sb="23" eb="25">
      <t>カイケツ</t>
    </rPh>
    <rPh sb="25" eb="26">
      <t>ガタ</t>
    </rPh>
    <rPh sb="26" eb="28">
      <t>ケンキュウ</t>
    </rPh>
    <rPh sb="28" eb="29">
      <t>ナド</t>
    </rPh>
    <rPh sb="30" eb="32">
      <t>スイシン</t>
    </rPh>
    <rPh sb="33" eb="35">
      <t>セイブツ</t>
    </rPh>
    <rPh sb="35" eb="37">
      <t>カガク</t>
    </rPh>
    <rPh sb="43" eb="46">
      <t>コウカテキ</t>
    </rPh>
    <rPh sb="47" eb="49">
      <t>ジョセン</t>
    </rPh>
    <rPh sb="49" eb="50">
      <t>ホウ</t>
    </rPh>
    <rPh sb="51" eb="53">
      <t>カイハツ</t>
    </rPh>
    <phoneticPr fontId="11"/>
  </si>
  <si>
    <t>共焦点ﾚｰｻﾞｰ走査型顕微鏡</t>
    <phoneticPr fontId="11"/>
  </si>
  <si>
    <t>・品名：共焦点レーザースキャン顕微鏡
・メーカー：カールツァイス社
・顕微鏡：倒立型Axiovert200M
・観察法：蛍光、透過明視野、透過部分干渉、透過位相差
・蛍光フィルター（目視観察用）：Fset15wf、Fset38wf、
                                Fset49wf
・蛍光フィルター(CH1)：LP475、LP505、LP530、LP560、
                       LP650
・対物レンズ：Plan-NeoFluor10×、20×、40×oil
・対物レンズ：Plan-Apochromart60×oilDIC、100×oilDIC
・搭載レーザー：Ar458、488、514nm、HeNe543nm
・解析処理システム：Imaris４</t>
    <phoneticPr fontId="11"/>
  </si>
  <si>
    <t>ジーエルサイエンス（株）総合技術本部</t>
    <rPh sb="10" eb="11">
      <t>カブ</t>
    </rPh>
    <rPh sb="12" eb="14">
      <t>ソウゴウ</t>
    </rPh>
    <rPh sb="14" eb="16">
      <t>ギジュツ</t>
    </rPh>
    <rPh sb="16" eb="18">
      <t>ホンブ</t>
    </rPh>
    <phoneticPr fontId="11"/>
  </si>
  <si>
    <t>B</t>
    <phoneticPr fontId="11"/>
  </si>
  <si>
    <t>LSM5 Focusドライブ故障のため使用できない</t>
    <rPh sb="13" eb="15">
      <t>コショウ</t>
    </rPh>
    <rPh sb="18" eb="20">
      <t>シヨウ</t>
    </rPh>
    <phoneticPr fontId="11"/>
  </si>
  <si>
    <t>平成19年度科学技術総合研究委託事業
「科学技術連携施策群の効果的・効率的な推進　センサ情報の社会利用のためのコンテンツ化」</t>
    <rPh sb="0" eb="2">
      <t>ヘイセイ</t>
    </rPh>
    <rPh sb="4" eb="6">
      <t>ネンド</t>
    </rPh>
    <rPh sb="6" eb="8">
      <t>カガク</t>
    </rPh>
    <rPh sb="8" eb="10">
      <t>ギジュツ</t>
    </rPh>
    <rPh sb="10" eb="12">
      <t>ソウゴウ</t>
    </rPh>
    <rPh sb="12" eb="14">
      <t>ケンキュウ</t>
    </rPh>
    <rPh sb="14" eb="16">
      <t>イタク</t>
    </rPh>
    <rPh sb="16" eb="18">
      <t>ジギョウ</t>
    </rPh>
    <rPh sb="20" eb="22">
      <t>カガク</t>
    </rPh>
    <rPh sb="22" eb="24">
      <t>ギジュツ</t>
    </rPh>
    <rPh sb="24" eb="26">
      <t>レンケイ</t>
    </rPh>
    <rPh sb="26" eb="27">
      <t>セ</t>
    </rPh>
    <rPh sb="27" eb="28">
      <t>サク</t>
    </rPh>
    <rPh sb="28" eb="29">
      <t>グン</t>
    </rPh>
    <rPh sb="30" eb="33">
      <t>コウカテキ</t>
    </rPh>
    <rPh sb="34" eb="37">
      <t>コウリツテキ</t>
    </rPh>
    <rPh sb="38" eb="40">
      <t>スイシン</t>
    </rPh>
    <rPh sb="44" eb="46">
      <t>ジョウホウ</t>
    </rPh>
    <rPh sb="47" eb="49">
      <t>シャカイ</t>
    </rPh>
    <rPh sb="49" eb="51">
      <t>リヨウ</t>
    </rPh>
    <rPh sb="60" eb="61">
      <t>バ</t>
    </rPh>
    <phoneticPr fontId="13"/>
  </si>
  <si>
    <t>屋外観測型コンテンツシステム</t>
    <phoneticPr fontId="13"/>
  </si>
  <si>
    <t>イーラボエクスペリエンス
フィールドサーバⅣ(360度カメラ版)</t>
    <rPh sb="26" eb="27">
      <t>ド</t>
    </rPh>
    <rPh sb="30" eb="31">
      <t>バン</t>
    </rPh>
    <phoneticPr fontId="13"/>
  </si>
  <si>
    <t>1台</t>
    <phoneticPr fontId="13"/>
  </si>
  <si>
    <t>国立大学法人和歌山大学(和歌山県和歌山市栄谷930)</t>
    <rPh sb="0" eb="2">
      <t>コクリツ</t>
    </rPh>
    <rPh sb="2" eb="4">
      <t>ダイガク</t>
    </rPh>
    <rPh sb="4" eb="6">
      <t>ホウジン</t>
    </rPh>
    <rPh sb="6" eb="9">
      <t>ワカヤマ</t>
    </rPh>
    <rPh sb="9" eb="11">
      <t>ダイガク</t>
    </rPh>
    <phoneticPr fontId="13"/>
  </si>
  <si>
    <t>C</t>
    <phoneticPr fontId="13"/>
  </si>
  <si>
    <t>メーカーより修理サービスが終了したとのことで修理不能</t>
  </si>
  <si>
    <t>5.備考は物品の状態を簡潔に記載したものであり、状態の全てを記載したものではない</t>
    <rPh sb="2" eb="4">
      <t>ビコウ</t>
    </rPh>
    <rPh sb="5" eb="7">
      <t>ブッピン</t>
    </rPh>
    <rPh sb="8" eb="10">
      <t>ジョウタイ</t>
    </rPh>
    <rPh sb="11" eb="13">
      <t>カンケツ</t>
    </rPh>
    <rPh sb="14" eb="16">
      <t>キサイ</t>
    </rPh>
    <rPh sb="24" eb="26">
      <t>ジョウタイ</t>
    </rPh>
    <rPh sb="27" eb="28">
      <t>スベ</t>
    </rPh>
    <rPh sb="30" eb="32">
      <t>キサイ</t>
    </rPh>
    <phoneticPr fontId="11"/>
  </si>
  <si>
    <t xml:space="preserve">  ことに留意すること。</t>
    <phoneticPr fontId="13"/>
  </si>
  <si>
    <t>平成19年度　疾患病態・治療薬作用のモデルシステムの開発</t>
    <rPh sb="0" eb="2">
      <t>ヘイセイ</t>
    </rPh>
    <rPh sb="4" eb="6">
      <t>ネンド</t>
    </rPh>
    <phoneticPr fontId="11"/>
  </si>
  <si>
    <t>大判プリンター</t>
    <phoneticPr fontId="11"/>
  </si>
  <si>
    <t>ｷｬﾉﾝIPF700</t>
  </si>
  <si>
    <t>神戸BTセンター(神戸大学)
兵庫県神戸市中央区港島南町1-5-6</t>
    <rPh sb="9" eb="13">
      <t>コウベダイガク</t>
    </rPh>
    <rPh sb="15" eb="18">
      <t>ヒョウゴケン</t>
    </rPh>
    <rPh sb="18" eb="21">
      <t>コウベシ</t>
    </rPh>
    <rPh sb="21" eb="24">
      <t>チュウオウク</t>
    </rPh>
    <rPh sb="24" eb="28">
      <t>ミナトジマミナミマチ</t>
    </rPh>
    <phoneticPr fontId="11"/>
  </si>
  <si>
    <t>C</t>
  </si>
  <si>
    <t>ファイルサーバーシステム</t>
    <phoneticPr fontId="11"/>
  </si>
  <si>
    <t>国立大学法人東北大学
医学部・医学系研究科　医学部４号館(宮城県仙台市青葉区星陵町2-1)</t>
    <phoneticPr fontId="1"/>
  </si>
  <si>
    <t>Ｃ</t>
    <phoneticPr fontId="11"/>
  </si>
  <si>
    <t>経年劣化により使用が難しいため（修理不可）。</t>
    <rPh sb="0" eb="2">
      <t>ケイネン</t>
    </rPh>
    <rPh sb="2" eb="4">
      <t>レッカ</t>
    </rPh>
    <rPh sb="7" eb="9">
      <t>シヨウ</t>
    </rPh>
    <rPh sb="10" eb="11">
      <t>ムズカ</t>
    </rPh>
    <rPh sb="16" eb="18">
      <t>シュウリ</t>
    </rPh>
    <rPh sb="18" eb="20">
      <t>フカ</t>
    </rPh>
    <phoneticPr fontId="11"/>
  </si>
  <si>
    <t>ハイブリダイゼーション・インキュベーター</t>
    <phoneticPr fontId="1"/>
  </si>
  <si>
    <t>タイテック　ＨＢ－８０</t>
    <phoneticPr fontId="1"/>
  </si>
  <si>
    <t>国立大学法人東北大学
医学部・医学系研究科　医学部１号館(宮城県仙台市青葉区星陵町2-1)</t>
    <phoneticPr fontId="1"/>
  </si>
  <si>
    <t>経年劣化及び故障により使用できない。</t>
    <rPh sb="0" eb="2">
      <t>ケイネン</t>
    </rPh>
    <rPh sb="2" eb="4">
      <t>レッカ</t>
    </rPh>
    <rPh sb="4" eb="5">
      <t>オヨ</t>
    </rPh>
    <rPh sb="6" eb="8">
      <t>コショウ</t>
    </rPh>
    <rPh sb="11" eb="13">
      <t>シヨウ</t>
    </rPh>
    <phoneticPr fontId="11"/>
  </si>
  <si>
    <t>新興分野人材養成　遺伝カウンセラー・コーディネータユニット</t>
    <rPh sb="0" eb="2">
      <t>シンコウ</t>
    </rPh>
    <rPh sb="2" eb="4">
      <t>ブンヤ</t>
    </rPh>
    <rPh sb="4" eb="6">
      <t>ジンザイ</t>
    </rPh>
    <rPh sb="6" eb="8">
      <t>ヨウセイ</t>
    </rPh>
    <rPh sb="9" eb="11">
      <t>イデン</t>
    </rPh>
    <phoneticPr fontId="11"/>
  </si>
  <si>
    <t>無菌操作装置</t>
    <rPh sb="0" eb="2">
      <t>ムキン</t>
    </rPh>
    <rPh sb="2" eb="4">
      <t>ソウサ</t>
    </rPh>
    <rPh sb="4" eb="6">
      <t>ソウチ</t>
    </rPh>
    <phoneticPr fontId="11"/>
  </si>
  <si>
    <t>昭和科学㈱製クリーンベンチ S-1300PRV</t>
    <rPh sb="0" eb="2">
      <t>ショウワ</t>
    </rPh>
    <rPh sb="2" eb="4">
      <t>カガク</t>
    </rPh>
    <rPh sb="5" eb="6">
      <t>セイ</t>
    </rPh>
    <phoneticPr fontId="11"/>
  </si>
  <si>
    <t>国立大学法人京都大学医学部構内（京都市左京区吉田近衛町）Ｇ棟サンプルルーム３３６号室</t>
    <rPh sb="0" eb="2">
      <t>コクリツ</t>
    </rPh>
    <rPh sb="2" eb="4">
      <t>ダイガク</t>
    </rPh>
    <rPh sb="4" eb="6">
      <t>ホウジン</t>
    </rPh>
    <rPh sb="6" eb="8">
      <t>キョウト</t>
    </rPh>
    <rPh sb="8" eb="10">
      <t>ダイガク</t>
    </rPh>
    <rPh sb="10" eb="12">
      <t>イガク</t>
    </rPh>
    <rPh sb="12" eb="13">
      <t>ブ</t>
    </rPh>
    <rPh sb="13" eb="15">
      <t>コウナイ</t>
    </rPh>
    <rPh sb="16" eb="19">
      <t>キョウトシ</t>
    </rPh>
    <rPh sb="19" eb="21">
      <t>サキョウ</t>
    </rPh>
    <rPh sb="21" eb="22">
      <t>ク</t>
    </rPh>
    <rPh sb="22" eb="24">
      <t>ヨシダ</t>
    </rPh>
    <rPh sb="24" eb="26">
      <t>コノエ</t>
    </rPh>
    <rPh sb="26" eb="27">
      <t>マチ</t>
    </rPh>
    <phoneticPr fontId="11"/>
  </si>
  <si>
    <t>平成16年度～平成18年度　科学技術試験研究委託事業「線虫系統的ノックアウト変異体およびプロモータの収集・保存・提供」</t>
    <rPh sb="0" eb="2">
      <t>ヘイセイ</t>
    </rPh>
    <rPh sb="4" eb="6">
      <t>ネンド</t>
    </rPh>
    <rPh sb="7" eb="9">
      <t>ヘイセイ</t>
    </rPh>
    <rPh sb="11" eb="13">
      <t>ネンド</t>
    </rPh>
    <rPh sb="20" eb="22">
      <t>ケンキュウ</t>
    </rPh>
    <rPh sb="24" eb="26">
      <t>ジギョウ</t>
    </rPh>
    <phoneticPr fontId="11"/>
  </si>
  <si>
    <t>サーマルサイクラー</t>
    <phoneticPr fontId="11"/>
  </si>
  <si>
    <t>ABI GeneAmp PCRシステム</t>
    <phoneticPr fontId="11"/>
  </si>
  <si>
    <t>2台</t>
  </si>
  <si>
    <t xml:space="preserve">
東京女子医科大学　生理学講座（分子細胞生理学分野）教室（東京都新宿区河田町8番1号）
</t>
    <rPh sb="1" eb="3">
      <t>トウキョウ</t>
    </rPh>
    <rPh sb="3" eb="5">
      <t>ジョシ</t>
    </rPh>
    <rPh sb="5" eb="7">
      <t>イカ</t>
    </rPh>
    <rPh sb="7" eb="9">
      <t>ダイガク</t>
    </rPh>
    <rPh sb="10" eb="13">
      <t>セイリガク</t>
    </rPh>
    <rPh sb="26" eb="28">
      <t>キョウシツ</t>
    </rPh>
    <rPh sb="29" eb="32">
      <t>トウキョウト</t>
    </rPh>
    <rPh sb="32" eb="35">
      <t>シンジュクク</t>
    </rPh>
    <rPh sb="35" eb="37">
      <t>カワダ</t>
    </rPh>
    <rPh sb="37" eb="38">
      <t>チョウ</t>
    </rPh>
    <rPh sb="39" eb="40">
      <t>バン</t>
    </rPh>
    <rPh sb="41" eb="42">
      <t>ゴウ</t>
    </rPh>
    <phoneticPr fontId="11"/>
  </si>
  <si>
    <t>老朽化による故障が絶えないため。</t>
    <phoneticPr fontId="11"/>
  </si>
  <si>
    <t>96チャネル分注機　</t>
  </si>
  <si>
    <t>バイオテック社製</t>
    <rPh sb="6" eb="7">
      <t>シャ</t>
    </rPh>
    <rPh sb="7" eb="8">
      <t>セイ</t>
    </rPh>
    <phoneticPr fontId="11"/>
  </si>
  <si>
    <t>1式</t>
  </si>
  <si>
    <t>電源を入れることはできるが、経年劣化による動作速度の著しい低下により現在の研究には使用ができない。</t>
    <phoneticPr fontId="11"/>
  </si>
  <si>
    <t>サーマルサイクラー</t>
  </si>
  <si>
    <t>アプライドバイオシステムズ社製</t>
    <rPh sb="13" eb="14">
      <t>シャ</t>
    </rPh>
    <rPh sb="14" eb="15">
      <t>セイ</t>
    </rPh>
    <phoneticPr fontId="11"/>
  </si>
  <si>
    <t>8台</t>
  </si>
  <si>
    <t>サーバー　一式</t>
    <rPh sb="5" eb="7">
      <t>イッシキ</t>
    </rPh>
    <phoneticPr fontId="11"/>
  </si>
  <si>
    <t>Xserve Quad Xeon他</t>
    <rPh sb="16" eb="17">
      <t>ホカ</t>
    </rPh>
    <phoneticPr fontId="11"/>
  </si>
  <si>
    <t>サーバーとしての耐用年数を経過しセキュリティー上不適切。</t>
    <rPh sb="8" eb="12">
      <t>タイヨウネンス</t>
    </rPh>
    <rPh sb="13" eb="15">
      <t>ケイカs</t>
    </rPh>
    <rPh sb="24" eb="27">
      <t>フテk</t>
    </rPh>
    <phoneticPr fontId="11"/>
  </si>
  <si>
    <t>平成19年度　科学技術試験研究委託事業「線虫欠失変異体の収集・保存・提供」</t>
    <rPh sb="0" eb="2">
      <t>ヘイセイ</t>
    </rPh>
    <rPh sb="4" eb="6">
      <t>ネンド</t>
    </rPh>
    <rPh sb="13" eb="15">
      <t>ケンキュウ</t>
    </rPh>
    <rPh sb="17" eb="19">
      <t>ジギョウ</t>
    </rPh>
    <rPh sb="22" eb="24">
      <t>ケッシツ</t>
    </rPh>
    <rPh sb="24" eb="27">
      <t>ヘンイタイ</t>
    </rPh>
    <rPh sb="28" eb="30">
      <t>シュウシュウ</t>
    </rPh>
    <rPh sb="31" eb="33">
      <t>ホゾン</t>
    </rPh>
    <rPh sb="34" eb="36">
      <t>テイキョウ</t>
    </rPh>
    <phoneticPr fontId="11"/>
  </si>
  <si>
    <t>ABI  2720サーマルサイクラー</t>
  </si>
  <si>
    <t>10台</t>
    <phoneticPr fontId="11"/>
  </si>
  <si>
    <t>分注ロボット</t>
    <rPh sb="0" eb="2">
      <t>ブンチュウ</t>
    </rPh>
    <phoneticPr fontId="11"/>
  </si>
  <si>
    <t>ベックマンコールター社製ラボラトリーオートメーションシステムBiomek3000</t>
    <rPh sb="10" eb="11">
      <t>シャ</t>
    </rPh>
    <rPh sb="11" eb="12">
      <t>セイ</t>
    </rPh>
    <phoneticPr fontId="11"/>
  </si>
  <si>
    <t>経年劣化に伴う故障のため使用できない。</t>
    <rPh sb="0" eb="3">
      <t>ケイネンレッカ</t>
    </rPh>
    <rPh sb="5" eb="6">
      <t>トモナ</t>
    </rPh>
    <rPh sb="7" eb="9">
      <t>コショウ</t>
    </rPh>
    <rPh sb="12" eb="14">
      <t>シヨウ</t>
    </rPh>
    <phoneticPr fontId="1"/>
  </si>
  <si>
    <t>東京工業大学西9号館
Ⅱ期棟4階428号室
（東京都目黒区大岡山2-12-1）</t>
    <rPh sb="0" eb="6">
      <t>トウキョウコウギョウダイガク</t>
    </rPh>
    <rPh sb="6" eb="7">
      <t>ニシ</t>
    </rPh>
    <rPh sb="8" eb="10">
      <t>ゴウカン</t>
    </rPh>
    <rPh sb="12" eb="13">
      <t>キ</t>
    </rPh>
    <rPh sb="13" eb="14">
      <t>トウ</t>
    </rPh>
    <rPh sb="15" eb="16">
      <t>カイ</t>
    </rPh>
    <rPh sb="19" eb="21">
      <t>ゴウシツ</t>
    </rPh>
    <rPh sb="23" eb="26">
      <t>トウキョウト</t>
    </rPh>
    <rPh sb="26" eb="29">
      <t>メグロク</t>
    </rPh>
    <rPh sb="29" eb="32">
      <t>オオオカヤマ</t>
    </rPh>
    <phoneticPr fontId="3"/>
  </si>
  <si>
    <t>1台</t>
    <rPh sb="1" eb="2">
      <t>ダイ</t>
    </rPh>
    <phoneticPr fontId="3"/>
  </si>
  <si>
    <t>Canon DM-IXY DVM3KIT</t>
    <phoneticPr fontId="1"/>
  </si>
  <si>
    <t>デジタルビデオカメラ</t>
    <phoneticPr fontId="1"/>
  </si>
  <si>
    <t>平成14年度〜18年度　科学技術振興調整費　京都大学大学院医学研究科　先端領域融合医学研究機構</t>
    <rPh sb="9" eb="11">
      <t>ネンド</t>
    </rPh>
    <phoneticPr fontId="11"/>
  </si>
  <si>
    <t>定量サーマルサイクラー</t>
    <phoneticPr fontId="11"/>
  </si>
  <si>
    <t>米国エムジェイリサーチ社製</t>
    <phoneticPr fontId="11"/>
  </si>
  <si>
    <t>国立大学法人滋賀医科大学
（滋賀県大津市瀬田月輪町）</t>
    <rPh sb="0" eb="2">
      <t>コクリツ</t>
    </rPh>
    <rPh sb="2" eb="4">
      <t>ダイガク</t>
    </rPh>
    <rPh sb="4" eb="6">
      <t>ホウジン</t>
    </rPh>
    <rPh sb="6" eb="8">
      <t>シガ</t>
    </rPh>
    <rPh sb="8" eb="10">
      <t>イカ</t>
    </rPh>
    <rPh sb="10" eb="12">
      <t>ダイガク</t>
    </rPh>
    <rPh sb="14" eb="17">
      <t>シガケン</t>
    </rPh>
    <rPh sb="17" eb="20">
      <t>オオツシ</t>
    </rPh>
    <rPh sb="20" eb="22">
      <t>セタ</t>
    </rPh>
    <rPh sb="22" eb="23">
      <t>ツキ</t>
    </rPh>
    <rPh sb="23" eb="25">
      <t>ワチョウ</t>
    </rPh>
    <phoneticPr fontId="11"/>
  </si>
  <si>
    <t>リアルタイムPCR</t>
    <phoneticPr fontId="11"/>
  </si>
  <si>
    <t>バイオラッド社製　Opticon2　リアルタイムPCR解析システム</t>
    <rPh sb="6" eb="7">
      <t>シャ</t>
    </rPh>
    <rPh sb="7" eb="8">
      <t>セイ</t>
    </rPh>
    <rPh sb="27" eb="29">
      <t>カイセキ</t>
    </rPh>
    <phoneticPr fontId="11"/>
  </si>
  <si>
    <t>地球環境情報統融合プログラム</t>
    <phoneticPr fontId="11"/>
  </si>
  <si>
    <t>地球環境データベース用ストレージ管理サーバ等</t>
    <phoneticPr fontId="11"/>
  </si>
  <si>
    <t>ヒューレッドパッカードProLiant360 G7</t>
    <phoneticPr fontId="11"/>
  </si>
  <si>
    <t>国立環境研究所地球温暖化研究棟257室（茨城県つくば市小野川16-2）</t>
    <rPh sb="0" eb="2">
      <t>コクリツ</t>
    </rPh>
    <rPh sb="2" eb="4">
      <t>カンキョウ</t>
    </rPh>
    <rPh sb="4" eb="7">
      <t>ケンキュウショ</t>
    </rPh>
    <rPh sb="7" eb="9">
      <t>チキュウ</t>
    </rPh>
    <rPh sb="9" eb="12">
      <t>オンダンカ</t>
    </rPh>
    <rPh sb="12" eb="15">
      <t>ケンキュウトウ</t>
    </rPh>
    <rPh sb="18" eb="19">
      <t>シツ</t>
    </rPh>
    <phoneticPr fontId="11"/>
  </si>
  <si>
    <t>経年によりハードウェア保守契約が延長不能</t>
    <phoneticPr fontId="11"/>
  </si>
  <si>
    <t>地球環境データベース用計算サーバ</t>
  </si>
  <si>
    <t>ヒューレッドパッカードProLiant165 G7</t>
  </si>
  <si>
    <t>社会人学び直しニーズ対応教育推進事業委託</t>
    <rPh sb="0" eb="3">
      <t>シャカイジン</t>
    </rPh>
    <rPh sb="3" eb="4">
      <t>マナ</t>
    </rPh>
    <rPh sb="5" eb="6">
      <t>ナオ</t>
    </rPh>
    <rPh sb="10" eb="12">
      <t>タイオウ</t>
    </rPh>
    <rPh sb="12" eb="14">
      <t>キョウイク</t>
    </rPh>
    <rPh sb="14" eb="16">
      <t>スイシン</t>
    </rPh>
    <rPh sb="16" eb="18">
      <t>ジギョウ</t>
    </rPh>
    <rPh sb="18" eb="20">
      <t>イタク</t>
    </rPh>
    <phoneticPr fontId="1"/>
  </si>
  <si>
    <t>デスクトップパソコン</t>
    <phoneticPr fontId="1"/>
  </si>
  <si>
    <t>xw4600CT</t>
    <phoneticPr fontId="1"/>
  </si>
  <si>
    <t>国立大学法人東京大学
東京都文京区本郷７－３－１</t>
    <rPh sb="0" eb="2">
      <t>コクリツ</t>
    </rPh>
    <rPh sb="2" eb="4">
      <t>ダイガク</t>
    </rPh>
    <rPh sb="4" eb="6">
      <t>ホウジン</t>
    </rPh>
    <phoneticPr fontId="1"/>
  </si>
  <si>
    <t>故障、部品が製造中止のため修理不能</t>
    <rPh sb="0" eb="1">
      <t>コショウ</t>
    </rPh>
    <phoneticPr fontId="1"/>
  </si>
  <si>
    <t>平成１８，１９年度委託事業「革新的環境・エネルギー触媒の開発」</t>
    <rPh sb="0" eb="2">
      <t>ヘイセイ</t>
    </rPh>
    <rPh sb="7" eb="9">
      <t>ネンド</t>
    </rPh>
    <rPh sb="9" eb="11">
      <t>イタク</t>
    </rPh>
    <rPh sb="11" eb="13">
      <t>ジギョウ</t>
    </rPh>
    <rPh sb="14" eb="17">
      <t>カクシンテキ</t>
    </rPh>
    <rPh sb="17" eb="19">
      <t>カンキョウ</t>
    </rPh>
    <rPh sb="25" eb="27">
      <t>ショクバイ</t>
    </rPh>
    <rPh sb="28" eb="30">
      <t>カイハツ</t>
    </rPh>
    <phoneticPr fontId="1"/>
  </si>
  <si>
    <t>分析天秤</t>
    <rPh sb="0" eb="2">
      <t>ブンセキ</t>
    </rPh>
    <rPh sb="2" eb="4">
      <t>テンビン</t>
    </rPh>
    <phoneticPr fontId="11"/>
  </si>
  <si>
    <t>AB204-S/FACT</t>
    <phoneticPr fontId="11"/>
  </si>
  <si>
    <t>東京工業大学COE棟205号室 （横浜市緑区長津田町4259番地）</t>
    <rPh sb="0" eb="2">
      <t>トウキョウ</t>
    </rPh>
    <rPh sb="2" eb="4">
      <t>コウギョウ</t>
    </rPh>
    <rPh sb="4" eb="6">
      <t>ダイガク</t>
    </rPh>
    <rPh sb="9" eb="10">
      <t>ムネ</t>
    </rPh>
    <rPh sb="13" eb="15">
      <t>ゴウシツ</t>
    </rPh>
    <rPh sb="17" eb="20">
      <t>ヨコハマシ</t>
    </rPh>
    <rPh sb="20" eb="22">
      <t>ミドリク</t>
    </rPh>
    <rPh sb="22" eb="26">
      <t>ナガツタチョウ</t>
    </rPh>
    <rPh sb="30" eb="32">
      <t>バンチ</t>
    </rPh>
    <phoneticPr fontId="21"/>
  </si>
  <si>
    <t>高純水製造装置</t>
    <rPh sb="0" eb="1">
      <t>コウ</t>
    </rPh>
    <rPh sb="1" eb="3">
      <t>ジュンスイ</t>
    </rPh>
    <rPh sb="3" eb="5">
      <t>セイゾウ</t>
    </rPh>
    <rPh sb="5" eb="7">
      <t>ソウチ</t>
    </rPh>
    <phoneticPr fontId="11"/>
  </si>
  <si>
    <t>ミリポア製
Elix-UV3型</t>
    <rPh sb="4" eb="5">
      <t>セイ</t>
    </rPh>
    <rPh sb="14" eb="15">
      <t>ガタ</t>
    </rPh>
    <phoneticPr fontId="11"/>
  </si>
  <si>
    <t>タンパク質基本構造の網羅的解析プログラム</t>
    <phoneticPr fontId="1"/>
  </si>
  <si>
    <t>Accelrysソフトウェア</t>
    <phoneticPr fontId="1"/>
  </si>
  <si>
    <t>1式</t>
    <rPh sb="1" eb="2">
      <t>シキ</t>
    </rPh>
    <phoneticPr fontId="4"/>
  </si>
  <si>
    <t>20030227</t>
  </si>
  <si>
    <t>理化学研究所　播磨研究所　
兵庫県佐用郡三日月町光都1-1-1</t>
    <rPh sb="0" eb="3">
      <t>リカガク</t>
    </rPh>
    <rPh sb="3" eb="6">
      <t>ケンキュウショ</t>
    </rPh>
    <rPh sb="7" eb="9">
      <t>ハリマ</t>
    </rPh>
    <rPh sb="9" eb="11">
      <t>ケンキュウ</t>
    </rPh>
    <rPh sb="11" eb="12">
      <t>ショ</t>
    </rPh>
    <rPh sb="14" eb="17">
      <t>ヒョウゴケン</t>
    </rPh>
    <rPh sb="17" eb="20">
      <t>サヨウグン</t>
    </rPh>
    <rPh sb="20" eb="23">
      <t>ミカヅキ</t>
    </rPh>
    <rPh sb="23" eb="24">
      <t>マチ</t>
    </rPh>
    <rPh sb="24" eb="26">
      <t>コウト</t>
    </rPh>
    <phoneticPr fontId="3"/>
  </si>
  <si>
    <t>より効率的な設計思想に基づくソフトウェアが販売されており継続利用が現実的ではないため。</t>
    <rPh sb="2" eb="5">
      <t>コウリツテキ</t>
    </rPh>
    <rPh sb="6" eb="8">
      <t>セッケイ</t>
    </rPh>
    <rPh sb="8" eb="10">
      <t>シソウ</t>
    </rPh>
    <rPh sb="11" eb="12">
      <t>モト</t>
    </rPh>
    <rPh sb="21" eb="23">
      <t>ハンバイ</t>
    </rPh>
    <phoneticPr fontId="3"/>
  </si>
  <si>
    <t>タンパク質基本構造の網羅的解析（解析の加速化）</t>
    <phoneticPr fontId="1"/>
  </si>
  <si>
    <t>自動分注装置</t>
    <phoneticPr fontId="1"/>
  </si>
  <si>
    <t>ベックマン・コールター社製
全自動分注装置　Biomek FX</t>
  </si>
  <si>
    <t>1式</t>
    <rPh sb="1" eb="2">
      <t>シキ</t>
    </rPh>
    <phoneticPr fontId="24"/>
  </si>
  <si>
    <t>2004.2.25</t>
    <phoneticPr fontId="11"/>
  </si>
  <si>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24"/>
  </si>
  <si>
    <t>分注プローブの制御基盤の不具合他、装置の劣化による故障のため正常稼働しない。同型の後継機種も生産終了となり、専用消耗品の調達やメーカーサポートを受けることが困難なため使用できない。</t>
    <rPh sb="7" eb="9">
      <t>セイギョ</t>
    </rPh>
    <rPh sb="12" eb="15">
      <t>フグアイ</t>
    </rPh>
    <rPh sb="15" eb="16">
      <t>タ</t>
    </rPh>
    <rPh sb="17" eb="19">
      <t>ソウチ</t>
    </rPh>
    <rPh sb="20" eb="22">
      <t>レッカ</t>
    </rPh>
    <rPh sb="30" eb="34">
      <t>セイジョウカドウ</t>
    </rPh>
    <rPh sb="38" eb="40">
      <t>ドウケイ</t>
    </rPh>
    <rPh sb="41" eb="45">
      <t>コウケイキシュ</t>
    </rPh>
    <rPh sb="46" eb="48">
      <t>セイサン</t>
    </rPh>
    <rPh sb="48" eb="50">
      <t>シュウリョウ</t>
    </rPh>
    <rPh sb="54" eb="56">
      <t>センヨウ</t>
    </rPh>
    <rPh sb="56" eb="58">
      <t>ショウモウ</t>
    </rPh>
    <rPh sb="58" eb="59">
      <t>ヒン</t>
    </rPh>
    <rPh sb="60" eb="62">
      <t>チョウタツ</t>
    </rPh>
    <rPh sb="72" eb="73">
      <t>ウ</t>
    </rPh>
    <rPh sb="78" eb="80">
      <t>コンナン</t>
    </rPh>
    <phoneticPr fontId="11"/>
  </si>
  <si>
    <t>診療支援ｼｽﾃﾑ開発用計算機</t>
    <phoneticPr fontId="11"/>
  </si>
  <si>
    <t>VGN-G1KBNﾒﾓﾘ1.5Bﾓﾃﾞﾙ</t>
  </si>
  <si>
    <t>国立大学法人広島大学（広島県東広島市鏡山1-4-1）</t>
    <rPh sb="0" eb="2">
      <t>コクリツ</t>
    </rPh>
    <rPh sb="2" eb="4">
      <t>ダイガク</t>
    </rPh>
    <rPh sb="4" eb="6">
      <t>ホウジン</t>
    </rPh>
    <rPh sb="6" eb="8">
      <t>ヒロシマ</t>
    </rPh>
    <rPh sb="8" eb="10">
      <t>ダイガク</t>
    </rPh>
    <rPh sb="11" eb="14">
      <t>ヒロシマケン</t>
    </rPh>
    <rPh sb="14" eb="18">
      <t>ヒガシヒロシマシ</t>
    </rPh>
    <rPh sb="18" eb="19">
      <t>カガミ</t>
    </rPh>
    <rPh sb="19" eb="20">
      <t>ヤマ</t>
    </rPh>
    <phoneticPr fontId="11"/>
  </si>
  <si>
    <t>損傷・老朽化が激しく使用できない。部品の製造が終了し修理不能。</t>
    <phoneticPr fontId="11"/>
  </si>
  <si>
    <t>指ﾀｯﾌﾟ運動計測解析用計算機</t>
  </si>
  <si>
    <t>AMPHISEQX6700BTO(767072004)</t>
  </si>
  <si>
    <t>指ﾀｯﾌﾟ力計測用力ｾﾝｻ</t>
  </si>
  <si>
    <t>PFD-32-HS</t>
  </si>
  <si>
    <t>平成20年度　ターゲットタンパク研究プログラム「乾燥・高温ストレス耐性作物の開発に役立つ転写制御タンパク質の構造・機能解析」</t>
    <phoneticPr fontId="11"/>
  </si>
  <si>
    <t>実体顕微鏡のうち、キューブＰＣ</t>
    <phoneticPr fontId="11"/>
  </si>
  <si>
    <t>国立大学法人東京大学大学院農学生命科学研究科
（東京都文京区弥生１−１−１）</t>
    <phoneticPr fontId="11"/>
  </si>
  <si>
    <t>実体顕微鏡のうち、液晶モニター１７インチ</t>
    <rPh sb="9" eb="11">
      <t>エキショウ</t>
    </rPh>
    <phoneticPr fontId="11"/>
  </si>
  <si>
    <t>平成２４年度科学技術試験研究委託事業「都市機能の維持・回復のための調査・研究」</t>
    <rPh sb="0" eb="2">
      <t>ヘイセイ</t>
    </rPh>
    <rPh sb="4" eb="6">
      <t>ネンド</t>
    </rPh>
    <rPh sb="6" eb="8">
      <t>カガク</t>
    </rPh>
    <rPh sb="8" eb="10">
      <t>ギジュツ</t>
    </rPh>
    <rPh sb="10" eb="12">
      <t>シケン</t>
    </rPh>
    <rPh sb="12" eb="14">
      <t>ケンキュウ</t>
    </rPh>
    <rPh sb="14" eb="16">
      <t>イタク</t>
    </rPh>
    <rPh sb="16" eb="18">
      <t>ジギョウ</t>
    </rPh>
    <phoneticPr fontId="1"/>
  </si>
  <si>
    <t>(無線）沈下計</t>
    <phoneticPr fontId="1"/>
  </si>
  <si>
    <t>地盤沈下量測定装置</t>
  </si>
  <si>
    <t>京都大学防災研究所（京都府宇治市五ヵ庄）</t>
  </si>
  <si>
    <t>（無線）傾斜計</t>
  </si>
  <si>
    <t>杭の傾斜測定装置
(動的）</t>
  </si>
  <si>
    <t>杭の傾斜測定装置
(静的）</t>
  </si>
  <si>
    <t>光ファイバーＡＥ
測定器</t>
  </si>
  <si>
    <t>杭の損傷計測</t>
  </si>
  <si>
    <t>　</t>
    <phoneticPr fontId="1"/>
  </si>
  <si>
    <t>独立行政法人 自動車技術総合機構 交通安全環境研究所</t>
    <phoneticPr fontId="11"/>
  </si>
  <si>
    <t>多関接型非接触３次元測定装置</t>
    <rPh sb="2" eb="3">
      <t>セツ</t>
    </rPh>
    <rPh sb="3" eb="4">
      <t>カタ</t>
    </rPh>
    <phoneticPr fontId="11"/>
  </si>
  <si>
    <t>FAROP10</t>
    <phoneticPr fontId="11"/>
  </si>
  <si>
    <t>16.12.20</t>
  </si>
  <si>
    <t>独立行政法人自動車技術総合機構交通安全環境研究所振動強度実験棟１階</t>
    <phoneticPr fontId="11"/>
  </si>
  <si>
    <t>Ｃ</t>
  </si>
  <si>
    <t>車間距離計</t>
  </si>
  <si>
    <t>SICKLMS291</t>
  </si>
  <si>
    <t>17.1.7</t>
  </si>
  <si>
    <t>光学速度計</t>
  </si>
  <si>
    <t>小野測器LS5200</t>
  </si>
  <si>
    <t>Ｇメータ</t>
  </si>
  <si>
    <t>G-01</t>
  </si>
  <si>
    <t>17.8.4</t>
  </si>
  <si>
    <t>踏力計</t>
    <rPh sb="0" eb="1">
      <t>フ</t>
    </rPh>
    <rPh sb="1" eb="2">
      <t>チカラ</t>
    </rPh>
    <rPh sb="2" eb="3">
      <t>ケイ</t>
    </rPh>
    <phoneticPr fontId="25"/>
  </si>
  <si>
    <t>LPR-A-05KNS1</t>
  </si>
  <si>
    <t xml:space="preserve">動ひずみ測定器                                                                                      </t>
  </si>
  <si>
    <t xml:space="preserve">DPM-711B                                                                              </t>
    <phoneticPr fontId="11"/>
  </si>
  <si>
    <t>　科学技術振興調整費 重点課題解決型研究等の推進</t>
    <phoneticPr fontId="11"/>
  </si>
  <si>
    <t>外付ハードディスク</t>
  </si>
  <si>
    <t>アイ・オー・データ機器　HDZ-UE1.0TS</t>
  </si>
  <si>
    <t>(国)産業技術総合研究所つくば中央第六事業所６－７A011130（茨城県つくば市東1-1-1）</t>
    <phoneticPr fontId="11"/>
  </si>
  <si>
    <t>内部ディスクの制御装置の故障により使用不可。</t>
    <rPh sb="0" eb="2">
      <t>ナイブ</t>
    </rPh>
    <rPh sb="7" eb="9">
      <t>セイギョ</t>
    </rPh>
    <rPh sb="9" eb="11">
      <t>ソウチ</t>
    </rPh>
    <rPh sb="19" eb="21">
      <t>フカ</t>
    </rPh>
    <phoneticPr fontId="11"/>
  </si>
  <si>
    <t>理数学生応援プロジェクト（理数オナープログラム－飛躍知の苗床育成を目指して－）</t>
    <rPh sb="0" eb="2">
      <t>リスウ</t>
    </rPh>
    <rPh sb="2" eb="4">
      <t>ガクセイ</t>
    </rPh>
    <rPh sb="4" eb="6">
      <t>オウエン</t>
    </rPh>
    <rPh sb="13" eb="15">
      <t>リスウ</t>
    </rPh>
    <rPh sb="24" eb="26">
      <t>ヒヤク</t>
    </rPh>
    <rPh sb="26" eb="27">
      <t>チ</t>
    </rPh>
    <rPh sb="28" eb="29">
      <t>ビョウ</t>
    </rPh>
    <rPh sb="29" eb="30">
      <t>ショウ</t>
    </rPh>
    <rPh sb="30" eb="32">
      <t>イクセイ</t>
    </rPh>
    <rPh sb="33" eb="35">
      <t>メザ</t>
    </rPh>
    <phoneticPr fontId="1"/>
  </si>
  <si>
    <t>デジタル・オシロスコープ</t>
    <phoneticPr fontId="1"/>
  </si>
  <si>
    <t>レクロイ社製　WaveSurfer44Xs</t>
    <rPh sb="4" eb="6">
      <t>シャセイ</t>
    </rPh>
    <phoneticPr fontId="1"/>
  </si>
  <si>
    <t>国立大学法人大阪大学大学院理学研究科（大阪府豊中市待兼山町1-1）</t>
    <rPh sb="10" eb="13">
      <t>ダイガクイン</t>
    </rPh>
    <rPh sb="13" eb="15">
      <t>リガク</t>
    </rPh>
    <rPh sb="15" eb="18">
      <t>ケンキュウカ</t>
    </rPh>
    <rPh sb="19" eb="22">
      <t>オオサカフ</t>
    </rPh>
    <rPh sb="22" eb="25">
      <t>トヨナカシ</t>
    </rPh>
    <rPh sb="25" eb="28">
      <t>マチカネヤマ</t>
    </rPh>
    <rPh sb="28" eb="29">
      <t>マチ</t>
    </rPh>
    <phoneticPr fontId="1"/>
  </si>
  <si>
    <t>不具合を繰り返すようになり、最終的に故障した。古い機種のためメーカーに修理部品が無いとのことで修理・使用不能。</t>
    <rPh sb="50" eb="52">
      <t>シヨウ</t>
    </rPh>
    <phoneticPr fontId="1"/>
  </si>
  <si>
    <t>プロジェクタ</t>
    <phoneticPr fontId="1"/>
  </si>
  <si>
    <t>プラス社製　V-339</t>
    <rPh sb="3" eb="5">
      <t>シャセイ</t>
    </rPh>
    <phoneticPr fontId="1"/>
  </si>
  <si>
    <t>本体の電源が入らないため使用できない。メーカーに修理部品が無いとのことで修理・使用不能。</t>
    <rPh sb="39" eb="41">
      <t>シヨウ</t>
    </rPh>
    <phoneticPr fontId="1"/>
  </si>
  <si>
    <t>ノートパソコン</t>
    <phoneticPr fontId="1"/>
  </si>
  <si>
    <t>東芝製　PPR1TACEPSRUN（メモリ、マウス、ACアダプタ含む）</t>
    <rPh sb="0" eb="2">
      <t>トウシバ</t>
    </rPh>
    <rPh sb="2" eb="3">
      <t>セイ</t>
    </rPh>
    <rPh sb="32" eb="33">
      <t>フク</t>
    </rPh>
    <phoneticPr fontId="1"/>
  </si>
  <si>
    <t>本体の電源が入らなくなった。補償サービス対象外で、OSのサポートも終了しているため修理・使用不能。</t>
  </si>
  <si>
    <t>東芝製　PPR1TACEPSRUN（メモリ、マウス含む）</t>
    <rPh sb="0" eb="2">
      <t>トウシバ</t>
    </rPh>
    <rPh sb="2" eb="3">
      <t>セイ</t>
    </rPh>
    <rPh sb="25" eb="26">
      <t>フク</t>
    </rPh>
    <phoneticPr fontId="1"/>
  </si>
  <si>
    <t>平成23年度科学技術試験研究委託事業「次世代がん医療創生研究HQ」</t>
    <phoneticPr fontId="1"/>
  </si>
  <si>
    <t>パソコン</t>
    <phoneticPr fontId="1"/>
  </si>
  <si>
    <t>富士通　ESPRIMO FH55/GN（一式）</t>
    <phoneticPr fontId="1"/>
  </si>
  <si>
    <t>国立大学法人東京大学医科学研究所(東京都港区白金台4-6-1)</t>
    <phoneticPr fontId="1"/>
  </si>
  <si>
    <t>故障のため使用できない、また部品の供給が終了しているため修理は困難な状況である。　　</t>
  </si>
  <si>
    <t>ＦＰＧＡ開発キット</t>
    <rPh sb="4" eb="6">
      <t>カイハツ</t>
    </rPh>
    <phoneticPr fontId="11"/>
  </si>
  <si>
    <t>ＤＥ２ＦＰＧＡボード</t>
  </si>
  <si>
    <t>筑波大学（茨城県つくば市天王台１－１－１）</t>
    <rPh sb="0" eb="2">
      <t>ツクバ</t>
    </rPh>
    <rPh sb="2" eb="4">
      <t>ダイガク</t>
    </rPh>
    <rPh sb="5" eb="8">
      <t>イバラキケン</t>
    </rPh>
    <rPh sb="11" eb="12">
      <t>シ</t>
    </rPh>
    <rPh sb="12" eb="15">
      <t>テンノウダイ</t>
    </rPh>
    <phoneticPr fontId="1"/>
  </si>
  <si>
    <t>デスクトップパソコン</t>
    <phoneticPr fontId="11"/>
  </si>
  <si>
    <t>PowerMac　G5</t>
  </si>
  <si>
    <t>デスクトップパソコン</t>
  </si>
  <si>
    <t xml:space="preserve">Optiplex </t>
  </si>
  <si>
    <t>Amphisvalue</t>
  </si>
  <si>
    <t>DR-2400C</t>
  </si>
  <si>
    <t>AMPHIS</t>
  </si>
  <si>
    <t>H17.1.5</t>
  </si>
  <si>
    <t>ハードディスク</t>
  </si>
  <si>
    <t>HD-H1.0</t>
  </si>
  <si>
    <t>H17.2.17</t>
  </si>
  <si>
    <t>ThinkPadX40</t>
  </si>
  <si>
    <t>H16.9.8</t>
  </si>
  <si>
    <t>Powerbook G4</t>
  </si>
  <si>
    <t>PCGA-ZIXE/B</t>
  </si>
  <si>
    <t>PCG-X505/P</t>
  </si>
  <si>
    <t>H16.9.10</t>
  </si>
  <si>
    <t>ThinkPadX41</t>
  </si>
  <si>
    <t>H16.9.16</t>
  </si>
  <si>
    <t>H16.9.24</t>
  </si>
  <si>
    <t>LatitudeD600</t>
  </si>
  <si>
    <t>H17.1.14</t>
  </si>
  <si>
    <t>PALX190DX</t>
  </si>
  <si>
    <t>FMVNB75K</t>
  </si>
  <si>
    <t>TypeVGN-S72PB/B</t>
  </si>
  <si>
    <t>H17.3.15</t>
  </si>
  <si>
    <t>CF-Y2EW6AXR</t>
  </si>
  <si>
    <t>H17.3.1</t>
  </si>
  <si>
    <t>SSLX/190DK</t>
  </si>
  <si>
    <t>H17.3.3</t>
  </si>
  <si>
    <t>CF-Y2EWAA-XP</t>
  </si>
  <si>
    <t>H17.3.2</t>
  </si>
  <si>
    <t>ﾃﾞｨｽﾌﾟﾚｲ</t>
  </si>
  <si>
    <t>ﾅﾅｵL795</t>
  </si>
  <si>
    <t>H16.10.1</t>
  </si>
  <si>
    <t>Cinema HD</t>
  </si>
  <si>
    <t>H16.12.10</t>
  </si>
  <si>
    <t>ｻﾑｽﾝ213T</t>
  </si>
  <si>
    <t>H17.3.7</t>
  </si>
  <si>
    <t>サーバマシン</t>
  </si>
  <si>
    <t>AmphisT640RAM2/BTO</t>
  </si>
  <si>
    <t>クライアントマシン</t>
  </si>
  <si>
    <t>東芝PALX290DK</t>
  </si>
  <si>
    <t>科学技術試験研究委託事業「DNA・血清サンプルおよび臨床情報の収集」</t>
    <phoneticPr fontId="11"/>
  </si>
  <si>
    <t>Note Office</t>
    <phoneticPr fontId="11"/>
  </si>
  <si>
    <t>エプソンダイレクト株式会社
型番：NBM5L61633
製造番号：F3S0000535
定格電圧：19V　2.64A
消費電力：最大50WDC</t>
    <rPh sb="9" eb="13">
      <t>カブシキガイシャ</t>
    </rPh>
    <rPh sb="14" eb="16">
      <t>カタバン</t>
    </rPh>
    <rPh sb="28" eb="30">
      <t>セイゾウ</t>
    </rPh>
    <rPh sb="30" eb="32">
      <t>バンゴウ</t>
    </rPh>
    <rPh sb="44" eb="48">
      <t>テイカクデンアツ</t>
    </rPh>
    <rPh sb="59" eb="61">
      <t>ショウヒ</t>
    </rPh>
    <rPh sb="61" eb="63">
      <t>デンリョク</t>
    </rPh>
    <rPh sb="64" eb="66">
      <t>サイダイ</t>
    </rPh>
    <phoneticPr fontId="11"/>
  </si>
  <si>
    <t>1台</t>
    <rPh sb="1" eb="2">
      <t>ダイ</t>
    </rPh>
    <phoneticPr fontId="11"/>
  </si>
  <si>
    <t>岩手医科大学（岩手県盛岡市内丸19番1号）</t>
    <phoneticPr fontId="11"/>
  </si>
  <si>
    <t>数年利用しておらず、利用できるか不明。</t>
    <rPh sb="0" eb="1">
      <t>スウネン</t>
    </rPh>
    <rPh sb="1" eb="3">
      <t>リヨウ</t>
    </rPh>
    <rPh sb="9" eb="11">
      <t>リヨウ</t>
    </rPh>
    <rPh sb="15" eb="17">
      <t>フメイ</t>
    </rPh>
    <phoneticPr fontId="11"/>
  </si>
  <si>
    <t>補助事業　戦略的環境リーダー育成拠点形成　低酸素社会を設計する国際環境リーダー育成</t>
    <rPh sb="0" eb="2">
      <t>ホジョ</t>
    </rPh>
    <rPh sb="2" eb="4">
      <t>ジギョウ</t>
    </rPh>
    <rPh sb="5" eb="7">
      <t>センリャク</t>
    </rPh>
    <rPh sb="7" eb="8">
      <t>テキ</t>
    </rPh>
    <rPh sb="8" eb="10">
      <t>カンキョウ</t>
    </rPh>
    <rPh sb="14" eb="16">
      <t>イクセイ</t>
    </rPh>
    <rPh sb="16" eb="18">
      <t>キョテン</t>
    </rPh>
    <rPh sb="18" eb="20">
      <t>ケイセイ</t>
    </rPh>
    <rPh sb="21" eb="24">
      <t>テイサンソ</t>
    </rPh>
    <rPh sb="24" eb="26">
      <t>シャカイ</t>
    </rPh>
    <rPh sb="27" eb="29">
      <t>セッケイ</t>
    </rPh>
    <rPh sb="31" eb="33">
      <t>コクサイ</t>
    </rPh>
    <rPh sb="33" eb="35">
      <t>カンキョウ</t>
    </rPh>
    <rPh sb="39" eb="41">
      <t>イクセイ</t>
    </rPh>
    <phoneticPr fontId="11"/>
  </si>
  <si>
    <t>ﾃﾞｽｸﾄｯﾌﾟ型ﾊﾟｰｿﾅﾙｺﾝﾋﾟｭｰﾀｰ
（ｵﾘｼﾞﾅﾙﾌﾞﾗﾝﾄﾞﾃﾞｽｸ　ﾏｳｽｺﾝﾋﾟｭｰﾀ）</t>
    <rPh sb="8" eb="9">
      <t>ガタ</t>
    </rPh>
    <phoneticPr fontId="11"/>
  </si>
  <si>
    <t>EGPE849GT50XP</t>
  </si>
  <si>
    <t>国立大学法人広島大学（広島県東広島市鏡山1-5-1）</t>
    <rPh sb="0" eb="2">
      <t>コクリツ</t>
    </rPh>
    <rPh sb="2" eb="4">
      <t>ダイガク</t>
    </rPh>
    <rPh sb="4" eb="6">
      <t>ホウジン</t>
    </rPh>
    <rPh sb="6" eb="8">
      <t>ヒロシマ</t>
    </rPh>
    <rPh sb="8" eb="10">
      <t>ダイガク</t>
    </rPh>
    <rPh sb="11" eb="14">
      <t>ヒロシマケン</t>
    </rPh>
    <rPh sb="14" eb="18">
      <t>ヒガシヒロシマシ</t>
    </rPh>
    <rPh sb="18" eb="19">
      <t>カガミ</t>
    </rPh>
    <rPh sb="19" eb="20">
      <t>ヤマ</t>
    </rPh>
    <phoneticPr fontId="11"/>
  </si>
  <si>
    <t>ﾊﾟｰｿﾅﾙｺﾝﾋﾟｭｰﾀｰ
（紫外・可視検出器操作用LCﾜｰｸｽﾃｰｼｮﾝ）</t>
    <rPh sb="16" eb="18">
      <t>シガイ</t>
    </rPh>
    <rPh sb="19" eb="21">
      <t>カシ</t>
    </rPh>
    <rPh sb="21" eb="23">
      <t>ケンシュツ</t>
    </rPh>
    <rPh sb="23" eb="24">
      <t>キ</t>
    </rPh>
    <rPh sb="24" eb="27">
      <t>ソウサヨウ</t>
    </rPh>
    <phoneticPr fontId="11"/>
  </si>
  <si>
    <t>東ｿｰ㈱製
UV-WS</t>
    <rPh sb="0" eb="1">
      <t>ヒガシ</t>
    </rPh>
    <rPh sb="4" eb="5">
      <t>セイ</t>
    </rPh>
    <phoneticPr fontId="11"/>
  </si>
  <si>
    <t>ﾃﾞｽｸﾄｯﾌﾟ型ﾊﾟｰｿﾅﾙｺﾝﾋﾟｭｰﾀｰ
（ﾃﾞｽｸﾄｯﾌﾟﾊﾟｿｺﾝ）</t>
    <rPh sb="8" eb="9">
      <t>ガタ</t>
    </rPh>
    <phoneticPr fontId="11"/>
  </si>
  <si>
    <t>HP
ｄｃ7800MT/CT英語　TFTモニターセット</t>
    <rPh sb="14" eb="16">
      <t>エイゴ</t>
    </rPh>
    <phoneticPr fontId="11"/>
  </si>
  <si>
    <t xml:space="preserve">HP
ｄｃ7800MT（J）
</t>
  </si>
  <si>
    <t>ｴﾌﾟｿﾝ
ENDEAVOR MR3500</t>
  </si>
  <si>
    <t>ﾉｰﾄﾌﾞｯｸﾟ型ﾊﾟｰｿﾅﾙｺﾝﾋﾟｭｰﾀｰ
（ﾉｰﾄﾊﾟｿｺﾝ）</t>
    <rPh sb="8" eb="9">
      <t>ガタ</t>
    </rPh>
    <phoneticPr fontId="11"/>
  </si>
  <si>
    <t>PANASONIC
CF-Y8EWJAJR</t>
  </si>
  <si>
    <t>PANASONIC　LET'S NOTE 
W8 CF-W8EWJNJR　OFFICEﾓﾃﾞﾙ</t>
    <phoneticPr fontId="11"/>
  </si>
  <si>
    <t>HP
ｄｃ7900</t>
  </si>
  <si>
    <t>PANASONIC　LET'S NOTE 
W8 CF-W8EWJAJR　VISTA</t>
    <phoneticPr fontId="11"/>
  </si>
  <si>
    <t>アミノ酸分析システム</t>
    <rPh sb="3" eb="4">
      <t>サン</t>
    </rPh>
    <rPh sb="4" eb="6">
      <t>ブンセキ</t>
    </rPh>
    <phoneticPr fontId="11"/>
  </si>
  <si>
    <t>Waters社製  2695 Separatims Module　デ－タ処理装置Empower Software BLS F03BL S 3887</t>
    <rPh sb="6" eb="7">
      <t>シャ</t>
    </rPh>
    <rPh sb="7" eb="8">
      <t>セイ</t>
    </rPh>
    <phoneticPr fontId="11"/>
  </si>
  <si>
    <t>東京つくば本部つくば中央第七事業所03B 02226（茨城県つくば市東1-1-1）</t>
    <rPh sb="0" eb="2">
      <t>トウキョウ</t>
    </rPh>
    <rPh sb="5" eb="7">
      <t>ホンブ</t>
    </rPh>
    <rPh sb="10" eb="12">
      <t>チュウオウ</t>
    </rPh>
    <rPh sb="12" eb="13">
      <t>ダイ</t>
    </rPh>
    <rPh sb="13" eb="14">
      <t>ナナ</t>
    </rPh>
    <rPh sb="14" eb="17">
      <t>ジギョウショ</t>
    </rPh>
    <rPh sb="27" eb="30">
      <t>イバラキケン</t>
    </rPh>
    <rPh sb="33" eb="34">
      <t>シ</t>
    </rPh>
    <rPh sb="34" eb="35">
      <t>ヒガシ</t>
    </rPh>
    <phoneticPr fontId="11"/>
  </si>
  <si>
    <t>蛍光X線分析装置</t>
    <rPh sb="0" eb="2">
      <t>ケイコウ</t>
    </rPh>
    <rPh sb="3" eb="4">
      <t>セン</t>
    </rPh>
    <rPh sb="4" eb="6">
      <t>ブンセキ</t>
    </rPh>
    <rPh sb="6" eb="8">
      <t>ソウチ</t>
    </rPh>
    <phoneticPr fontId="11"/>
  </si>
  <si>
    <t>フィリップス社製　Magix PRO-S</t>
    <rPh sb="6" eb="7">
      <t>シャ</t>
    </rPh>
    <rPh sb="7" eb="8">
      <t>セイ</t>
    </rPh>
    <phoneticPr fontId="11"/>
  </si>
  <si>
    <t>東京つくば本部つくば中央第七事業所03B 03323（茨城県つくば市東1-1-1）</t>
    <rPh sb="0" eb="2">
      <t>トウキョウ</t>
    </rPh>
    <rPh sb="5" eb="7">
      <t>ホンブ</t>
    </rPh>
    <rPh sb="10" eb="12">
      <t>チュウオウ</t>
    </rPh>
    <rPh sb="12" eb="13">
      <t>ダイ</t>
    </rPh>
    <rPh sb="13" eb="14">
      <t>ナナ</t>
    </rPh>
    <rPh sb="14" eb="17">
      <t>ジギョウショ</t>
    </rPh>
    <rPh sb="27" eb="30">
      <t>イバラキケン</t>
    </rPh>
    <rPh sb="33" eb="34">
      <t>シ</t>
    </rPh>
    <rPh sb="34" eb="35">
      <t>ヒガシ</t>
    </rPh>
    <phoneticPr fontId="11"/>
  </si>
  <si>
    <t>放射温度計付ビードサンプラー</t>
    <rPh sb="0" eb="2">
      <t>ホウシャ</t>
    </rPh>
    <rPh sb="2" eb="4">
      <t>オンド</t>
    </rPh>
    <rPh sb="4" eb="5">
      <t>ケイ</t>
    </rPh>
    <rPh sb="5" eb="6">
      <t>ツ</t>
    </rPh>
    <phoneticPr fontId="11"/>
  </si>
  <si>
    <t>フィリップス社製　NP-1234</t>
    <rPh sb="6" eb="7">
      <t>シャ</t>
    </rPh>
    <rPh sb="7" eb="8">
      <t>セイ</t>
    </rPh>
    <phoneticPr fontId="11"/>
  </si>
  <si>
    <t>微量有機化合物分析装置</t>
    <rPh sb="0" eb="2">
      <t>ビリョウ</t>
    </rPh>
    <rPh sb="2" eb="4">
      <t>ユウキ</t>
    </rPh>
    <rPh sb="4" eb="6">
      <t>カゴウ</t>
    </rPh>
    <rPh sb="6" eb="7">
      <t>ブツ</t>
    </rPh>
    <rPh sb="7" eb="9">
      <t>ブンセキ</t>
    </rPh>
    <rPh sb="9" eb="11">
      <t>ソウチ</t>
    </rPh>
    <phoneticPr fontId="11"/>
  </si>
  <si>
    <t>Micromass社製　四重極MS/MS装置　液体クロマトグラフ装置Waters 2695　制御・データ処理装置IBM</t>
    <rPh sb="9" eb="10">
      <t>シャ</t>
    </rPh>
    <rPh sb="10" eb="11">
      <t>セイ</t>
    </rPh>
    <phoneticPr fontId="11"/>
  </si>
  <si>
    <t>処分予定物品一覧表</t>
    <rPh sb="0" eb="2">
      <t>ショブン</t>
    </rPh>
    <rPh sb="2" eb="4">
      <t>ヨテイ</t>
    </rPh>
    <rPh sb="4" eb="6">
      <t>ブッピン</t>
    </rPh>
    <rPh sb="6" eb="9">
      <t>イチランヒョウ</t>
    </rPh>
    <phoneticPr fontId="11"/>
  </si>
  <si>
    <t>「準天頂衛星利用促進に向けた測位端末およびシミュレータの開発・整備」</t>
    <phoneticPr fontId="11"/>
  </si>
  <si>
    <t>品　　　名</t>
    <rPh sb="0" eb="1">
      <t>シナ</t>
    </rPh>
    <rPh sb="4" eb="5">
      <t>メイ</t>
    </rPh>
    <phoneticPr fontId="11"/>
  </si>
  <si>
    <t>単価（税込）</t>
    <rPh sb="0" eb="1">
      <t>タン</t>
    </rPh>
    <rPh sb="1" eb="2">
      <t>アタイ</t>
    </rPh>
    <rPh sb="3" eb="5">
      <t>ゼイコ</t>
    </rPh>
    <phoneticPr fontId="11"/>
  </si>
  <si>
    <t>取　得　年月日</t>
    <rPh sb="0" eb="1">
      <t>トリ</t>
    </rPh>
    <rPh sb="2" eb="3">
      <t>トク</t>
    </rPh>
    <rPh sb="4" eb="7">
      <t>ネンガッピ</t>
    </rPh>
    <phoneticPr fontId="11"/>
  </si>
  <si>
    <t>保管または設置場所</t>
    <rPh sb="0" eb="2">
      <t>ホカン</t>
    </rPh>
    <rPh sb="5" eb="7">
      <t>セッチ</t>
    </rPh>
    <rPh sb="7" eb="9">
      <t>バショ</t>
    </rPh>
    <phoneticPr fontId="11"/>
  </si>
  <si>
    <t>備　　考</t>
    <rPh sb="0" eb="1">
      <t>ソナエ</t>
    </rPh>
    <rPh sb="3" eb="4">
      <t>コウ</t>
    </rPh>
    <phoneticPr fontId="11"/>
  </si>
  <si>
    <t>普及型端末共通部・メモリカード型測位受信機</t>
    <rPh sb="0" eb="3">
      <t>フキュウガタ</t>
    </rPh>
    <rPh sb="3" eb="5">
      <t>タンマツ</t>
    </rPh>
    <rPh sb="5" eb="7">
      <t>キョウツウ</t>
    </rPh>
    <rPh sb="7" eb="8">
      <t>ブ</t>
    </rPh>
    <rPh sb="15" eb="16">
      <t>ガタ</t>
    </rPh>
    <rPh sb="16" eb="18">
      <t>ソクイ</t>
    </rPh>
    <rPh sb="18" eb="21">
      <t>ジュシンキ</t>
    </rPh>
    <phoneticPr fontId="11"/>
  </si>
  <si>
    <t>MEXT-L-09002　
ソニー（株）</t>
    <rPh sb="17" eb="20">
      <t>カブ</t>
    </rPh>
    <phoneticPr fontId="11"/>
  </si>
  <si>
    <t>一般財団法人測位利用推進センター（東京都港区芝公園3-5-8）</t>
    <rPh sb="0" eb="2">
      <t>イッパン</t>
    </rPh>
    <rPh sb="2" eb="4">
      <t>ザイダン</t>
    </rPh>
    <rPh sb="4" eb="6">
      <t>ホウジン</t>
    </rPh>
    <rPh sb="6" eb="8">
      <t>ソクイ</t>
    </rPh>
    <rPh sb="8" eb="10">
      <t>リヨウ</t>
    </rPh>
    <rPh sb="10" eb="12">
      <t>スイシン</t>
    </rPh>
    <rPh sb="17" eb="20">
      <t>トウキョウト</t>
    </rPh>
    <rPh sb="20" eb="22">
      <t>ミナトク</t>
    </rPh>
    <rPh sb="22" eb="25">
      <t>シバコウエン</t>
    </rPh>
    <phoneticPr fontId="11"/>
  </si>
  <si>
    <t>普及型端末共通部・応用機器</t>
    <rPh sb="0" eb="3">
      <t>フキュウガタ</t>
    </rPh>
    <rPh sb="3" eb="5">
      <t>タンマツ</t>
    </rPh>
    <rPh sb="5" eb="7">
      <t>キョウツウ</t>
    </rPh>
    <rPh sb="7" eb="8">
      <t>ブ</t>
    </rPh>
    <rPh sb="9" eb="11">
      <t>オウヨウ</t>
    </rPh>
    <rPh sb="11" eb="13">
      <t>キキ</t>
    </rPh>
    <phoneticPr fontId="11"/>
  </si>
  <si>
    <t>MEXT-L-09003
KDDI（株）</t>
    <rPh sb="17" eb="20">
      <t>カブ</t>
    </rPh>
    <phoneticPr fontId="11"/>
  </si>
  <si>
    <t>普及型端末開発用測位シミュレータ</t>
    <rPh sb="0" eb="3">
      <t>フキュウガタ</t>
    </rPh>
    <rPh sb="3" eb="5">
      <t>タンマツ</t>
    </rPh>
    <rPh sb="5" eb="8">
      <t>カイハツヨウ</t>
    </rPh>
    <rPh sb="8" eb="10">
      <t>ソクイ</t>
    </rPh>
    <phoneticPr fontId="11"/>
  </si>
  <si>
    <t>MEXT-L-09004
日本電気（株）</t>
    <rPh sb="13" eb="15">
      <t>ニホン</t>
    </rPh>
    <rPh sb="15" eb="17">
      <t>デンキ</t>
    </rPh>
    <rPh sb="17" eb="20">
      <t>カブ</t>
    </rPh>
    <phoneticPr fontId="11"/>
  </si>
  <si>
    <t>利用実証用センチメータ級測位補強システム</t>
    <rPh sb="0" eb="2">
      <t>リヨウ</t>
    </rPh>
    <rPh sb="2" eb="4">
      <t>ジッショウ</t>
    </rPh>
    <rPh sb="4" eb="5">
      <t>ヨウ</t>
    </rPh>
    <rPh sb="11" eb="12">
      <t>キュウ</t>
    </rPh>
    <rPh sb="12" eb="14">
      <t>ソクイ</t>
    </rPh>
    <rPh sb="14" eb="16">
      <t>ホキョウ</t>
    </rPh>
    <phoneticPr fontId="11"/>
  </si>
  <si>
    <t>MEXT-L-0900５
三菱電機（株）</t>
    <rPh sb="13" eb="15">
      <t>ミツビシ</t>
    </rPh>
    <rPh sb="15" eb="17">
      <t>デンキ</t>
    </rPh>
    <rPh sb="17" eb="20">
      <t>カブ</t>
    </rPh>
    <phoneticPr fontId="11"/>
  </si>
  <si>
    <t>シームレス測位テストレンジ用機器</t>
    <rPh sb="5" eb="7">
      <t>ソクイ</t>
    </rPh>
    <rPh sb="13" eb="14">
      <t>ヨウ</t>
    </rPh>
    <rPh sb="14" eb="16">
      <t>キキ</t>
    </rPh>
    <phoneticPr fontId="11"/>
  </si>
  <si>
    <t>MEXT-L-09006
（株）日立製作所</t>
    <rPh sb="13" eb="16">
      <t>カブ</t>
    </rPh>
    <rPh sb="16" eb="18">
      <t>ヒタチ</t>
    </rPh>
    <rPh sb="18" eb="21">
      <t>セイサクショ</t>
    </rPh>
    <phoneticPr fontId="11"/>
  </si>
  <si>
    <t>「脳内分散情報の視床による注意統合機構」他</t>
    <rPh sb="1" eb="3">
      <t>ノウナイ</t>
    </rPh>
    <rPh sb="3" eb="5">
      <t>ブンサン</t>
    </rPh>
    <rPh sb="5" eb="7">
      <t>ジョウホウ</t>
    </rPh>
    <rPh sb="8" eb="9">
      <t>シ</t>
    </rPh>
    <rPh sb="9" eb="10">
      <t>ユカ</t>
    </rPh>
    <rPh sb="13" eb="15">
      <t>チュウイ</t>
    </rPh>
    <rPh sb="15" eb="17">
      <t>トウゴウ</t>
    </rPh>
    <rPh sb="17" eb="19">
      <t>キコウ</t>
    </rPh>
    <rPh sb="20" eb="21">
      <t>ホカ</t>
    </rPh>
    <phoneticPr fontId="11"/>
  </si>
  <si>
    <t>ＤＶＤビデオレコーダー</t>
  </si>
  <si>
    <t>北原商事（株）　RD-X2</t>
    <rPh sb="0" eb="2">
      <t>キタハラ</t>
    </rPh>
    <rPh sb="2" eb="4">
      <t>ショウジ</t>
    </rPh>
    <rPh sb="4" eb="7">
      <t>カブ</t>
    </rPh>
    <phoneticPr fontId="11"/>
  </si>
  <si>
    <t>つくばセンターつくば中央第二事業所 01D 044140（住所：茨城県つくば市梅園1-1-1)</t>
    <phoneticPr fontId="11"/>
  </si>
  <si>
    <t>パーソナルコンピュータ</t>
  </si>
  <si>
    <t>アロシステム（株）P4-2.53GW/FAN-478</t>
    <rPh sb="6" eb="9">
      <t>カブ</t>
    </rPh>
    <phoneticPr fontId="11"/>
  </si>
  <si>
    <t>つくばセンターつくば中央第二事業所 01D044140（住所：茨城県つくば市梅園1-1-1)</t>
    <phoneticPr fontId="11"/>
  </si>
  <si>
    <t>コンピュータ</t>
  </si>
  <si>
    <t>システム#1 Power Master A7011</t>
  </si>
  <si>
    <t>つくばセンターつくば中央第二事業所 01E 02243（住所：茨城県つくば市梅園1-1-1)</t>
    <phoneticPr fontId="11"/>
  </si>
  <si>
    <t>無停電電源</t>
  </si>
  <si>
    <t>三菱電機　FW-A10L-0.7K</t>
  </si>
  <si>
    <t>Pro 1100V3E</t>
  </si>
  <si>
    <t>フィルムスキャナー</t>
  </si>
  <si>
    <t>ミノルタ　DIMAGE ScanMulti Pro</t>
  </si>
  <si>
    <t>つくばセンターつくば中央第二事業所 01D 033132（住所：茨城県つくば市梅園1-1-1)</t>
    <phoneticPr fontId="11"/>
  </si>
  <si>
    <t>Power Mac G4 944MHz</t>
  </si>
  <si>
    <t>つくばセンターつくば中央第二事業所 01D 04424（住所：茨城県つくば市梅園1-1-1)</t>
    <phoneticPr fontId="11"/>
  </si>
  <si>
    <t>ＤＡボード</t>
  </si>
  <si>
    <t>メジャーメントコンピューティング　 CIO-DAC16/16</t>
  </si>
  <si>
    <t>つくばセンターつくば中央第六事業所 120 33260（住所：茨城県つくば市東1-1-1)</t>
    <phoneticPr fontId="11"/>
  </si>
  <si>
    <t>つくばセンターつくば中央第六事業所 120 033260（住所：茨城県つくば市東1-1-1)</t>
    <phoneticPr fontId="11"/>
  </si>
  <si>
    <t>デジタルカメラ</t>
  </si>
  <si>
    <t>キャノン　PowerShot　G2</t>
  </si>
  <si>
    <t>アクア酸化水生成装置</t>
  </si>
  <si>
    <t>オキシライザーCL</t>
  </si>
  <si>
    <t>つくばセンターつくば中央第二事業所 01D 033140（住所：茨城県つくば市梅園1-1-1)</t>
    <phoneticPr fontId="11"/>
  </si>
  <si>
    <t>ＰＣＩバスパルス発生ボード</t>
  </si>
  <si>
    <t>スパイクソータ　for Windows 2000/XP用</t>
  </si>
  <si>
    <t>つくばセンターつくば中央第二事業所 01D 033251（住所：茨城県つくば市梅園1-1-1)</t>
    <phoneticPr fontId="11"/>
  </si>
  <si>
    <t>データコントローラ</t>
  </si>
  <si>
    <t>IBM　2653-R5J</t>
  </si>
  <si>
    <t>つくばセンターつくば中央第二事業所 01D034240（住所：茨城県つくば市梅園1-1-1)</t>
    <phoneticPr fontId="11"/>
  </si>
  <si>
    <t>ビデオカメラ</t>
  </si>
  <si>
    <t>キャノン　FV200KIT，雲台　VDCメールサービス　S-2，ビデオ延長ケーブル　5m，アダプタセット3*2</t>
  </si>
  <si>
    <t>つくばセンターつくば中央第二事業所 01D 044240（住所：茨城県つくば市梅園1-1-1)</t>
    <phoneticPr fontId="11"/>
  </si>
  <si>
    <t>排気設備用インバーター</t>
  </si>
  <si>
    <t>ボリューム操作タイプインバーター（運搬交通費含む）</t>
  </si>
  <si>
    <t>つくばセンターつくば中央第二事業所 01D屋上（住所：茨城県つくば市梅園1-1-1)</t>
    <rPh sb="21" eb="23">
      <t>オクジョウ</t>
    </rPh>
    <phoneticPr fontId="11"/>
  </si>
  <si>
    <t>エプソンダイレクト　MT7000</t>
  </si>
  <si>
    <t>つくばセンターつくば中央第二事業所 01D 043251（住所：茨城県つくば市梅園1-1-1)</t>
    <phoneticPr fontId="11"/>
  </si>
  <si>
    <t>中量作業台</t>
  </si>
  <si>
    <t>リノリューム張天板 RL-1209</t>
  </si>
  <si>
    <t>つくばセンターつくば中央第二事業所 01E 044240（住所：茨城県つくば市梅園1-1-1)</t>
    <phoneticPr fontId="11"/>
  </si>
  <si>
    <t>つくばセンターつくば中央第二事業所 01E 044330（住所：茨城県つくば市梅園1-1-1)</t>
    <phoneticPr fontId="11"/>
  </si>
  <si>
    <t>携帯型高精度筋電測定・記録装置</t>
  </si>
  <si>
    <t>バイオモニターME6000</t>
  </si>
  <si>
    <t>つくばセンターつくば中央第二事業所 01E 044340（住所：茨城県つくば市梅園1-1-1)</t>
    <phoneticPr fontId="11"/>
  </si>
  <si>
    <t>筋電測定時姿勢記録装置</t>
  </si>
  <si>
    <t>ビデオオプション ME-3000VDO　フィールドオプション 7MG-VDO-FMOP</t>
  </si>
  <si>
    <t>IOデータ　HDLM-160U</t>
  </si>
  <si>
    <t>ノート型パーソナルコンピュータ</t>
  </si>
  <si>
    <t>Panasonic CF-Y4G</t>
  </si>
  <si>
    <t>つくばセンターつくば中央第二事業所 01E 022140（住所：茨城県つくば市梅園1-1-1)</t>
    <phoneticPr fontId="11"/>
  </si>
  <si>
    <t>音波形作成装置</t>
  </si>
  <si>
    <t>データ解析装置</t>
  </si>
  <si>
    <t>Ｄｉｍｅｎｓｉｏｎ　8400　ＨＴテクノロジ</t>
  </si>
  <si>
    <t>クラスタエレメント(計算機子機）</t>
  </si>
  <si>
    <t>Tsumuji3R1-Xe(Q26)L-45/DP/M80</t>
  </si>
  <si>
    <t>つくばセンターつくば中央第二事業所 01D 033110（住所：茨城県つくば市梅園1-1-1)</t>
    <phoneticPr fontId="11"/>
  </si>
  <si>
    <t>クラスタエレメント計算機</t>
  </si>
  <si>
    <t>TS3DR1-Xe（Q30）LXe/DP</t>
  </si>
  <si>
    <t>クラスタエレメント</t>
  </si>
  <si>
    <t>TS3DR1-Xe(Q30)L-53a/DP/M80</t>
  </si>
  <si>
    <t>TS3DR1（Q30)-XeL-55a/DP/M80</t>
  </si>
  <si>
    <t>TS3DR1-Xe(Q30)L-55a/DP/M80</t>
  </si>
  <si>
    <t>TS3DR1-Xe(Q30)L-56a/DP/M80</t>
  </si>
  <si>
    <t>クラスタエレメント（計算機子機）</t>
  </si>
  <si>
    <t>つくばセンターつくば中央第二事業所 01E 02221（住所：茨城県つくば市梅園1-1-1)</t>
    <phoneticPr fontId="11"/>
  </si>
  <si>
    <t>TS3DR1-Xe(Q30)L-49A/DP/M80、ﾒﾓﾘ</t>
  </si>
  <si>
    <t>ファイルサーバー</t>
  </si>
  <si>
    <t>CFS4U-C2(D30)/M80/14a/NOS</t>
  </si>
  <si>
    <t>つくばセンターつくば中央第二事業所 01E 022210（住所：茨城県つくば市梅園1-1-1)</t>
    <phoneticPr fontId="11"/>
  </si>
  <si>
    <t>CFS4U-C2(D30)/M80/14a/NOS,ADD-SHD</t>
  </si>
  <si>
    <t>パソコン</t>
    <phoneticPr fontId="11"/>
  </si>
  <si>
    <t>APPLE　Power　Book　1GB</t>
  </si>
  <si>
    <t>Power　Mac　G5　Dual　2GHｚ、ﾒﾓﾘ　IOﾃﾞｰﾀAP-DR400-256MX2</t>
  </si>
  <si>
    <t>解析装置</t>
  </si>
  <si>
    <t>CF-R3DW1AXS、ﾒﾓﾘMD1M333-512M、DVDﾏﾙﾁﾄﾞﾗｲﾌﾞLF-P667C</t>
  </si>
  <si>
    <t>コンテナ内説部中継量棚　他</t>
    <rPh sb="4" eb="5">
      <t>ナイ</t>
    </rPh>
    <rPh sb="5" eb="6">
      <t>セツ</t>
    </rPh>
    <rPh sb="6" eb="7">
      <t>ブ</t>
    </rPh>
    <rPh sb="7" eb="9">
      <t>チュウケイ</t>
    </rPh>
    <rPh sb="9" eb="10">
      <t>リョウ</t>
    </rPh>
    <rPh sb="10" eb="11">
      <t>タナ</t>
    </rPh>
    <rPh sb="12" eb="13">
      <t>タ</t>
    </rPh>
    <phoneticPr fontId="11"/>
  </si>
  <si>
    <t>MEWF型5段階MEWF-1345，4段MEWF-1344　他</t>
    <rPh sb="4" eb="5">
      <t>カタ</t>
    </rPh>
    <rPh sb="6" eb="8">
      <t>ダンカイ</t>
    </rPh>
    <rPh sb="19" eb="20">
      <t>ダン</t>
    </rPh>
    <rPh sb="30" eb="31">
      <t>タ</t>
    </rPh>
    <phoneticPr fontId="11"/>
  </si>
  <si>
    <t>1式</t>
    <rPh sb="1" eb="2">
      <t>シキ</t>
    </rPh>
    <phoneticPr fontId="11"/>
  </si>
  <si>
    <t>国立研究開発法人海洋研究開発機構
（神奈川県横須賀市夏島町2-15）</t>
    <rPh sb="0" eb="6">
      <t>コクリツケンキュウカイハツ</t>
    </rPh>
    <rPh sb="6" eb="8">
      <t>ホウジン</t>
    </rPh>
    <rPh sb="8" eb="10">
      <t>カイヨウ</t>
    </rPh>
    <rPh sb="10" eb="12">
      <t>ケンキュウ</t>
    </rPh>
    <rPh sb="12" eb="14">
      <t>カイハツ</t>
    </rPh>
    <rPh sb="14" eb="16">
      <t>キコウ</t>
    </rPh>
    <rPh sb="18" eb="22">
      <t>カナガワケン</t>
    </rPh>
    <rPh sb="22" eb="26">
      <t>ヨコスカシ</t>
    </rPh>
    <rPh sb="26" eb="27">
      <t>ナツ</t>
    </rPh>
    <rPh sb="27" eb="28">
      <t>シマ</t>
    </rPh>
    <rPh sb="28" eb="29">
      <t>マチ</t>
    </rPh>
    <phoneticPr fontId="11"/>
  </si>
  <si>
    <t>長期にわたる観測使用により劣化・老朽化が著しく、再使用・修理不能。</t>
    <phoneticPr fontId="11"/>
  </si>
  <si>
    <t>Dell　Dimension　5150C</t>
  </si>
  <si>
    <t>3式</t>
    <rPh sb="1" eb="2">
      <t>シキ</t>
    </rPh>
    <phoneticPr fontId="11"/>
  </si>
  <si>
    <t>むつ研究所
（青森県むつ大字関根字北関根690）</t>
    <phoneticPr fontId="11"/>
  </si>
  <si>
    <t>長期にわたる観測使用により劣化・老朽化が著しく、再使用・修理不能。</t>
  </si>
  <si>
    <t>ノートパソコン</t>
  </si>
  <si>
    <t>Lets　Note　Light　Panasonic</t>
  </si>
  <si>
    <t>IBM　Think　Pad　T43　1871-31J</t>
  </si>
  <si>
    <t>無停電電源装置</t>
    <rPh sb="0" eb="3">
      <t>ムテイデン</t>
    </rPh>
    <rPh sb="3" eb="5">
      <t>デンゲン</t>
    </rPh>
    <rPh sb="5" eb="7">
      <t>ソウチ</t>
    </rPh>
    <phoneticPr fontId="11"/>
  </si>
  <si>
    <t>SU2200J</t>
  </si>
  <si>
    <t>試作ブイ用水中センサー</t>
    <rPh sb="0" eb="2">
      <t>シサク</t>
    </rPh>
    <rPh sb="4" eb="5">
      <t>ヨウ</t>
    </rPh>
    <rPh sb="5" eb="7">
      <t>スイチュウ</t>
    </rPh>
    <phoneticPr fontId="11"/>
  </si>
  <si>
    <t>TDセンサーSBE39-IM</t>
    <phoneticPr fontId="11"/>
  </si>
  <si>
    <t>3台</t>
    <rPh sb="1" eb="2">
      <t>ダイ</t>
    </rPh>
    <phoneticPr fontId="11"/>
  </si>
  <si>
    <t>国立研究開発法人海洋研究開発機構
(神奈川県横須賀市夏島町2-15)
むつ研究所
（青森県むつ大字関根字北関根690）</t>
    <phoneticPr fontId="11"/>
  </si>
  <si>
    <t>長期にわたる観測使用により劣化・老朽化が著しく、再使用・修理不能。</t>
    <rPh sb="0" eb="2">
      <t>チョウキ</t>
    </rPh>
    <rPh sb="6" eb="8">
      <t>カンソク</t>
    </rPh>
    <rPh sb="8" eb="10">
      <t>シヨウ</t>
    </rPh>
    <rPh sb="13" eb="15">
      <t>レッカ</t>
    </rPh>
    <rPh sb="16" eb="19">
      <t>ロウキュウカ</t>
    </rPh>
    <rPh sb="20" eb="21">
      <t>イチジル</t>
    </rPh>
    <rPh sb="24" eb="25">
      <t>サイ</t>
    </rPh>
    <rPh sb="25" eb="27">
      <t>シヨウ</t>
    </rPh>
    <rPh sb="28" eb="30">
      <t>シュウリ</t>
    </rPh>
    <rPh sb="30" eb="32">
      <t>フノウ</t>
    </rPh>
    <phoneticPr fontId="11"/>
  </si>
  <si>
    <t>CTDセンサーSBE37-IM</t>
    <phoneticPr fontId="11"/>
  </si>
  <si>
    <t>試作実験用流行流速センサー</t>
    <rPh sb="0" eb="2">
      <t>シサク</t>
    </rPh>
    <rPh sb="2" eb="5">
      <t>ジッケンヨウ</t>
    </rPh>
    <rPh sb="5" eb="7">
      <t>リュウコウ</t>
    </rPh>
    <rPh sb="7" eb="9">
      <t>リュウソク</t>
    </rPh>
    <phoneticPr fontId="11"/>
  </si>
  <si>
    <t>RDI社製WH-ADCP　IM　300KHz</t>
    <rPh sb="3" eb="5">
      <t>シャセイ</t>
    </rPh>
    <phoneticPr fontId="11"/>
  </si>
  <si>
    <t>試作ブイ用ARGOS簡易受信機</t>
    <rPh sb="0" eb="2">
      <t>シサク</t>
    </rPh>
    <rPh sb="4" eb="5">
      <t>ヨウ</t>
    </rPh>
    <rPh sb="10" eb="12">
      <t>カンイ</t>
    </rPh>
    <rPh sb="12" eb="15">
      <t>ジュシンキ</t>
    </rPh>
    <phoneticPr fontId="11"/>
  </si>
  <si>
    <t>RMD02　MARTEC社製</t>
    <rPh sb="12" eb="14">
      <t>シャセイ</t>
    </rPh>
    <phoneticPr fontId="11"/>
  </si>
  <si>
    <t>衛星通信装置</t>
    <rPh sb="0" eb="2">
      <t>エイセイ</t>
    </rPh>
    <rPh sb="2" eb="4">
      <t>ツウシン</t>
    </rPh>
    <rPh sb="4" eb="6">
      <t>ソウチ</t>
    </rPh>
    <phoneticPr fontId="11"/>
  </si>
  <si>
    <t>ARGOSIII衛星対応型新型衛星通信装置</t>
    <rPh sb="8" eb="10">
      <t>エイセイ</t>
    </rPh>
    <rPh sb="10" eb="12">
      <t>タイオウ</t>
    </rPh>
    <rPh sb="12" eb="13">
      <t>カタ</t>
    </rPh>
    <rPh sb="13" eb="15">
      <t>シンガタ</t>
    </rPh>
    <rPh sb="15" eb="17">
      <t>エイセイ</t>
    </rPh>
    <rPh sb="17" eb="19">
      <t>ツウシン</t>
    </rPh>
    <rPh sb="19" eb="21">
      <t>ソウチ</t>
    </rPh>
    <phoneticPr fontId="11"/>
  </si>
  <si>
    <t>試作ブイ製作</t>
    <rPh sb="0" eb="2">
      <t>シサク</t>
    </rPh>
    <rPh sb="4" eb="6">
      <t>セイサク</t>
    </rPh>
    <phoneticPr fontId="11"/>
  </si>
  <si>
    <t>CTDセンサー</t>
    <phoneticPr fontId="11"/>
  </si>
  <si>
    <t>2台</t>
    <rPh sb="1" eb="2">
      <t>ダイ</t>
    </rPh>
    <phoneticPr fontId="11"/>
  </si>
  <si>
    <t>H18.5.29～H19.3.23</t>
    <phoneticPr fontId="11"/>
  </si>
  <si>
    <t>国立研究開発法人海洋研究開発機構
(神奈川県横須賀市夏島町2-15)
むつ研究所
（青森県むつ大字関根字北関根690）</t>
    <rPh sb="18" eb="21">
      <t>カナガワ</t>
    </rPh>
    <rPh sb="21" eb="22">
      <t>ケン</t>
    </rPh>
    <rPh sb="22" eb="26">
      <t>ヨコスカシ</t>
    </rPh>
    <rPh sb="26" eb="27">
      <t>ナツ</t>
    </rPh>
    <rPh sb="27" eb="28">
      <t>シマ</t>
    </rPh>
    <rPh sb="28" eb="29">
      <t>マチ</t>
    </rPh>
    <phoneticPr fontId="11"/>
  </si>
  <si>
    <t>TDセンサー</t>
    <phoneticPr fontId="11"/>
  </si>
  <si>
    <t>気象用温・湿度センサー</t>
    <rPh sb="0" eb="2">
      <t>キショウ</t>
    </rPh>
    <rPh sb="2" eb="3">
      <t>ヨウ</t>
    </rPh>
    <rPh sb="3" eb="4">
      <t>オン</t>
    </rPh>
    <rPh sb="5" eb="7">
      <t>シツド</t>
    </rPh>
    <phoneticPr fontId="11"/>
  </si>
  <si>
    <t>MP103-CG-01-C4-W4W/
0～1VDC/-40～60°　C/
0～100％rh</t>
  </si>
  <si>
    <t>2本</t>
    <rPh sb="1" eb="2">
      <t>ホン</t>
    </rPh>
    <phoneticPr fontId="11"/>
  </si>
  <si>
    <t>短波放射計</t>
    <rPh sb="0" eb="2">
      <t>タンパ</t>
    </rPh>
    <rPh sb="2" eb="5">
      <t>ホウシャケイ</t>
    </rPh>
    <phoneticPr fontId="11"/>
  </si>
  <si>
    <t>PSP（IMET）　Eppley社</t>
    <rPh sb="16" eb="17">
      <t>シャ</t>
    </rPh>
    <phoneticPr fontId="11"/>
  </si>
  <si>
    <t>小型アルゴス送信機</t>
    <rPh sb="0" eb="2">
      <t>コガタ</t>
    </rPh>
    <rPh sb="6" eb="9">
      <t>ソウシンキ</t>
    </rPh>
    <phoneticPr fontId="11"/>
  </si>
  <si>
    <t>T-2064型小型アルゴス送信機　/TY-2064</t>
    <rPh sb="6" eb="7">
      <t>カタ</t>
    </rPh>
    <rPh sb="7" eb="9">
      <t>コガタ</t>
    </rPh>
    <rPh sb="13" eb="16">
      <t>ソウシンキ</t>
    </rPh>
    <phoneticPr fontId="11"/>
  </si>
  <si>
    <t>ブイ用水中センサ</t>
    <rPh sb="2" eb="3">
      <t>ヨウ</t>
    </rPh>
    <rPh sb="3" eb="5">
      <t>スイチュウ</t>
    </rPh>
    <phoneticPr fontId="11"/>
  </si>
  <si>
    <t>米国シーバード社製
SBE37-IM（CTDセンサ）</t>
    <rPh sb="0" eb="2">
      <t>ベイコク</t>
    </rPh>
    <rPh sb="7" eb="9">
      <t>シャセイ</t>
    </rPh>
    <phoneticPr fontId="11"/>
  </si>
  <si>
    <t>インド洋小型トライトンブイ用
CTDセンサー</t>
    <rPh sb="13" eb="14">
      <t>ヨウ</t>
    </rPh>
    <phoneticPr fontId="11"/>
  </si>
  <si>
    <t>SBE37-IM　</t>
    <phoneticPr fontId="11"/>
  </si>
  <si>
    <t>インド洋小型トライトンブイ用
TDセンサー</t>
    <phoneticPr fontId="11"/>
  </si>
  <si>
    <t>SBE39-IM　</t>
    <phoneticPr fontId="11"/>
  </si>
  <si>
    <t>インド洋小型トライトンブイ用　　　CTDセンサー</t>
    <rPh sb="3" eb="4">
      <t>ヨウ</t>
    </rPh>
    <phoneticPr fontId="11"/>
  </si>
  <si>
    <t>SBE37-IM　2台</t>
    <rPh sb="10" eb="11">
      <t>ダイ</t>
    </rPh>
    <phoneticPr fontId="11"/>
  </si>
  <si>
    <t>小型卓上電磁誘導モデム</t>
    <rPh sb="0" eb="2">
      <t>コガタ</t>
    </rPh>
    <rPh sb="2" eb="4">
      <t>タクジョウ</t>
    </rPh>
    <rPh sb="4" eb="6">
      <t>デンジ</t>
    </rPh>
    <rPh sb="6" eb="8">
      <t>ユウドウ</t>
    </rPh>
    <phoneticPr fontId="11"/>
  </si>
  <si>
    <t>小型卓上電磁誘導モデム（IMM）</t>
    <rPh sb="0" eb="2">
      <t>コガタ</t>
    </rPh>
    <rPh sb="2" eb="4">
      <t>タクジョウ</t>
    </rPh>
    <rPh sb="4" eb="6">
      <t>デンジ</t>
    </rPh>
    <rPh sb="6" eb="8">
      <t>ユウドウ</t>
    </rPh>
    <phoneticPr fontId="11"/>
  </si>
  <si>
    <t>インド洋小型トライトンブイ
表面ブイ</t>
    <rPh sb="3" eb="4">
      <t>ヨウ</t>
    </rPh>
    <rPh sb="4" eb="6">
      <t>コガタ</t>
    </rPh>
    <rPh sb="14" eb="16">
      <t>ヒョウメン</t>
    </rPh>
    <phoneticPr fontId="11"/>
  </si>
  <si>
    <t>1基分（浮体、メインボール、FRP/PV部品、
付属金属、フレーム、センサータワー）</t>
    <rPh sb="1" eb="2">
      <t>キ</t>
    </rPh>
    <rPh sb="2" eb="3">
      <t>ブン</t>
    </rPh>
    <rPh sb="4" eb="6">
      <t>フタイ</t>
    </rPh>
    <rPh sb="20" eb="22">
      <t>ブヒン</t>
    </rPh>
    <rPh sb="24" eb="26">
      <t>フゾク</t>
    </rPh>
    <rPh sb="26" eb="28">
      <t>キンゾク</t>
    </rPh>
    <phoneticPr fontId="11"/>
  </si>
  <si>
    <t>H21.7.9～H21.8.28</t>
    <phoneticPr fontId="11"/>
  </si>
  <si>
    <t>インド洋小型ブイ用データロガー</t>
    <rPh sb="3" eb="4">
      <t>ヨウ</t>
    </rPh>
    <rPh sb="4" eb="6">
      <t>コガタ</t>
    </rPh>
    <rPh sb="8" eb="9">
      <t>ヨウ</t>
    </rPh>
    <phoneticPr fontId="11"/>
  </si>
  <si>
    <t>MDL-H8-1G-JPB</t>
  </si>
  <si>
    <t>係留式TD計　SBE39-IM</t>
    <rPh sb="0" eb="2">
      <t>ケイリュウ</t>
    </rPh>
    <rPh sb="2" eb="3">
      <t>シキ</t>
    </rPh>
    <rPh sb="5" eb="6">
      <t>ケイ</t>
    </rPh>
    <phoneticPr fontId="11"/>
  </si>
  <si>
    <t>SBE39-IM　2台</t>
    <rPh sb="10" eb="11">
      <t>ダイ</t>
    </rPh>
    <phoneticPr fontId="11"/>
  </si>
  <si>
    <t>平成16年度及び18年度　科学技術試験研究委託事業「ショウジョウバエ遺伝資源の収集・管理・提供」（日本産ショウジョウバエの収集・管理・提供）</t>
    <rPh sb="0" eb="2">
      <t>ヘイセイ</t>
    </rPh>
    <rPh sb="4" eb="6">
      <t>ネンド</t>
    </rPh>
    <rPh sb="6" eb="7">
      <t>オヨ</t>
    </rPh>
    <rPh sb="10" eb="12">
      <t>ネンド</t>
    </rPh>
    <rPh sb="13" eb="15">
      <t>カガク</t>
    </rPh>
    <rPh sb="15" eb="17">
      <t>ギジュツ</t>
    </rPh>
    <rPh sb="17" eb="19">
      <t>シケン</t>
    </rPh>
    <rPh sb="19" eb="21">
      <t>ケンキュウ</t>
    </rPh>
    <rPh sb="21" eb="23">
      <t>イタク</t>
    </rPh>
    <rPh sb="23" eb="25">
      <t>ジギョウ</t>
    </rPh>
    <rPh sb="34" eb="36">
      <t>イデン</t>
    </rPh>
    <rPh sb="36" eb="38">
      <t>シゲン</t>
    </rPh>
    <rPh sb="39" eb="41">
      <t>シュウシュウ</t>
    </rPh>
    <rPh sb="42" eb="44">
      <t>カンリ</t>
    </rPh>
    <rPh sb="45" eb="47">
      <t>テイキョウ</t>
    </rPh>
    <rPh sb="49" eb="51">
      <t>ニホン</t>
    </rPh>
    <rPh sb="51" eb="52">
      <t>サン</t>
    </rPh>
    <rPh sb="61" eb="63">
      <t>シュウシュウ</t>
    </rPh>
    <rPh sb="64" eb="66">
      <t>カンリ</t>
    </rPh>
    <rPh sb="67" eb="69">
      <t>テイキョウ</t>
    </rPh>
    <phoneticPr fontId="11"/>
  </si>
  <si>
    <t>ジェットワッシャー</t>
    <phoneticPr fontId="11"/>
  </si>
  <si>
    <t>イワキJF-135-100型</t>
    <phoneticPr fontId="11"/>
  </si>
  <si>
    <t>愛媛大学理学部（愛媛県松山市文京町２番５号）</t>
    <rPh sb="0" eb="4">
      <t>エヒメダイガク</t>
    </rPh>
    <rPh sb="4" eb="7">
      <t>リガクブ</t>
    </rPh>
    <rPh sb="8" eb="11">
      <t>エヒメケン</t>
    </rPh>
    <rPh sb="11" eb="14">
      <t>マツヤマシ</t>
    </rPh>
    <rPh sb="14" eb="17">
      <t>ブンキョウチョウ</t>
    </rPh>
    <rPh sb="18" eb="19">
      <t>バン</t>
    </rPh>
    <rPh sb="20" eb="21">
      <t>ゴウ</t>
    </rPh>
    <phoneticPr fontId="11"/>
  </si>
  <si>
    <t>モーターが故障しているため使用出来ない。　修理部品製造終了とのことで修理不能。</t>
    <phoneticPr fontId="11"/>
  </si>
  <si>
    <t>超純水製造装置</t>
  </si>
  <si>
    <t>日本ミリポアＥｌｉｘ－ＵＶ３</t>
    <rPh sb="0" eb="2">
      <t>ニホン</t>
    </rPh>
    <phoneticPr fontId="11"/>
  </si>
  <si>
    <t xml:space="preserve">装置電源，操作ボタンが故障しているため使用出来ない。　修理部品製造終了とのことで修理不能。
</t>
    <rPh sb="0" eb="2">
      <t>ソウチ</t>
    </rPh>
    <rPh sb="2" eb="4">
      <t>デンゲン</t>
    </rPh>
    <rPh sb="5" eb="7">
      <t>ソウサ</t>
    </rPh>
    <phoneticPr fontId="11"/>
  </si>
  <si>
    <t>低温インキュベーターＩＪ３００Ｗ</t>
    <phoneticPr fontId="11"/>
  </si>
  <si>
    <t>ヤマト科学株式会社
方式：強制送風循環
使用温度範囲：＋5～+60℃（周囲温度25℃において）
温度調整制度：±0.5℃（37℃）
温度分布制度：±1.0℃（37℃）
最高温度到達時間：約60分以内（20℃から60℃）
最低温度到達時間：約120分以内（20℃から0℃）
内槽寸法：W350×D350×H350 mm、（内容積約43 L）
外形寸法：W450×D496×H665 mm
消費電力：AC100 V、 9 A
重量：約39 kg</t>
    <rPh sb="3" eb="5">
      <t>カガク</t>
    </rPh>
    <rPh sb="5" eb="9">
      <t>カブシキガイシャ</t>
    </rPh>
    <rPh sb="10" eb="12">
      <t>ホウシキ</t>
    </rPh>
    <rPh sb="13" eb="15">
      <t>キョウセイ</t>
    </rPh>
    <rPh sb="15" eb="17">
      <t>ソウフウ</t>
    </rPh>
    <rPh sb="17" eb="19">
      <t>ジュンカン</t>
    </rPh>
    <rPh sb="20" eb="22">
      <t>シヨウ</t>
    </rPh>
    <rPh sb="22" eb="24">
      <t>オンド</t>
    </rPh>
    <rPh sb="24" eb="26">
      <t>ハンイ</t>
    </rPh>
    <rPh sb="35" eb="37">
      <t>シュウイ</t>
    </rPh>
    <rPh sb="37" eb="39">
      <t>オンド</t>
    </rPh>
    <rPh sb="48" eb="50">
      <t>オンド</t>
    </rPh>
    <rPh sb="50" eb="52">
      <t>チョウセイ</t>
    </rPh>
    <rPh sb="52" eb="54">
      <t>セイド</t>
    </rPh>
    <rPh sb="66" eb="68">
      <t>オンド</t>
    </rPh>
    <rPh sb="68" eb="70">
      <t>ブンプ</t>
    </rPh>
    <rPh sb="70" eb="72">
      <t>セイド</t>
    </rPh>
    <rPh sb="84" eb="86">
      <t>サイコウ</t>
    </rPh>
    <rPh sb="86" eb="88">
      <t>オンド</t>
    </rPh>
    <rPh sb="88" eb="90">
      <t>トウタツ</t>
    </rPh>
    <rPh sb="90" eb="92">
      <t>ジカン</t>
    </rPh>
    <rPh sb="93" eb="94">
      <t>ヤク</t>
    </rPh>
    <rPh sb="96" eb="97">
      <t>フン</t>
    </rPh>
    <rPh sb="97" eb="99">
      <t>イナイ</t>
    </rPh>
    <rPh sb="110" eb="112">
      <t>サイテイ</t>
    </rPh>
    <rPh sb="112" eb="114">
      <t>オンド</t>
    </rPh>
    <rPh sb="114" eb="116">
      <t>トウタツ</t>
    </rPh>
    <rPh sb="116" eb="118">
      <t>ジカン</t>
    </rPh>
    <rPh sb="119" eb="120">
      <t>ヤク</t>
    </rPh>
    <rPh sb="123" eb="124">
      <t>フン</t>
    </rPh>
    <rPh sb="124" eb="126">
      <t>イナイ</t>
    </rPh>
    <rPh sb="136" eb="138">
      <t>ナイソウ</t>
    </rPh>
    <rPh sb="138" eb="140">
      <t>スンポウ</t>
    </rPh>
    <rPh sb="160" eb="161">
      <t>ナイ</t>
    </rPh>
    <rPh sb="161" eb="163">
      <t>ヨウセキ</t>
    </rPh>
    <rPh sb="163" eb="164">
      <t>ヤク</t>
    </rPh>
    <rPh sb="170" eb="172">
      <t>ガイケイ</t>
    </rPh>
    <rPh sb="172" eb="174">
      <t>スンポウ</t>
    </rPh>
    <rPh sb="193" eb="195">
      <t>ショウヒ</t>
    </rPh>
    <rPh sb="195" eb="197">
      <t>デンリョク</t>
    </rPh>
    <rPh sb="211" eb="213">
      <t>ジュウリョウ</t>
    </rPh>
    <rPh sb="214" eb="215">
      <t>ヤク</t>
    </rPh>
    <phoneticPr fontId="11"/>
  </si>
  <si>
    <t>国立大学法人　東京大学（東京都文京区本郷7-3-1）</t>
    <rPh sb="0" eb="2">
      <t>コクリツ</t>
    </rPh>
    <rPh sb="2" eb="4">
      <t>ダイガク</t>
    </rPh>
    <rPh sb="4" eb="6">
      <t>ホウジン</t>
    </rPh>
    <rPh sb="7" eb="9">
      <t>トウキョウ</t>
    </rPh>
    <rPh sb="9" eb="11">
      <t>ダイガク</t>
    </rPh>
    <rPh sb="12" eb="15">
      <t>トウキョウト</t>
    </rPh>
    <rPh sb="15" eb="18">
      <t>ブンキョウク</t>
    </rPh>
    <rPh sb="18" eb="20">
      <t>ホンゴウ</t>
    </rPh>
    <phoneticPr fontId="11"/>
  </si>
  <si>
    <t>高速液体カラムクロマトグラフィー（ＨＰＬＣ）システム</t>
  </si>
  <si>
    <t>日本分光株式会社
HPLC検出器
測定波長：250～900 nm（データ記録1.5 nmごと）
ノイズレベル：0.7×10^-5 AU
ドリフト：1×10^-3 AU/hour</t>
    <phoneticPr fontId="11"/>
  </si>
  <si>
    <t>幹細胞操作技術開発（先行的試験研究）</t>
    <phoneticPr fontId="1"/>
  </si>
  <si>
    <t>超高解像デジタルカメラシステム/DC500-MAC-BOOK  №06314703</t>
    <phoneticPr fontId="1"/>
  </si>
  <si>
    <t>1式</t>
    <rPh sb="1" eb="2">
      <t>シキ</t>
    </rPh>
    <phoneticPr fontId="1"/>
  </si>
  <si>
    <t>2004.　3.19</t>
  </si>
  <si>
    <t>理化学研究所/神戸
先端医療センター
兵庫県神戸市中央区港島南町2-2-</t>
    <rPh sb="0" eb="3">
      <t>リカガク</t>
    </rPh>
    <rPh sb="3" eb="6">
      <t>ケンキュウショ</t>
    </rPh>
    <rPh sb="7" eb="9">
      <t>コウベ</t>
    </rPh>
    <rPh sb="10" eb="12">
      <t>センタン</t>
    </rPh>
    <rPh sb="12" eb="14">
      <t>イリョウ</t>
    </rPh>
    <rPh sb="19" eb="22">
      <t>ヒョウゴケン</t>
    </rPh>
    <rPh sb="22" eb="25">
      <t>コウベシ</t>
    </rPh>
    <rPh sb="25" eb="28">
      <t>チュウオウク</t>
    </rPh>
    <rPh sb="28" eb="29">
      <t>ミナト</t>
    </rPh>
    <rPh sb="29" eb="30">
      <t>シマ</t>
    </rPh>
    <rPh sb="30" eb="31">
      <t>ミナミ</t>
    </rPh>
    <rPh sb="31" eb="32">
      <t>マチ</t>
    </rPh>
    <phoneticPr fontId="4"/>
  </si>
  <si>
    <t>制御PC部の故障により使用できない。新型PCでは接続できず、また制御もできない。物品の保守サポートも終了しており修理不能。</t>
    <rPh sb="0" eb="2">
      <t>セイギョ</t>
    </rPh>
    <rPh sb="4" eb="5">
      <t xml:space="preserve">ブ </t>
    </rPh>
    <rPh sb="18" eb="20">
      <t>シn</t>
    </rPh>
    <rPh sb="24" eb="26">
      <t>セツゾク</t>
    </rPh>
    <rPh sb="32" eb="34">
      <t>セイギョ</t>
    </rPh>
    <phoneticPr fontId="3"/>
  </si>
  <si>
    <t>平成19年度科学技術試験研究委託事業「XFEL生体単粒子解析実験技術の整備と高度化」</t>
    <rPh sb="0" eb="2">
      <t>ヘイセイ</t>
    </rPh>
    <rPh sb="4" eb="6">
      <t>ネンド</t>
    </rPh>
    <rPh sb="6" eb="8">
      <t>カガク</t>
    </rPh>
    <rPh sb="8" eb="10">
      <t>ギジュツ</t>
    </rPh>
    <rPh sb="10" eb="12">
      <t>シケン</t>
    </rPh>
    <rPh sb="12" eb="14">
      <t>ケンキュウ</t>
    </rPh>
    <rPh sb="14" eb="16">
      <t>イタク</t>
    </rPh>
    <rPh sb="16" eb="18">
      <t>ジギョウ</t>
    </rPh>
    <phoneticPr fontId="11"/>
  </si>
  <si>
    <t>スクロールポンプ</t>
  </si>
  <si>
    <t>ISP-250B</t>
  </si>
  <si>
    <t>慶應義塾大学理工学部（横浜市港北区日吉3-14-1）</t>
  </si>
  <si>
    <t>「次世代ナノ統合シミュレーションソフトウェアの研究開発」（次世代ナノ情報機能・材料ー次世代ナノ磁性材料：超高密度磁気記憶デバイスの開発・設計のためのシミュレーションソフトウェアの研究開発）</t>
    <rPh sb="1" eb="4">
      <t>ジセダイ</t>
    </rPh>
    <rPh sb="6" eb="8">
      <t>トウゴウ</t>
    </rPh>
    <rPh sb="23" eb="25">
      <t>ケンキュウ</t>
    </rPh>
    <rPh sb="25" eb="27">
      <t>カイハツ</t>
    </rPh>
    <rPh sb="29" eb="32">
      <t>ジセダイ</t>
    </rPh>
    <rPh sb="34" eb="36">
      <t>ジョウホウ</t>
    </rPh>
    <rPh sb="36" eb="38">
      <t>キノウ</t>
    </rPh>
    <rPh sb="39" eb="41">
      <t>ザイリョウ</t>
    </rPh>
    <rPh sb="42" eb="45">
      <t>ジセダイ</t>
    </rPh>
    <rPh sb="47" eb="49">
      <t>ジセイ</t>
    </rPh>
    <rPh sb="49" eb="51">
      <t>ザイリョウ</t>
    </rPh>
    <rPh sb="52" eb="56">
      <t>チョウコウミツド</t>
    </rPh>
    <rPh sb="56" eb="58">
      <t>ジキ</t>
    </rPh>
    <rPh sb="58" eb="60">
      <t>キオク</t>
    </rPh>
    <rPh sb="65" eb="67">
      <t>カイハツ</t>
    </rPh>
    <rPh sb="68" eb="70">
      <t>セッケイ</t>
    </rPh>
    <rPh sb="89" eb="91">
      <t>ケンキュウ</t>
    </rPh>
    <rPh sb="91" eb="93">
      <t>カイハツ</t>
    </rPh>
    <phoneticPr fontId="1"/>
  </si>
  <si>
    <t>クラスタエレメント</t>
    <phoneticPr fontId="1"/>
  </si>
  <si>
    <t>TS3DR1-Xe(Q30)L-55a/DP/M320</t>
    <phoneticPr fontId="1"/>
  </si>
  <si>
    <t>国立大学法人大阪大学（大阪府豊中市待兼山町1-1）</t>
    <rPh sb="11" eb="14">
      <t>オオサカフ</t>
    </rPh>
    <rPh sb="14" eb="17">
      <t>トヨナカシ</t>
    </rPh>
    <rPh sb="17" eb="20">
      <t>マチカネヤマ</t>
    </rPh>
    <rPh sb="20" eb="21">
      <t>マチ</t>
    </rPh>
    <phoneticPr fontId="1"/>
  </si>
  <si>
    <t>経年劣化で内部半導体が損傷したが、メーカーに修理部品がないとのことで修理不能。</t>
    <phoneticPr fontId="1"/>
  </si>
  <si>
    <t>　平成23年度委託研究「テーマバーティカルサイミックケーブル方式反射法地震探査（VCS）と高週波音源を組合わせた設置型高解像度探査システムの開発」</t>
    <rPh sb="7" eb="9">
      <t>イタク</t>
    </rPh>
    <rPh sb="9" eb="11">
      <t>ケンキュウ</t>
    </rPh>
    <rPh sb="30" eb="32">
      <t>ホウシキ</t>
    </rPh>
    <rPh sb="32" eb="34">
      <t>ハンシャ</t>
    </rPh>
    <rPh sb="34" eb="35">
      <t>ホウ</t>
    </rPh>
    <rPh sb="35" eb="37">
      <t>ジシン</t>
    </rPh>
    <rPh sb="37" eb="39">
      <t>タンサ</t>
    </rPh>
    <rPh sb="45" eb="46">
      <t>コウ</t>
    </rPh>
    <rPh sb="46" eb="47">
      <t>シュウ</t>
    </rPh>
    <rPh sb="47" eb="48">
      <t>ナミ</t>
    </rPh>
    <rPh sb="48" eb="50">
      <t>オンゲン</t>
    </rPh>
    <rPh sb="51" eb="53">
      <t>クミア</t>
    </rPh>
    <rPh sb="56" eb="59">
      <t>セッチガタ</t>
    </rPh>
    <rPh sb="59" eb="63">
      <t>コウカイゾウド</t>
    </rPh>
    <rPh sb="63" eb="65">
      <t>タンサ</t>
    </rPh>
    <rPh sb="70" eb="72">
      <t>カイハツ</t>
    </rPh>
    <phoneticPr fontId="1"/>
  </si>
  <si>
    <t>損耗
程度</t>
    <rPh sb="0" eb="2">
      <t>ソンモウ</t>
    </rPh>
    <rPh sb="3" eb="5">
      <t>テイド</t>
    </rPh>
    <phoneticPr fontId="1"/>
  </si>
  <si>
    <t>VCSシステム1</t>
    <phoneticPr fontId="11"/>
  </si>
  <si>
    <t>Hydro-Float Mooring Buoy Dia=32" 1500ｍ級</t>
    <rPh sb="38" eb="39">
      <t>キュウ</t>
    </rPh>
    <phoneticPr fontId="11"/>
  </si>
  <si>
    <t>嵐山研究センター
埼玉県比企郡嵐山町花見台7-5</t>
    <rPh sb="0" eb="2">
      <t>アラシヤマ</t>
    </rPh>
    <rPh sb="2" eb="4">
      <t>ケンキュウ</t>
    </rPh>
    <rPh sb="9" eb="12">
      <t>サイタマケン</t>
    </rPh>
    <rPh sb="12" eb="13">
      <t>ヒ</t>
    </rPh>
    <rPh sb="14" eb="15">
      <t>グン</t>
    </rPh>
    <rPh sb="15" eb="18">
      <t>アラシヤマチョウ</t>
    </rPh>
    <rPh sb="18" eb="21">
      <t>ハナミダイ</t>
    </rPh>
    <phoneticPr fontId="11"/>
  </si>
  <si>
    <t>A</t>
    <phoneticPr fontId="11"/>
  </si>
  <si>
    <t>CF-14HD Bolt-on 20mm エイトロープ用 1500ｍ級</t>
    <rPh sb="27" eb="28">
      <t>ヨウ</t>
    </rPh>
    <rPh sb="34" eb="35">
      <t>キュウ</t>
    </rPh>
    <phoneticPr fontId="11"/>
  </si>
  <si>
    <t>耐圧型デジタルコンパス・傾斜計ロガー 1500ｍ級
傾斜±30度 方位精度5度</t>
    <rPh sb="0" eb="3">
      <t>タイアツガタ</t>
    </rPh>
    <rPh sb="12" eb="15">
      <t>ケイシャケイ</t>
    </rPh>
    <rPh sb="24" eb="25">
      <t>キュウ</t>
    </rPh>
    <rPh sb="26" eb="28">
      <t>ケイシャ</t>
    </rPh>
    <rPh sb="31" eb="32">
      <t>ド</t>
    </rPh>
    <rPh sb="33" eb="35">
      <t>ホウイ</t>
    </rPh>
    <rPh sb="35" eb="37">
      <t>セイド</t>
    </rPh>
    <rPh sb="38" eb="39">
      <t>ド</t>
    </rPh>
    <phoneticPr fontId="11"/>
  </si>
  <si>
    <t>VCSデータロガー用耐圧容器 1500ｍ級 ステンレス製 円筒容器</t>
    <rPh sb="9" eb="10">
      <t>ヨウ</t>
    </rPh>
    <rPh sb="10" eb="12">
      <t>タイアツ</t>
    </rPh>
    <rPh sb="12" eb="14">
      <t>ヨウキ</t>
    </rPh>
    <rPh sb="20" eb="21">
      <t>キュウ</t>
    </rPh>
    <rPh sb="27" eb="28">
      <t>セイ</t>
    </rPh>
    <rPh sb="29" eb="30">
      <t>エン</t>
    </rPh>
    <rPh sb="30" eb="31">
      <t>ツツ</t>
    </rPh>
    <rPh sb="31" eb="33">
      <t>ヨウキ</t>
    </rPh>
    <phoneticPr fontId="11"/>
  </si>
  <si>
    <t>データロガー 8ｃｈ/台</t>
    <rPh sb="11" eb="12">
      <t>ダイ</t>
    </rPh>
    <phoneticPr fontId="11"/>
  </si>
  <si>
    <t>HTI社Acoustic Line Arrays センサー数8ｃｈ
配置間隔10ｍ</t>
    <rPh sb="3" eb="4">
      <t>シャ</t>
    </rPh>
    <rPh sb="29" eb="30">
      <t>スウ</t>
    </rPh>
    <rPh sb="34" eb="35">
      <t>ハイ</t>
    </rPh>
    <rPh sb="35" eb="36">
      <t>チ</t>
    </rPh>
    <rPh sb="36" eb="38">
      <t>カンカク</t>
    </rPh>
    <phoneticPr fontId="11"/>
  </si>
  <si>
    <t>GPSアンテナ ケーブル付</t>
    <rPh sb="12" eb="13">
      <t>ツキ</t>
    </rPh>
    <phoneticPr fontId="11"/>
  </si>
  <si>
    <t>アルミケース ステンレス容器用
（データロガー用耐圧容器収納用）</t>
    <rPh sb="12" eb="15">
      <t>ヨウキヨウ</t>
    </rPh>
    <rPh sb="23" eb="24">
      <t>ヨウ</t>
    </rPh>
    <rPh sb="24" eb="26">
      <t>タイアツ</t>
    </rPh>
    <rPh sb="26" eb="28">
      <t>ヨウキ</t>
    </rPh>
    <rPh sb="28" eb="31">
      <t>シュウノウヨウ</t>
    </rPh>
    <phoneticPr fontId="11"/>
  </si>
  <si>
    <t>円球ブイカバー
（Hydro-Float Mooring Buoy 収納用）</t>
    <rPh sb="0" eb="1">
      <t>エン</t>
    </rPh>
    <rPh sb="1" eb="2">
      <t>タマ</t>
    </rPh>
    <rPh sb="34" eb="37">
      <t>シュウノウヨウ</t>
    </rPh>
    <phoneticPr fontId="11"/>
  </si>
  <si>
    <t>VCSシステム2</t>
  </si>
  <si>
    <t>VCSシステム3</t>
  </si>
  <si>
    <t>Hydro-Float Mooring Buoy Dia=31" 2000ｍ級</t>
    <rPh sb="38" eb="39">
      <t>キュウ</t>
    </rPh>
    <phoneticPr fontId="11"/>
  </si>
  <si>
    <t>CF-14HD Bolt-on 20mm エイトロープ用 2000ｍ級</t>
    <rPh sb="27" eb="28">
      <t>ヨウ</t>
    </rPh>
    <rPh sb="34" eb="35">
      <t>キュウ</t>
    </rPh>
    <phoneticPr fontId="11"/>
  </si>
  <si>
    <t>PREVCO社Subsea Housing:A621SS(TB)-18-2-0-2-ST 2100ｍ級 AI:6061-T6</t>
    <rPh sb="6" eb="7">
      <t>シャ</t>
    </rPh>
    <rPh sb="50" eb="51">
      <t>キュウ</t>
    </rPh>
    <phoneticPr fontId="11"/>
  </si>
  <si>
    <t>HTI社Acoustic Line Arrays 8ｃｈ-10ｍ Interval</t>
    <rPh sb="3" eb="4">
      <t>シャ</t>
    </rPh>
    <phoneticPr fontId="11"/>
  </si>
  <si>
    <t>アルミケース アルミ容器用
（PREVCO Subsea Housing収納用）</t>
    <rPh sb="10" eb="13">
      <t>ヨウキヨウ</t>
    </rPh>
    <rPh sb="36" eb="39">
      <t>シュウノウヨウ</t>
    </rPh>
    <phoneticPr fontId="11"/>
  </si>
  <si>
    <t>VCSシステム4</t>
    <phoneticPr fontId="11"/>
  </si>
  <si>
    <t>VCSシステム
（音響切離し装置）</t>
    <rPh sb="9" eb="11">
      <t>オンキョウ</t>
    </rPh>
    <rPh sb="11" eb="13">
      <t>キリハナ</t>
    </rPh>
    <rPh sb="14" eb="16">
      <t>ソウチ</t>
    </rPh>
    <phoneticPr fontId="11"/>
  </si>
  <si>
    <t>ORE Offshore社 PORT push-off Release Transponder(LF) 1500m級 リリースロード350kg-f</t>
    <rPh sb="12" eb="13">
      <t>シャ</t>
    </rPh>
    <rPh sb="57" eb="58">
      <t>キュウ</t>
    </rPh>
    <phoneticPr fontId="11"/>
  </si>
  <si>
    <t>ORE Offshore社 PORT-LF Tandem Assembly N/A</t>
    <rPh sb="12" eb="13">
      <t>シャ</t>
    </rPh>
    <phoneticPr fontId="11"/>
  </si>
  <si>
    <t>ORE Offshore社 8011M Acoustic Command/Ranging Deck Unit 1500m級</t>
    <rPh sb="12" eb="13">
      <t>シャ</t>
    </rPh>
    <rPh sb="60" eb="61">
      <t>キュウ</t>
    </rPh>
    <phoneticPr fontId="11"/>
  </si>
  <si>
    <t>ORE Offshore社 PORT push-off Release Transducer(LF) with Tandem Assy.
1500m級 リリースロード350kg-f</t>
    <rPh sb="12" eb="13">
      <t>シャ</t>
    </rPh>
    <rPh sb="74" eb="75">
      <t>キュウ</t>
    </rPh>
    <phoneticPr fontId="11"/>
  </si>
  <si>
    <t>測位装置</t>
    <rPh sb="0" eb="2">
      <t>ソクイ</t>
    </rPh>
    <rPh sb="2" eb="4">
      <t>ソウチ</t>
    </rPh>
    <phoneticPr fontId="11"/>
  </si>
  <si>
    <t>Starfire+SBAS GPS Receiver System</t>
    <phoneticPr fontId="11"/>
  </si>
  <si>
    <t>GPS compass</t>
    <phoneticPr fontId="11"/>
  </si>
  <si>
    <t>発振器</t>
    <rPh sb="0" eb="2">
      <t>ハッシン</t>
    </rPh>
    <rPh sb="2" eb="3">
      <t>ウツワ</t>
    </rPh>
    <phoneticPr fontId="11"/>
  </si>
  <si>
    <t>CSAC</t>
    <phoneticPr fontId="11"/>
  </si>
  <si>
    <t>網羅的かつ体系的なミュータントの作製を通したヒト疾患モデル動物（マウス）の開発（実験動物飼育体制の構築）</t>
    <phoneticPr fontId="1"/>
  </si>
  <si>
    <t>薬品保冷庫　MPR-214F</t>
    <phoneticPr fontId="1"/>
  </si>
  <si>
    <t>2003.12.26</t>
  </si>
  <si>
    <t>理化学研究所/筑波
研究棟（第1期）
茨城県つくば市高野台3-1-1</t>
    <rPh sb="0" eb="3">
      <t>リカガク</t>
    </rPh>
    <rPh sb="3" eb="6">
      <t>ケンキュウショ</t>
    </rPh>
    <rPh sb="7" eb="9">
      <t>ツクバ</t>
    </rPh>
    <rPh sb="10" eb="12">
      <t>ケンキュウ</t>
    </rPh>
    <rPh sb="12" eb="13">
      <t>トウ</t>
    </rPh>
    <rPh sb="14" eb="15">
      <t>ダイ</t>
    </rPh>
    <rPh sb="16" eb="17">
      <t>キ</t>
    </rPh>
    <rPh sb="19" eb="22">
      <t>イバラキケン</t>
    </rPh>
    <rPh sb="25" eb="26">
      <t>シ</t>
    </rPh>
    <rPh sb="26" eb="29">
      <t>タカノダイ</t>
    </rPh>
    <phoneticPr fontId="4"/>
  </si>
  <si>
    <t>温度が下がらず薬品を保冷できないため実験に使用する薬品を保管することが出来ない。継続した使用は困難。</t>
    <rPh sb="0" eb="2">
      <t>オンド</t>
    </rPh>
    <rPh sb="3" eb="4">
      <t>サ</t>
    </rPh>
    <rPh sb="7" eb="9">
      <t>ヤクヒン</t>
    </rPh>
    <rPh sb="10" eb="12">
      <t>ホレイ</t>
    </rPh>
    <rPh sb="18" eb="20">
      <t>ジッケン</t>
    </rPh>
    <rPh sb="21" eb="23">
      <t>シヨウ</t>
    </rPh>
    <rPh sb="25" eb="27">
      <t>ヤクヒン</t>
    </rPh>
    <rPh sb="28" eb="30">
      <t>ホカン</t>
    </rPh>
    <rPh sb="40" eb="42">
      <t>ケイゾク</t>
    </rPh>
    <rPh sb="44" eb="46">
      <t>シヨウ</t>
    </rPh>
    <rPh sb="47" eb="49">
      <t>コンナン</t>
    </rPh>
    <phoneticPr fontId="4"/>
  </si>
  <si>
    <t>マイクロスプレーJ型（壁掛式）</t>
  </si>
  <si>
    <t>1台</t>
    <rPh sb="1" eb="2">
      <t>ダイ</t>
    </rPh>
    <phoneticPr fontId="4"/>
  </si>
  <si>
    <t>2004. 1.23</t>
  </si>
  <si>
    <t>理化学研究所/筑波
ヒト疾患モデル開発研究棟
茨城県つくば市高野台3-1-1</t>
    <rPh sb="0" eb="3">
      <t>リカガク</t>
    </rPh>
    <rPh sb="3" eb="6">
      <t>ケンキュウショ</t>
    </rPh>
    <rPh sb="7" eb="9">
      <t>ツクバ</t>
    </rPh>
    <rPh sb="12" eb="14">
      <t>シッカン</t>
    </rPh>
    <rPh sb="17" eb="19">
      <t>カイハツ</t>
    </rPh>
    <rPh sb="19" eb="21">
      <t>ケンキュウ</t>
    </rPh>
    <rPh sb="21" eb="22">
      <t>トウ</t>
    </rPh>
    <rPh sb="23" eb="26">
      <t>イバラキケン</t>
    </rPh>
    <rPh sb="29" eb="30">
      <t>シ</t>
    </rPh>
    <rPh sb="30" eb="33">
      <t>タカノダイ</t>
    </rPh>
    <phoneticPr fontId="4"/>
  </si>
  <si>
    <t>消毒液の希釈率が定まらず、噴霧できないためSPF施設の環境保持に支障をきたす。継続した使用は困難。</t>
    <rPh sb="0" eb="2">
      <t>ショウドク</t>
    </rPh>
    <rPh sb="2" eb="3">
      <t>エキ</t>
    </rPh>
    <rPh sb="4" eb="6">
      <t>キシャク</t>
    </rPh>
    <rPh sb="6" eb="7">
      <t>リツ</t>
    </rPh>
    <rPh sb="8" eb="9">
      <t>サダ</t>
    </rPh>
    <rPh sb="13" eb="15">
      <t>フンム</t>
    </rPh>
    <rPh sb="24" eb="26">
      <t>シセツ</t>
    </rPh>
    <rPh sb="27" eb="29">
      <t>カンキョウ</t>
    </rPh>
    <rPh sb="29" eb="31">
      <t>ホジ</t>
    </rPh>
    <rPh sb="32" eb="34">
      <t>シショウ</t>
    </rPh>
    <rPh sb="39" eb="41">
      <t>ケイゾク</t>
    </rPh>
    <rPh sb="43" eb="45">
      <t>シヨウ</t>
    </rPh>
    <rPh sb="46" eb="48">
      <t>コンナン</t>
    </rPh>
    <phoneticPr fontId="4"/>
  </si>
  <si>
    <t>液体窒素用ドライシパー</t>
  </si>
  <si>
    <t>1個</t>
    <rPh sb="1" eb="2">
      <t>コ</t>
    </rPh>
    <phoneticPr fontId="4"/>
  </si>
  <si>
    <t>2003.12. 9</t>
  </si>
  <si>
    <t>経年劣化及び蓋部分に破損があり気密性を保てないため試料の凍結保存が出来ない。継続した使用は困難。</t>
    <rPh sb="0" eb="2">
      <t>ケイネン</t>
    </rPh>
    <rPh sb="2" eb="4">
      <t>レッカ</t>
    </rPh>
    <rPh sb="4" eb="5">
      <t>オヨ</t>
    </rPh>
    <rPh sb="6" eb="7">
      <t>フタ</t>
    </rPh>
    <rPh sb="7" eb="9">
      <t>ブブン</t>
    </rPh>
    <rPh sb="10" eb="12">
      <t>ハソン</t>
    </rPh>
    <rPh sb="15" eb="18">
      <t>キミツセイ</t>
    </rPh>
    <rPh sb="19" eb="20">
      <t>タモ</t>
    </rPh>
    <rPh sb="25" eb="27">
      <t>シリョウ</t>
    </rPh>
    <rPh sb="28" eb="30">
      <t>トウケツ</t>
    </rPh>
    <rPh sb="30" eb="32">
      <t>ホゾン</t>
    </rPh>
    <rPh sb="38" eb="40">
      <t>ケイゾク</t>
    </rPh>
    <rPh sb="42" eb="44">
      <t>シヨウ</t>
    </rPh>
    <rPh sb="45" eb="47">
      <t>コンナン</t>
    </rPh>
    <phoneticPr fontId="4"/>
  </si>
  <si>
    <t>液体窒素用ドライシッパーIC-4VS</t>
  </si>
  <si>
    <t>2004. 1.13</t>
  </si>
  <si>
    <t>理化学研究所/東戸塚
ゲノム戸塚
横浜市戸塚区前田町214</t>
    <rPh sb="0" eb="3">
      <t>リカガク</t>
    </rPh>
    <rPh sb="3" eb="6">
      <t>ケンキュウショ</t>
    </rPh>
    <rPh sb="7" eb="8">
      <t>ヒガシ</t>
    </rPh>
    <rPh sb="8" eb="10">
      <t>トツカ</t>
    </rPh>
    <rPh sb="14" eb="16">
      <t>トツカ</t>
    </rPh>
    <rPh sb="17" eb="20">
      <t>ヨコハマシ</t>
    </rPh>
    <rPh sb="20" eb="23">
      <t>トツカク</t>
    </rPh>
    <rPh sb="23" eb="25">
      <t>マエダ</t>
    </rPh>
    <rPh sb="25" eb="26">
      <t>マチ</t>
    </rPh>
    <phoneticPr fontId="4"/>
  </si>
  <si>
    <t>「最先端・高性能汎用スーパーコンピュータの開発利用」プロジェクト</t>
    <phoneticPr fontId="11"/>
  </si>
  <si>
    <t>外付けHDD</t>
    <phoneticPr fontId="11"/>
  </si>
  <si>
    <t>ﾊﾞｯﾌｧﾛｰ製　HD-QL8TSU2/R5　4ﾄﾞﾗｲﾌﾞﾓﾃﾞﾙ8TB</t>
    <rPh sb="7" eb="8">
      <t>セイ</t>
    </rPh>
    <phoneticPr fontId="2"/>
  </si>
  <si>
    <t>慶應義塾大学 大学院理工学研究科
（横浜市港北区日吉3-14-1）</t>
  </si>
  <si>
    <t>平成27年度宇宙航空科学技術推進委託費「グローバルな学び・成長を実現する社会課題解決型宇宙人材育成プログラム 」</t>
    <rPh sb="0" eb="2">
      <t>ヘイセイ</t>
    </rPh>
    <rPh sb="4" eb="6">
      <t>ネンド</t>
    </rPh>
    <rPh sb="6" eb="8">
      <t>ウチュウ</t>
    </rPh>
    <rPh sb="8" eb="10">
      <t>コウクウ</t>
    </rPh>
    <rPh sb="10" eb="12">
      <t>カガク</t>
    </rPh>
    <rPh sb="12" eb="14">
      <t>ギジュツ</t>
    </rPh>
    <rPh sb="14" eb="16">
      <t>スイシン</t>
    </rPh>
    <rPh sb="16" eb="18">
      <t>イタク</t>
    </rPh>
    <rPh sb="18" eb="19">
      <t>ヒ</t>
    </rPh>
    <rPh sb="26" eb="27">
      <t>マナ</t>
    </rPh>
    <rPh sb="29" eb="31">
      <t>セイチョウ</t>
    </rPh>
    <rPh sb="32" eb="34">
      <t>ジツゲン</t>
    </rPh>
    <rPh sb="36" eb="38">
      <t>シャカイ</t>
    </rPh>
    <rPh sb="38" eb="40">
      <t>カダイ</t>
    </rPh>
    <rPh sb="40" eb="43">
      <t>カイケツガタ</t>
    </rPh>
    <rPh sb="43" eb="45">
      <t>ウチュウ</t>
    </rPh>
    <rPh sb="45" eb="47">
      <t>ジンザイ</t>
    </rPh>
    <rPh sb="47" eb="49">
      <t>イクセイ</t>
    </rPh>
    <phoneticPr fontId="11"/>
  </si>
  <si>
    <t>MacBook　</t>
    <phoneticPr fontId="11"/>
  </si>
  <si>
    <t>12インチ512GBゴール</t>
    <phoneticPr fontId="11"/>
  </si>
  <si>
    <t>東京大学空間情報科学研究センター（千葉県柏市柏の葉5-1-5）</t>
    <rPh sb="0" eb="2">
      <t>トウキョウ</t>
    </rPh>
    <rPh sb="2" eb="4">
      <t>ダイガク</t>
    </rPh>
    <rPh sb="4" eb="6">
      <t>クウカン</t>
    </rPh>
    <rPh sb="6" eb="8">
      <t>ジョウホウ</t>
    </rPh>
    <rPh sb="8" eb="10">
      <t>カガク</t>
    </rPh>
    <rPh sb="10" eb="12">
      <t>ケンキュウ</t>
    </rPh>
    <rPh sb="17" eb="20">
      <t>チバケン</t>
    </rPh>
    <rPh sb="20" eb="22">
      <t>カシワシ</t>
    </rPh>
    <rPh sb="22" eb="23">
      <t>カシワ</t>
    </rPh>
    <rPh sb="24" eb="25">
      <t>ハ</t>
    </rPh>
    <phoneticPr fontId="11"/>
  </si>
  <si>
    <t>国立大学法人東京大学の行う試験研究等の事業</t>
    <rPh sb="0" eb="2">
      <t>コクリツ</t>
    </rPh>
    <rPh sb="2" eb="4">
      <t>ダイガク</t>
    </rPh>
    <rPh sb="4" eb="6">
      <t>ホウジン</t>
    </rPh>
    <rPh sb="6" eb="8">
      <t>トウキョウ</t>
    </rPh>
    <rPh sb="8" eb="10">
      <t>ダイガク</t>
    </rPh>
    <rPh sb="11" eb="12">
      <t>オコナ</t>
    </rPh>
    <rPh sb="13" eb="15">
      <t>シケン</t>
    </rPh>
    <rPh sb="15" eb="17">
      <t>ケンキュウ</t>
    </rPh>
    <rPh sb="17" eb="18">
      <t>トウ</t>
    </rPh>
    <rPh sb="19" eb="21">
      <t>ジギョウ</t>
    </rPh>
    <phoneticPr fontId="1"/>
  </si>
  <si>
    <t>重要課題解決型研究等の推進　セキュリティ情報の分析と共有システムの開発</t>
    <phoneticPr fontId="11"/>
  </si>
  <si>
    <t>重要課題解決型研究等の推進　組込みシステム向け情報セキュリティ技術</t>
    <rPh sb="14" eb="16">
      <t>クミコ</t>
    </rPh>
    <rPh sb="21" eb="22">
      <t>ム</t>
    </rPh>
    <rPh sb="23" eb="25">
      <t>ジョウホウ</t>
    </rPh>
    <rPh sb="31" eb="33">
      <t>ギジュツ</t>
    </rPh>
    <phoneticPr fontId="11"/>
  </si>
  <si>
    <t>平成19年度地域科学技術振興事業委託事業</t>
    <rPh sb="0" eb="2">
      <t>ヘイセイ</t>
    </rPh>
    <rPh sb="4" eb="6">
      <t>ネンド</t>
    </rPh>
    <rPh sb="6" eb="8">
      <t>チイキ</t>
    </rPh>
    <rPh sb="8" eb="10">
      <t>カガク</t>
    </rPh>
    <rPh sb="10" eb="12">
      <t>ギジュツ</t>
    </rPh>
    <rPh sb="12" eb="14">
      <t>シンコウ</t>
    </rPh>
    <rPh sb="14" eb="16">
      <t>ジギョウ</t>
    </rPh>
    <rPh sb="16" eb="18">
      <t>イタク</t>
    </rPh>
    <rPh sb="18" eb="20">
      <t>ジギョウ</t>
    </rPh>
    <phoneticPr fontId="11"/>
  </si>
  <si>
    <t>令和元年8月23日</t>
    <rPh sb="0" eb="8">
      <t>レ</t>
    </rPh>
    <phoneticPr fontId="1"/>
  </si>
  <si>
    <t>令和元年9月2日（月）17時00分　必着</t>
    <rPh sb="0" eb="2">
      <t>レイワ</t>
    </rPh>
    <rPh sb="2" eb="4">
      <t>ガンネン</t>
    </rPh>
    <rPh sb="5" eb="6">
      <t>ガツ</t>
    </rPh>
    <rPh sb="7" eb="8">
      <t>ニチ</t>
    </rPh>
    <rPh sb="9" eb="10">
      <t>ゲツ</t>
    </rPh>
    <rPh sb="13" eb="14">
      <t>ジ</t>
    </rPh>
    <rPh sb="16" eb="17">
      <t>フン</t>
    </rPh>
    <rPh sb="18" eb="20">
      <t>ヒッチャク</t>
    </rPh>
    <phoneticPr fontId="11"/>
  </si>
  <si>
    <t>令和元年8月23日</t>
    <rPh sb="0" eb="8">
      <t>レ</t>
    </rPh>
    <phoneticPr fontId="11"/>
  </si>
  <si>
    <t>令和元年9月2日（月）17時00分　必着</t>
    <rPh sb="0" eb="20">
      <t>レ</t>
    </rPh>
    <phoneticPr fontId="11"/>
  </si>
  <si>
    <t>令和元年8月23日</t>
    <rPh sb="0" eb="9">
      <t>レ</t>
    </rPh>
    <phoneticPr fontId="1"/>
  </si>
  <si>
    <t>令和元年9月2日（月）17時00分　必着</t>
    <rPh sb="0" eb="20">
      <t>レ</t>
    </rPh>
    <phoneticPr fontId="1"/>
  </si>
  <si>
    <t>国立大学法人東北大学が行う試験研究等の事業</t>
    <rPh sb="0" eb="6">
      <t>コクリツダイガクホウジン</t>
    </rPh>
    <rPh sb="6" eb="8">
      <t>トウホク</t>
    </rPh>
    <rPh sb="8" eb="10">
      <t>ダイガク</t>
    </rPh>
    <rPh sb="11" eb="12">
      <t>オコナ</t>
    </rPh>
    <rPh sb="13" eb="15">
      <t>シケン</t>
    </rPh>
    <rPh sb="15" eb="17">
      <t>ケンキュウ</t>
    </rPh>
    <rPh sb="17" eb="18">
      <t>トウ</t>
    </rPh>
    <rPh sb="19" eb="21">
      <t>ジギョウ</t>
    </rPh>
    <phoneticPr fontId="1"/>
  </si>
  <si>
    <t>令和元年8月23日</t>
    <rPh sb="0" eb="9">
      <t>レ</t>
    </rPh>
    <phoneticPr fontId="11"/>
  </si>
  <si>
    <t>令和元年8月23日</t>
    <rPh sb="0" eb="8">
      <t>レ</t>
    </rPh>
    <phoneticPr fontId="1"/>
  </si>
  <si>
    <t>平成１５年度委託費（委託業務題目「個体・ガス状試料の安全性評価システムの開発のうち灰の埋立処分に伴う溶出実験による安全性等」）</t>
    <rPh sb="0" eb="2">
      <t>ヘイセイ</t>
    </rPh>
    <rPh sb="4" eb="6">
      <t>ネンド</t>
    </rPh>
    <rPh sb="6" eb="8">
      <t>イタク</t>
    </rPh>
    <rPh sb="8" eb="9">
      <t>ヒ</t>
    </rPh>
    <rPh sb="10" eb="12">
      <t>イタク</t>
    </rPh>
    <rPh sb="12" eb="14">
      <t>ギョウム</t>
    </rPh>
    <rPh sb="14" eb="16">
      <t>ダイモク</t>
    </rPh>
    <rPh sb="17" eb="19">
      <t>コタイ</t>
    </rPh>
    <rPh sb="23" eb="25">
      <t>シリョウ</t>
    </rPh>
    <rPh sb="26" eb="29">
      <t>アンゼンセイ</t>
    </rPh>
    <rPh sb="29" eb="31">
      <t>ヒョウカ</t>
    </rPh>
    <rPh sb="36" eb="38">
      <t>カイハツ</t>
    </rPh>
    <rPh sb="41" eb="42">
      <t>ハイ</t>
    </rPh>
    <rPh sb="43" eb="45">
      <t>ウメタテ</t>
    </rPh>
    <rPh sb="45" eb="47">
      <t>ショブン</t>
    </rPh>
    <rPh sb="48" eb="49">
      <t>トモナ</t>
    </rPh>
    <rPh sb="50" eb="52">
      <t>ヨウシュツ</t>
    </rPh>
    <rPh sb="52" eb="54">
      <t>ジッケン</t>
    </rPh>
    <rPh sb="57" eb="61">
      <t>アンゼンセイナド</t>
    </rPh>
    <phoneticPr fontId="11"/>
  </si>
  <si>
    <t>平成17～21年度地球観測技術等調査研究委託事業「インド洋観測研究ブイネットワークの構築」</t>
    <rPh sb="0" eb="2">
      <t>ヘイセイ</t>
    </rPh>
    <rPh sb="7" eb="9">
      <t>ネンド</t>
    </rPh>
    <rPh sb="9" eb="11">
      <t>チキュウ</t>
    </rPh>
    <rPh sb="11" eb="13">
      <t>カンソク</t>
    </rPh>
    <rPh sb="13" eb="15">
      <t>ギジュツ</t>
    </rPh>
    <rPh sb="15" eb="16">
      <t>トウ</t>
    </rPh>
    <rPh sb="16" eb="18">
      <t>チョウサ</t>
    </rPh>
    <rPh sb="18" eb="20">
      <t>ケンキュウ</t>
    </rPh>
    <rPh sb="20" eb="22">
      <t>イタク</t>
    </rPh>
    <rPh sb="22" eb="24">
      <t>ジギョウ</t>
    </rPh>
    <rPh sb="28" eb="29">
      <t>ヨウ</t>
    </rPh>
    <rPh sb="29" eb="31">
      <t>カンソク</t>
    </rPh>
    <rPh sb="31" eb="33">
      <t>ケンキュウ</t>
    </rPh>
    <rPh sb="42" eb="44">
      <t>コウチク</t>
    </rPh>
    <phoneticPr fontId="11"/>
  </si>
  <si>
    <t xml:space="preserve">      令和1年10月26日</t>
    <rPh sb="6" eb="7">
      <t>レイ</t>
    </rPh>
    <rPh sb="7" eb="8">
      <t>カズ</t>
    </rPh>
    <rPh sb="9" eb="10">
      <t>ネン</t>
    </rPh>
    <rPh sb="12" eb="13">
      <t>ガツ</t>
    </rPh>
    <rPh sb="15" eb="16">
      <t>ヒ</t>
    </rPh>
    <phoneticPr fontId="1"/>
  </si>
  <si>
    <t>大臣官房会計課管理班</t>
  </si>
  <si>
    <t>　平成20年　文部科学省からの委託研究「重要課題解決型研究等の推進　生物化学テロにおける効果的な除染法の開発」
の事業に係る取得物品の需要調査結果</t>
    <rPh sb="1" eb="3">
      <t>ヘイセイ</t>
    </rPh>
    <rPh sb="5" eb="6">
      <t>ネン</t>
    </rPh>
    <rPh sb="7" eb="9">
      <t>モンブ</t>
    </rPh>
    <rPh sb="9" eb="12">
      <t>カガクショウ</t>
    </rPh>
    <rPh sb="15" eb="17">
      <t>イタク</t>
    </rPh>
    <rPh sb="17" eb="19">
      <t>ケンキュウ</t>
    </rPh>
    <rPh sb="20" eb="22">
      <t>ジュウヨウ</t>
    </rPh>
    <rPh sb="22" eb="24">
      <t>カダイ</t>
    </rPh>
    <rPh sb="24" eb="27">
      <t>カイケツガタ</t>
    </rPh>
    <rPh sb="27" eb="29">
      <t>ケンキュウ</t>
    </rPh>
    <rPh sb="29" eb="30">
      <t>トウ</t>
    </rPh>
    <rPh sb="31" eb="33">
      <t>スイシン</t>
    </rPh>
    <rPh sb="34" eb="36">
      <t>セイブツ</t>
    </rPh>
    <rPh sb="36" eb="38">
      <t>カガク</t>
    </rPh>
    <rPh sb="44" eb="47">
      <t>コウカテキ</t>
    </rPh>
    <rPh sb="48" eb="50">
      <t>ジョセン</t>
    </rPh>
    <rPh sb="50" eb="51">
      <t>ホウ</t>
    </rPh>
    <rPh sb="52" eb="54">
      <t>カイハツ</t>
    </rPh>
    <rPh sb="57" eb="59">
      <t>ジギョウ</t>
    </rPh>
    <rPh sb="60" eb="61">
      <t>カカワ</t>
    </rPh>
    <rPh sb="62" eb="64">
      <t>シュトク</t>
    </rPh>
    <rPh sb="64" eb="66">
      <t>ブッピン</t>
    </rPh>
    <rPh sb="67" eb="69">
      <t>ジュヨウ</t>
    </rPh>
    <rPh sb="69" eb="71">
      <t>チョウサ</t>
    </rPh>
    <rPh sb="71" eb="73">
      <t>ケッカ</t>
    </rPh>
    <phoneticPr fontId="1"/>
  </si>
  <si>
    <t>１．概要</t>
  </si>
  <si>
    <t>　　平成20年　文部科学省からの委託研究「重要課題解決型研究等の推進　生物化学テロにおける効果的な除染法の開発」の事業に
係る取得資産の処分にあたって、公募による需要調査を実施した。
（調査期間：令和元年8月23日～令和元年9月2日）
上記の需要調査の結果、購入等希望者がなかったことを確認した。</t>
    <rPh sb="77" eb="79">
      <t>ジギョウ</t>
    </rPh>
    <rPh sb="115" eb="117">
      <t>キカン</t>
    </rPh>
    <rPh sb="118" eb="120">
      <t>レイワ</t>
    </rPh>
    <rPh sb="120" eb="121">
      <t>ガン</t>
    </rPh>
    <rPh sb="121" eb="122">
      <t>ネン</t>
    </rPh>
    <rPh sb="123" eb="124">
      <t>ガツ</t>
    </rPh>
    <rPh sb="126" eb="127">
      <t>ニチ</t>
    </rPh>
    <rPh sb="128" eb="130">
      <t>レイワ</t>
    </rPh>
    <rPh sb="130" eb="131">
      <t>ガン</t>
    </rPh>
    <rPh sb="131" eb="132">
      <t>ネン</t>
    </rPh>
    <rPh sb="133" eb="134">
      <t>ガツ</t>
    </rPh>
    <rPh sb="135" eb="136">
      <t>ニチ</t>
    </rPh>
    <phoneticPr fontId="1"/>
  </si>
  <si>
    <t>２．取得物品の処分について</t>
  </si>
  <si>
    <t>　　</t>
  </si>
  <si>
    <t>　需要調査の結果に基づき、廃棄手続きを行うこととする。</t>
    <phoneticPr fontId="1"/>
  </si>
  <si>
    <t xml:space="preserve">      令和元年10月16日</t>
    <rPh sb="6" eb="7">
      <t>レイ</t>
    </rPh>
    <rPh sb="7" eb="8">
      <t>カズ</t>
    </rPh>
    <rPh sb="8" eb="9">
      <t>ガン</t>
    </rPh>
    <rPh sb="9" eb="10">
      <t>ネン</t>
    </rPh>
    <rPh sb="12" eb="13">
      <t>ガツ</t>
    </rPh>
    <rPh sb="15" eb="16">
      <t>ヒ</t>
    </rPh>
    <phoneticPr fontId="1"/>
  </si>
  <si>
    <t>　平成19年度科学技術総合研究委託事業
「科学技術連携施策群の効果的・効率的な推進　センサ情報の社会利用のためのコンテンツ化」の事業に係る取得物品の需要調査結果</t>
    <rPh sb="64" eb="66">
      <t>ジギョウ</t>
    </rPh>
    <rPh sb="71" eb="73">
      <t>ダイガク</t>
    </rPh>
    <rPh sb="73" eb="75">
      <t>キョウドウ</t>
    </rPh>
    <rPh sb="75" eb="77">
      <t>リヨウ</t>
    </rPh>
    <rPh sb="77" eb="79">
      <t>キカンホウジンシゼンカガクケンキュウキコウ</t>
    </rPh>
    <phoneticPr fontId="1"/>
  </si>
  <si>
    <t>　平成19年度科学技術総合研究委託事業
「科学技術連携施策群の効果的・効率的な推進　センサ情報の社会利用のためのコンテンツ化」の事業に係る取得物品の資産の処分にあたって、公募による需要調査を実施した。
（調査期間：令和元年8月23日～令和元年9月2日）
上記の需要調査の結果、購入等希望者がなかったことを確認した。</t>
    <rPh sb="64" eb="66">
      <t>ジギョウ</t>
    </rPh>
    <rPh sb="67" eb="68">
      <t>カカワ</t>
    </rPh>
    <rPh sb="69" eb="71">
      <t>シュトク</t>
    </rPh>
    <rPh sb="100" eb="102">
      <t>チョウサ</t>
    </rPh>
    <rPh sb="102" eb="104">
      <t>キカン</t>
    </rPh>
    <rPh sb="105" eb="107">
      <t>レイワ</t>
    </rPh>
    <rPh sb="107" eb="108">
      <t>ガン</t>
    </rPh>
    <rPh sb="108" eb="109">
      <t>ネン</t>
    </rPh>
    <rPh sb="110" eb="111">
      <t>ガツ</t>
    </rPh>
    <rPh sb="115" eb="117">
      <t>レイワ</t>
    </rPh>
    <rPh sb="117" eb="118">
      <t>ガン</t>
    </rPh>
    <rPh sb="118" eb="119">
      <t>ネン</t>
    </rPh>
    <rPh sb="120" eb="121">
      <t>ガツ</t>
    </rPh>
    <rPh sb="122" eb="123">
      <t>ニチ</t>
    </rPh>
    <phoneticPr fontId="1"/>
  </si>
  <si>
    <t>　「平成19年度　疾患病態・治療薬作用のモデルシステムの開発」
の事業に係る取得物品の需要調査結果</t>
    <rPh sb="33" eb="35">
      <t>ジギョウ</t>
    </rPh>
    <rPh sb="36" eb="37">
      <t>カカワ</t>
    </rPh>
    <rPh sb="38" eb="40">
      <t>シュトク</t>
    </rPh>
    <rPh sb="40" eb="42">
      <t>ブッピン</t>
    </rPh>
    <rPh sb="43" eb="45">
      <t>ジュヨウ</t>
    </rPh>
    <rPh sb="45" eb="47">
      <t>チョウサ</t>
    </rPh>
    <rPh sb="47" eb="49">
      <t>ケッカ</t>
    </rPh>
    <phoneticPr fontId="1"/>
  </si>
  <si>
    <t>　　「平成19年度　疾患病態・治療薬作用のモデルシステムの開発」の事業に
係る取得資産の処分にあたって、公募による需要調査を実施した。
（調査期間：令和元年8月23日～令和元年9月2日）
上記の需要調査の結果、購入等希望者がなかったことを確認した。</t>
    <rPh sb="39" eb="41">
      <t>ジギョウ</t>
    </rPh>
    <rPh sb="75" eb="77">
      <t>チョウサ</t>
    </rPh>
    <rPh sb="77" eb="79">
      <t>キカン</t>
    </rPh>
    <rPh sb="80" eb="82">
      <t>レイワ</t>
    </rPh>
    <rPh sb="82" eb="83">
      <t>ガン</t>
    </rPh>
    <rPh sb="83" eb="84">
      <t>ネン</t>
    </rPh>
    <rPh sb="85" eb="86">
      <t>ガツ</t>
    </rPh>
    <rPh sb="88" eb="89">
      <t>ニチ</t>
    </rPh>
    <rPh sb="90" eb="92">
      <t>レイワ</t>
    </rPh>
    <rPh sb="92" eb="93">
      <t>ガン</t>
    </rPh>
    <rPh sb="93" eb="94">
      <t>ネン</t>
    </rPh>
    <rPh sb="95" eb="96">
      <t>ガツ</t>
    </rPh>
    <rPh sb="97" eb="98">
      <t>ニチ</t>
    </rPh>
    <phoneticPr fontId="1"/>
  </si>
  <si>
    <t xml:space="preserve">      令和1年10月23日</t>
    <rPh sb="6" eb="7">
      <t>レイ</t>
    </rPh>
    <rPh sb="7" eb="8">
      <t>カズ</t>
    </rPh>
    <rPh sb="9" eb="10">
      <t>ネン</t>
    </rPh>
    <rPh sb="12" eb="13">
      <t>ガツ</t>
    </rPh>
    <rPh sb="15" eb="16">
      <t>ヒ</t>
    </rPh>
    <phoneticPr fontId="1"/>
  </si>
  <si>
    <t>　「結核菌抗原類縁体を利用した癌標的免疫療法の確立-ガンマデルタ型T細胞の示す抗腫瘍作用の臨床応用-」
の事業に係る取得物品の需要調査結果</t>
    <rPh sb="53" eb="55">
      <t>ジギョウ</t>
    </rPh>
    <rPh sb="56" eb="57">
      <t>カカワ</t>
    </rPh>
    <rPh sb="58" eb="60">
      <t>シュトク</t>
    </rPh>
    <rPh sb="60" eb="62">
      <t>ブッピン</t>
    </rPh>
    <rPh sb="63" eb="65">
      <t>ジュヨウ</t>
    </rPh>
    <rPh sb="65" eb="67">
      <t>チョウサ</t>
    </rPh>
    <rPh sb="67" eb="69">
      <t>ケッカ</t>
    </rPh>
    <phoneticPr fontId="1"/>
  </si>
  <si>
    <t>「結核菌抗原類縁体を利用した癌標的免疫療法の確立-ガンマデルタ型T細胞の示す抗腫瘍作用の臨床応用-」の事業に
係る取得資産の処分にあたって、公募による需要調査を実施した。
（調査期間：令和元年8月23日～令和元年9月2日）
上記の需要調査の結果、購入等希望者がなかったことを確認した。</t>
    <rPh sb="51" eb="53">
      <t>ジギョウ</t>
    </rPh>
    <rPh sb="87" eb="89">
      <t>チョウサ</t>
    </rPh>
    <rPh sb="89" eb="91">
      <t>キカン</t>
    </rPh>
    <rPh sb="92" eb="94">
      <t>レイワ</t>
    </rPh>
    <rPh sb="94" eb="95">
      <t>ガン</t>
    </rPh>
    <rPh sb="95" eb="96">
      <t>ネン</t>
    </rPh>
    <rPh sb="97" eb="98">
      <t>ガツ</t>
    </rPh>
    <rPh sb="100" eb="101">
      <t>ニチ</t>
    </rPh>
    <rPh sb="102" eb="104">
      <t>レイワ</t>
    </rPh>
    <rPh sb="104" eb="105">
      <t>ガン</t>
    </rPh>
    <rPh sb="105" eb="106">
      <t>ネン</t>
    </rPh>
    <rPh sb="107" eb="108">
      <t>ガツ</t>
    </rPh>
    <rPh sb="109" eb="110">
      <t>ニチ</t>
    </rPh>
    <phoneticPr fontId="1"/>
  </si>
  <si>
    <t>　「新興分野人材養成　遺伝カウンセラー・コーディネータユニット」
の事業に係る取得物品の需要調査結果</t>
    <rPh sb="34" eb="36">
      <t>ジギョウ</t>
    </rPh>
    <rPh sb="37" eb="38">
      <t>カカワ</t>
    </rPh>
    <rPh sb="39" eb="41">
      <t>シュトク</t>
    </rPh>
    <rPh sb="41" eb="43">
      <t>ブッピン</t>
    </rPh>
    <rPh sb="44" eb="46">
      <t>ジュヨウ</t>
    </rPh>
    <rPh sb="46" eb="48">
      <t>チョウサ</t>
    </rPh>
    <rPh sb="48" eb="50">
      <t>ケッカ</t>
    </rPh>
    <phoneticPr fontId="1"/>
  </si>
  <si>
    <t>　「新興分野人材養成　遺伝カウンセラー・コーディネータユニット」の事業に
係る取得資産の処分にあたって、公募による需要調査を実施した。
（調査期間：令和元年8月23日～令和元年9月2日）
上記の需要調査の結果、購入等希望者がなかったことを確認した。</t>
    <rPh sb="62" eb="64">
      <t>ジギョウ</t>
    </rPh>
    <rPh sb="98" eb="100">
      <t>チョウサ</t>
    </rPh>
    <rPh sb="100" eb="102">
      <t>キカン</t>
    </rPh>
    <rPh sb="103" eb="105">
      <t>レイワ</t>
    </rPh>
    <rPh sb="105" eb="106">
      <t>ガン</t>
    </rPh>
    <rPh sb="106" eb="107">
      <t>ネン</t>
    </rPh>
    <rPh sb="108" eb="109">
      <t>ガツ</t>
    </rPh>
    <rPh sb="111" eb="112">
      <t>ニチ</t>
    </rPh>
    <rPh sb="113" eb="115">
      <t>レイワ</t>
    </rPh>
    <rPh sb="115" eb="116">
      <t>ガン</t>
    </rPh>
    <rPh sb="116" eb="117">
      <t>ネン</t>
    </rPh>
    <rPh sb="118" eb="119">
      <t>ガツ</t>
    </rPh>
    <rPh sb="120" eb="121">
      <t>ニチ</t>
    </rPh>
    <phoneticPr fontId="1"/>
  </si>
  <si>
    <t>国立大学法人東京工業大学の行う試験研究棟の事業</t>
    <rPh sb="0" eb="2">
      <t>コクリツ</t>
    </rPh>
    <rPh sb="2" eb="4">
      <t>ダイガク</t>
    </rPh>
    <rPh sb="4" eb="6">
      <t>ホウジン</t>
    </rPh>
    <rPh sb="6" eb="12">
      <t>トウキョウコウギョウダイガク</t>
    </rPh>
    <rPh sb="13" eb="14">
      <t>オコナ</t>
    </rPh>
    <rPh sb="15" eb="17">
      <t>シケン</t>
    </rPh>
    <rPh sb="17" eb="19">
      <t>ケンキュウ</t>
    </rPh>
    <rPh sb="19" eb="20">
      <t>トウ</t>
    </rPh>
    <rPh sb="21" eb="23">
      <t>ジギョウ</t>
    </rPh>
    <phoneticPr fontId="1"/>
  </si>
  <si>
    <t>令和元年9月2日（月）17時00分　必着</t>
    <phoneticPr fontId="1"/>
  </si>
  <si>
    <t>　平成16年度～平成18年度　科学技術試験研究委託事業「線虫系統的ノックアウト変異体およびプロモータの収集・保存・提供」
の事業に係る取得物品の需要調査結果</t>
    <rPh sb="62" eb="64">
      <t>ジギョウ</t>
    </rPh>
    <rPh sb="65" eb="66">
      <t>カカワ</t>
    </rPh>
    <rPh sb="67" eb="69">
      <t>シュトク</t>
    </rPh>
    <rPh sb="69" eb="71">
      <t>ブッピン</t>
    </rPh>
    <rPh sb="72" eb="74">
      <t>ジュヨウ</t>
    </rPh>
    <rPh sb="74" eb="76">
      <t>チョウサ</t>
    </rPh>
    <rPh sb="76" eb="78">
      <t>ケッカ</t>
    </rPh>
    <phoneticPr fontId="1"/>
  </si>
  <si>
    <t>　　平成16年度～平成18年度　科学技術試験研究委託事業「線虫系統的ノックアウト変異体およびプロモータの収集・保存・提供」の事業に係る
取得資産の処分にあたって、公募による需要調査を実施した。
（調査期間：令和元年8月23日～令和元年9月2日）
上記の需要調査の結果、購入等希望者がなかったことを確認した。</t>
    <rPh sb="0" eb="153">
      <t>ジギョウチョウサキカンレイワガンネンガツニチレイワガンネンガツニチ</t>
    </rPh>
    <phoneticPr fontId="1"/>
  </si>
  <si>
    <t>　平成19年度　科学技術試験研究委託事業「線虫欠失変異体の収集・保存・提供」の事業に係る取得物品の需要調査結果</t>
    <rPh sb="39" eb="41">
      <t>ジギョウ</t>
    </rPh>
    <rPh sb="42" eb="43">
      <t>カカワ</t>
    </rPh>
    <rPh sb="44" eb="46">
      <t>シュトク</t>
    </rPh>
    <rPh sb="46" eb="48">
      <t>ブッピン</t>
    </rPh>
    <rPh sb="49" eb="51">
      <t>ジュヨウ</t>
    </rPh>
    <rPh sb="51" eb="53">
      <t>チョウサ</t>
    </rPh>
    <rPh sb="53" eb="55">
      <t>ケッカ</t>
    </rPh>
    <phoneticPr fontId="1"/>
  </si>
  <si>
    <t>　　平成19年度　科学技術試験研究委託事業「線虫欠失変異体の収集・保存・提供」の事業に係る取得資産の処分にあたって、公募による需要調査を実施した。
（調査期間：令和元年8月23日～令和元年9月2日）
上記の需要調査の結果、購入等希望者がなかったことを確認した。</t>
    <phoneticPr fontId="1"/>
  </si>
  <si>
    <t>　国立大学法人東京工業大学の行う試験研究等の事業に係る取得物品の需要調査結果</t>
    <rPh sb="20" eb="21">
      <t>トウ</t>
    </rPh>
    <rPh sb="29" eb="31">
      <t>ダイガク</t>
    </rPh>
    <rPh sb="31" eb="33">
      <t>キョウドウ</t>
    </rPh>
    <rPh sb="33" eb="35">
      <t>リヨウ</t>
    </rPh>
    <rPh sb="35" eb="37">
      <t>キカンホウジンシゼンカガクケンキュウキコウ</t>
    </rPh>
    <phoneticPr fontId="1"/>
  </si>
  <si>
    <t>　国立大学法人東京工業大学の行う試験研究等の事業に係る取得物品の資産の処分にあたって、公募による需要調査を実施した。
（調査期間：令和元年8月23日～令和元年9月2日）
上記の需要調査の結果、購入等希望者がなかったことを確認した。</t>
    <rPh sb="20" eb="21">
      <t>トウ</t>
    </rPh>
    <rPh sb="25" eb="26">
      <t>カカワ</t>
    </rPh>
    <rPh sb="27" eb="29">
      <t>シュトク</t>
    </rPh>
    <rPh sb="58" eb="60">
      <t>チョウサ</t>
    </rPh>
    <rPh sb="60" eb="62">
      <t>キカン</t>
    </rPh>
    <rPh sb="63" eb="65">
      <t>レイワ</t>
    </rPh>
    <rPh sb="65" eb="66">
      <t>ガン</t>
    </rPh>
    <rPh sb="66" eb="67">
      <t>ネン</t>
    </rPh>
    <rPh sb="68" eb="69">
      <t>ガツ</t>
    </rPh>
    <rPh sb="73" eb="75">
      <t>レイワ</t>
    </rPh>
    <rPh sb="75" eb="76">
      <t>ガン</t>
    </rPh>
    <rPh sb="76" eb="77">
      <t>ネン</t>
    </rPh>
    <rPh sb="78" eb="79">
      <t>ガツ</t>
    </rPh>
    <rPh sb="80" eb="81">
      <t>ニチ</t>
    </rPh>
    <phoneticPr fontId="1"/>
  </si>
  <si>
    <t xml:space="preserve">      令和元年10月17日</t>
    <rPh sb="6" eb="7">
      <t>レイ</t>
    </rPh>
    <rPh sb="7" eb="8">
      <t>カズ</t>
    </rPh>
    <rPh sb="8" eb="9">
      <t>ガン</t>
    </rPh>
    <rPh sb="9" eb="10">
      <t>ネン</t>
    </rPh>
    <rPh sb="12" eb="13">
      <t>ガツ</t>
    </rPh>
    <rPh sb="15" eb="16">
      <t>ヒ</t>
    </rPh>
    <phoneticPr fontId="1"/>
  </si>
  <si>
    <t>　平成14年度〜18年度　科学技術振興調整費　「京都大学大学院医学研究科　
先端領域融合医学研究機構」の事業に係る取得物品の需要調査結果</t>
    <rPh sb="0" eb="68">
      <t>ジギョウカカワシュトクブッピンジュヨウチョウサケッカ</t>
    </rPh>
    <phoneticPr fontId="1"/>
  </si>
  <si>
    <t>　　平成14年度〜18年度　科学技術振興調整費　「京都大学大学院医学研究科　
先端領域融合医学研究機構」の事業に係る取得資産の処分にあたって、公募による
需要調査を実施した。
（調査期間：令和元年8月23日～令和元年9月2日）
上記の需要調査の結果、購入等希望者がなかったことを確認した。</t>
    <phoneticPr fontId="1"/>
  </si>
  <si>
    <t>　「平成14年度〜18年度　科学技術振興調整費　京都大学大学院医学研究科　先端領域融合医学研究機構」の事業に係る取得物品の需要調査結果</t>
    <rPh sb="2" eb="4">
      <t>ヘイセイ</t>
    </rPh>
    <rPh sb="6" eb="8">
      <t>ネンド</t>
    </rPh>
    <rPh sb="11" eb="13">
      <t>ネンド</t>
    </rPh>
    <rPh sb="14" eb="16">
      <t>カガク</t>
    </rPh>
    <rPh sb="16" eb="18">
      <t>ギジュツ</t>
    </rPh>
    <rPh sb="18" eb="20">
      <t>シンコウ</t>
    </rPh>
    <rPh sb="20" eb="23">
      <t>チョウセイヒ</t>
    </rPh>
    <rPh sb="24" eb="26">
      <t>キョウト</t>
    </rPh>
    <rPh sb="26" eb="28">
      <t>ダイガク</t>
    </rPh>
    <rPh sb="28" eb="31">
      <t>ダイガクイン</t>
    </rPh>
    <rPh sb="31" eb="33">
      <t>イガク</t>
    </rPh>
    <rPh sb="33" eb="35">
      <t>ケンキュウ</t>
    </rPh>
    <rPh sb="35" eb="36">
      <t>カ</t>
    </rPh>
    <rPh sb="37" eb="39">
      <t>センタン</t>
    </rPh>
    <rPh sb="39" eb="41">
      <t>リョウイキ</t>
    </rPh>
    <rPh sb="41" eb="43">
      <t>ユウゴウ</t>
    </rPh>
    <rPh sb="43" eb="45">
      <t>イガク</t>
    </rPh>
    <rPh sb="45" eb="47">
      <t>ケンキュウ</t>
    </rPh>
    <rPh sb="47" eb="49">
      <t>キコウ</t>
    </rPh>
    <rPh sb="51" eb="53">
      <t>ジギョウ</t>
    </rPh>
    <rPh sb="54" eb="55">
      <t>カカワ</t>
    </rPh>
    <rPh sb="56" eb="58">
      <t>シュトク</t>
    </rPh>
    <rPh sb="58" eb="60">
      <t>ブッピン</t>
    </rPh>
    <rPh sb="61" eb="63">
      <t>ジュヨウ</t>
    </rPh>
    <rPh sb="63" eb="65">
      <t>チョウサ</t>
    </rPh>
    <rPh sb="65" eb="67">
      <t>ケッカ</t>
    </rPh>
    <phoneticPr fontId="1"/>
  </si>
  <si>
    <t>　　「平成14年度〜18年度　科学技術振興調整費　京都大学大学院医学研究科　先端領域融合医学研究機構」の事業に係る取得資産の処分にあたって、公募による
需要調査を実施した。
（調査期間：令和元年8月23日～令和元年9月2日）
上記の需要調査の結果、購入等希望者がなかったことを確認した。</t>
    <phoneticPr fontId="1"/>
  </si>
  <si>
    <t>　「地球環境情報統融合プログラム」の事業に係る取得物品の需要調査結果</t>
    <rPh sb="2" eb="4">
      <t>チキュウ</t>
    </rPh>
    <rPh sb="4" eb="6">
      <t>カンキョウ</t>
    </rPh>
    <rPh sb="6" eb="8">
      <t>ジョウホウ</t>
    </rPh>
    <rPh sb="8" eb="9">
      <t>トウ</t>
    </rPh>
    <rPh sb="9" eb="11">
      <t>ユウゴウ</t>
    </rPh>
    <rPh sb="18" eb="20">
      <t>ジギョウ</t>
    </rPh>
    <rPh sb="21" eb="22">
      <t>カカワ</t>
    </rPh>
    <rPh sb="23" eb="25">
      <t>シュトク</t>
    </rPh>
    <rPh sb="25" eb="27">
      <t>ブッピン</t>
    </rPh>
    <rPh sb="28" eb="30">
      <t>ジュヨウ</t>
    </rPh>
    <rPh sb="30" eb="32">
      <t>チョウサ</t>
    </rPh>
    <rPh sb="32" eb="34">
      <t>ケッカ</t>
    </rPh>
    <phoneticPr fontId="1"/>
  </si>
  <si>
    <t>　　「地球環境情報統融合プログラム」の事業に係る取得資産の処分にあたって、公募による
需要調査を実施した。
（調査期間：令和元年8月23日～令和元年9月2日）
上記の需要調査の結果、購入等希望者がなかったことを確認した。</t>
    <phoneticPr fontId="1"/>
  </si>
  <si>
    <t>　「社会人学び直しニーズ対応教育推進事業委託」の事業に係る取得物品の
需要調査結果</t>
    <rPh sb="31" eb="33">
      <t>ダイガク</t>
    </rPh>
    <rPh sb="35" eb="37">
      <t>ジュヨウ</t>
    </rPh>
    <rPh sb="36" eb="38">
      <t>リヨウ</t>
    </rPh>
    <rPh sb="38" eb="40">
      <t>キカンホウジンシゼンカガクケンキュウキコウ</t>
    </rPh>
    <phoneticPr fontId="1"/>
  </si>
  <si>
    <t>　「社会人学び直しニーズ対応教育推進事業委託」の事業に係る取得物品の資産の処分に
あたって、公募による需要調査を実施した。
（調査期間：令和元年8月23日～令和元年9月2日）
上記の需要調査の結果、購入等希望者がなかったことを確認した。</t>
    <rPh sb="43" eb="44">
      <t>トウ</t>
    </rPh>
    <rPh sb="48" eb="49">
      <t>カカワ</t>
    </rPh>
    <rPh sb="50" eb="52">
      <t>シュトク</t>
    </rPh>
    <rPh sb="81" eb="83">
      <t>チョウサ</t>
    </rPh>
    <rPh sb="83" eb="85">
      <t>キカン</t>
    </rPh>
    <rPh sb="86" eb="88">
      <t>レイワ</t>
    </rPh>
    <rPh sb="88" eb="89">
      <t>ガン</t>
    </rPh>
    <rPh sb="89" eb="90">
      <t>ネン</t>
    </rPh>
    <rPh sb="91" eb="92">
      <t>ガツ</t>
    </rPh>
    <rPh sb="96" eb="98">
      <t>レイワ</t>
    </rPh>
    <rPh sb="98" eb="99">
      <t>ガン</t>
    </rPh>
    <rPh sb="99" eb="100">
      <t>ネン</t>
    </rPh>
    <rPh sb="101" eb="102">
      <t>ガツ</t>
    </rPh>
    <rPh sb="103" eb="104">
      <t>ニチ</t>
    </rPh>
    <phoneticPr fontId="1"/>
  </si>
  <si>
    <t>　「平成１８，１９年度委託事業「革新的環境・エネルギー触媒の開発」」
の事業に係る取得物品の需要調査結果</t>
    <rPh sb="2" eb="4">
      <t>ヘイセイ</t>
    </rPh>
    <rPh sb="9" eb="11">
      <t>ネンド</t>
    </rPh>
    <rPh sb="11" eb="13">
      <t>イタク</t>
    </rPh>
    <rPh sb="13" eb="15">
      <t>ジギョウ</t>
    </rPh>
    <rPh sb="16" eb="19">
      <t>カクシンテキ</t>
    </rPh>
    <rPh sb="19" eb="21">
      <t>カンキョウ</t>
    </rPh>
    <rPh sb="27" eb="29">
      <t>ショクバイ</t>
    </rPh>
    <rPh sb="30" eb="32">
      <t>カイハツ</t>
    </rPh>
    <rPh sb="36" eb="38">
      <t>ジギョウ</t>
    </rPh>
    <rPh sb="39" eb="40">
      <t>カカワ</t>
    </rPh>
    <rPh sb="41" eb="43">
      <t>シュトク</t>
    </rPh>
    <rPh sb="43" eb="45">
      <t>ブッピン</t>
    </rPh>
    <rPh sb="46" eb="48">
      <t>ジュヨウ</t>
    </rPh>
    <rPh sb="48" eb="50">
      <t>チョウサ</t>
    </rPh>
    <rPh sb="50" eb="52">
      <t>ケッカ</t>
    </rPh>
    <phoneticPr fontId="1"/>
  </si>
  <si>
    <t>　　「平成１８，１９年度委託事業「革新的環境・エネルギー触媒の開発」」の事業に
係る取得資産の処分にあたって、公募による需要調査を実施した。
（調査期間：令和元年8月23日～令和元年9月2日）
上記の需要調査の結果、購入等希望者がなかったことを確認した。</t>
    <rPh sb="67" eb="69">
      <t>ジギョウ</t>
    </rPh>
    <rPh sb="103" eb="105">
      <t>チョウサ</t>
    </rPh>
    <rPh sb="105" eb="107">
      <t>キカン</t>
    </rPh>
    <rPh sb="108" eb="110">
      <t>レイワ</t>
    </rPh>
    <rPh sb="110" eb="111">
      <t>ガン</t>
    </rPh>
    <rPh sb="111" eb="112">
      <t>ネン</t>
    </rPh>
    <rPh sb="113" eb="114">
      <t>ガツ</t>
    </rPh>
    <rPh sb="116" eb="117">
      <t>ニチ</t>
    </rPh>
    <rPh sb="118" eb="120">
      <t>レイワ</t>
    </rPh>
    <rPh sb="120" eb="121">
      <t>ガン</t>
    </rPh>
    <rPh sb="121" eb="122">
      <t>ネン</t>
    </rPh>
    <rPh sb="123" eb="124">
      <t>ガツ</t>
    </rPh>
    <rPh sb="125" eb="126">
      <t>ニチ</t>
    </rPh>
    <phoneticPr fontId="1"/>
  </si>
  <si>
    <t>　「タンパク質基本構造の網羅的解析プログラム」
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</si>
  <si>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　　「タンパク質基本構造の網羅的解析プログラム」の事業に
係る取得資産の処分にあたって、公募による需要調査を実施した。
（調査期間：令和元年8月23日～令和元年9月2日）
上記の需要調査の結果、購入等希望者がなかったことを確認した。</t>
    <rPh sb="25" eb="27">
      <t>ジギョウ</t>
    </rPh>
    <rPh sb="61" eb="63">
      <t>チョウサ</t>
    </rPh>
    <rPh sb="63" eb="65">
      <t>キカン</t>
    </rPh>
    <rPh sb="66" eb="68">
      <t>レイワ</t>
    </rPh>
    <rPh sb="68" eb="69">
      <t>ガン</t>
    </rPh>
    <rPh sb="69" eb="70">
      <t>ネン</t>
    </rPh>
    <rPh sb="71" eb="72">
      <t>ガツ</t>
    </rPh>
    <rPh sb="74" eb="75">
      <t>ニチ</t>
    </rPh>
    <rPh sb="76" eb="78">
      <t>レイワ</t>
    </rPh>
    <rPh sb="78" eb="79">
      <t>ガン</t>
    </rPh>
    <rPh sb="79" eb="80">
      <t>ネン</t>
    </rPh>
    <rPh sb="81" eb="82">
      <t>ガツ</t>
    </rPh>
    <rPh sb="83" eb="84">
      <t>ニチ</t>
    </rPh>
    <phoneticPr fontId="1"/>
  </si>
  <si>
    <t>　「タンパク質基本構造の網羅的解析（解析の加速化）」
の事業に係る取得物品の需要調査結果</t>
    <rPh sb="28" eb="30">
      <t>ジギョウ</t>
    </rPh>
    <rPh sb="31" eb="32">
      <t>カカワ</t>
    </rPh>
    <rPh sb="33" eb="35">
      <t>シュトク</t>
    </rPh>
    <rPh sb="35" eb="37">
      <t>ブッピン</t>
    </rPh>
    <rPh sb="38" eb="40">
      <t>ジュヨウ</t>
    </rPh>
    <rPh sb="40" eb="42">
      <t>チョウサ</t>
    </rPh>
    <rPh sb="42" eb="44">
      <t>ケッカ</t>
    </rPh>
    <phoneticPr fontId="1"/>
  </si>
  <si>
    <t>　　「タンパク質基本構造の網羅的解析（解析の加速化）」の事業に
係る取得資産の処分にあたって、公募による需要調査を実施した。
（調査期間：令和元年8月23日～令和元年9月2日）
上記の需要調査の結果、購入等希望者がなかったことを確認した。</t>
    <rPh sb="28" eb="30">
      <t>ジギョウ</t>
    </rPh>
    <rPh sb="64" eb="66">
      <t>チョウサ</t>
    </rPh>
    <rPh sb="66" eb="68">
      <t>キカン</t>
    </rPh>
    <rPh sb="69" eb="71">
      <t>レイワ</t>
    </rPh>
    <rPh sb="71" eb="72">
      <t>ガン</t>
    </rPh>
    <rPh sb="72" eb="73">
      <t>ネン</t>
    </rPh>
    <rPh sb="74" eb="75">
      <t>ガツ</t>
    </rPh>
    <rPh sb="77" eb="78">
      <t>ニチ</t>
    </rPh>
    <rPh sb="79" eb="81">
      <t>レイワ</t>
    </rPh>
    <rPh sb="81" eb="82">
      <t>ガン</t>
    </rPh>
    <rPh sb="82" eb="83">
      <t>ネン</t>
    </rPh>
    <rPh sb="84" eb="85">
      <t>ガツ</t>
    </rPh>
    <rPh sb="86" eb="87">
      <t>ニチ</t>
    </rPh>
    <phoneticPr fontId="1"/>
  </si>
  <si>
    <t>　「平成19年度地域科学技術振興事業委託事業」の事業に係る取得物品の
需要調査結果</t>
    <rPh sb="31" eb="33">
      <t>ダイガク</t>
    </rPh>
    <rPh sb="35" eb="37">
      <t>ジュヨウ</t>
    </rPh>
    <rPh sb="36" eb="38">
      <t>リヨウ</t>
    </rPh>
    <rPh sb="38" eb="40">
      <t>キカンホウジンシゼンカガクケンキュウキコウ</t>
    </rPh>
    <phoneticPr fontId="1"/>
  </si>
  <si>
    <t>　「平成19年度地域科学技術振興事業委託事業」の事業に係る取得物品の資産の処分に
あたって、公募による需要調査を実施した。
（調査期間：令和元年8月23日～令和元年9月2日）
上記の需要調査の結果、購入等希望者がなかったことを確認した。</t>
    <rPh sb="43" eb="44">
      <t>トウ</t>
    </rPh>
    <rPh sb="48" eb="49">
      <t>カカワ</t>
    </rPh>
    <rPh sb="50" eb="52">
      <t>シュトク</t>
    </rPh>
    <rPh sb="81" eb="83">
      <t>チョウサ</t>
    </rPh>
    <rPh sb="83" eb="85">
      <t>キカン</t>
    </rPh>
    <rPh sb="86" eb="88">
      <t>レイワ</t>
    </rPh>
    <rPh sb="88" eb="89">
      <t>ガン</t>
    </rPh>
    <rPh sb="89" eb="90">
      <t>ネン</t>
    </rPh>
    <rPh sb="91" eb="92">
      <t>ガツ</t>
    </rPh>
    <rPh sb="96" eb="98">
      <t>レイワ</t>
    </rPh>
    <rPh sb="98" eb="99">
      <t>ガン</t>
    </rPh>
    <rPh sb="99" eb="100">
      <t>ネン</t>
    </rPh>
    <rPh sb="101" eb="102">
      <t>ガツ</t>
    </rPh>
    <rPh sb="103" eb="104">
      <t>ニチ</t>
    </rPh>
    <phoneticPr fontId="1"/>
  </si>
  <si>
    <t xml:space="preserve">      令和元年10月24日</t>
    <rPh sb="6" eb="8">
      <t>レイワ</t>
    </rPh>
    <rPh sb="8" eb="9">
      <t>ガン</t>
    </rPh>
    <phoneticPr fontId="11"/>
  </si>
  <si>
    <t>　平成20年度　ターゲットタンパク研究プログラム「乾燥・高温ストレス耐性作物の開発に役立つ転写制御タンパク質の構造・機能解析」の事業に係る取得物品の需要調査結果</t>
    <rPh sb="64" eb="66">
      <t>ジギョウ</t>
    </rPh>
    <rPh sb="67" eb="68">
      <t>カカ</t>
    </rPh>
    <rPh sb="69" eb="71">
      <t>シュトク</t>
    </rPh>
    <rPh sb="71" eb="73">
      <t>ブッピン</t>
    </rPh>
    <phoneticPr fontId="11"/>
  </si>
  <si>
    <t>　平成20年度　ターゲットタンパク研究プログラム「乾燥・高温ストレス耐性作物の開発に役立つ転写制御タンパク質の構造・機能解析」の事業に係る取得資産の処分にあたって、公募による需要調査を実施した。（調査期間：令和元年8月23日～令和元年9月2日）
上記の需要調査の結果、購入等希望者がなかったことを確認した。</t>
    <rPh sb="64" eb="66">
      <t>ジギョウ</t>
    </rPh>
    <rPh sb="103" eb="105">
      <t>レイワ</t>
    </rPh>
    <rPh sb="105" eb="106">
      <t>ガン</t>
    </rPh>
    <rPh sb="113" eb="115">
      <t>レイワ</t>
    </rPh>
    <rPh sb="115" eb="116">
      <t>ガン</t>
    </rPh>
    <phoneticPr fontId="11"/>
  </si>
  <si>
    <t>　需要調査の結果に基づき、廃棄手続きを行うこととする。</t>
    <phoneticPr fontId="11"/>
  </si>
  <si>
    <t>平成２４年度科学技術試験研究委託事業「都市機能の維持・回復のための調査・研究」の
事業に係る取得資産の処分にあたって、公募による需要調査を実施した。
（調査期間：令和元年8月23日～令和元年9月2日）
上記の需要調査の結果、購入等希望者がなかったことを確認した。</t>
    <rPh sb="69" eb="71">
      <t>ジギョウ</t>
    </rPh>
    <rPh sb="105" eb="107">
      <t>チョウサ</t>
    </rPh>
    <rPh sb="107" eb="109">
      <t>キカン</t>
    </rPh>
    <rPh sb="110" eb="112">
      <t>レイワ</t>
    </rPh>
    <rPh sb="112" eb="113">
      <t>ガン</t>
    </rPh>
    <rPh sb="113" eb="114">
      <t>ネン</t>
    </rPh>
    <rPh sb="115" eb="116">
      <t>ガツ</t>
    </rPh>
    <rPh sb="118" eb="119">
      <t>ニチ</t>
    </rPh>
    <rPh sb="120" eb="122">
      <t>レイワ</t>
    </rPh>
    <rPh sb="122" eb="123">
      <t>ガン</t>
    </rPh>
    <rPh sb="123" eb="124">
      <t>ネン</t>
    </rPh>
    <rPh sb="125" eb="126">
      <t>ガツ</t>
    </rPh>
    <rPh sb="127" eb="128">
      <t>ニチ</t>
    </rPh>
    <phoneticPr fontId="1"/>
  </si>
  <si>
    <t>平成２４年度科学技術試験研究委託事業「都市機能の維持・回復のための調査・研究」の事業に係る取得物品の需要調査結果</t>
    <rPh sb="40" eb="42">
      <t>ジギョウ</t>
    </rPh>
    <rPh sb="43" eb="44">
      <t>カカワ</t>
    </rPh>
    <rPh sb="45" eb="47">
      <t>シュトク</t>
    </rPh>
    <rPh sb="47" eb="49">
      <t>ブッピン</t>
    </rPh>
    <rPh sb="50" eb="52">
      <t>ジュヨウ</t>
    </rPh>
    <rPh sb="52" eb="54">
      <t>チョウサ</t>
    </rPh>
    <rPh sb="54" eb="56">
      <t>ケッカ</t>
    </rPh>
    <phoneticPr fontId="1"/>
  </si>
  <si>
    <t>　「独立行政法人 自動車技術総合機構 交通安全環境研究所」
の事業に係る取得物品の需要調査結果</t>
    <rPh sb="34" eb="36">
      <t>ジギョウ</t>
    </rPh>
    <rPh sb="37" eb="38">
      <t>カカワ</t>
    </rPh>
    <rPh sb="39" eb="41">
      <t>シュトク</t>
    </rPh>
    <rPh sb="41" eb="43">
      <t>ブッピン</t>
    </rPh>
    <rPh sb="44" eb="46">
      <t>ジュヨウチョウサケッカ</t>
    </rPh>
    <phoneticPr fontId="1"/>
  </si>
  <si>
    <t>　　「独立行政法人 自動車技術総合機構 交通安全環境研究所」の事業に
係る取得資産の処分にあたって、公募による需要調査を実施した。
（調査期間：令和元年8月23日～令和元年9月2日）
上記の需要調査の結果、購入等希望者がなかったことを確認した。</t>
    <rPh sb="35" eb="37">
      <t>ジギョウ</t>
    </rPh>
    <rPh sb="71" eb="73">
      <t>チョウサ</t>
    </rPh>
    <rPh sb="73" eb="75">
      <t>キカン</t>
    </rPh>
    <rPh sb="76" eb="78">
      <t>レイワ</t>
    </rPh>
    <rPh sb="78" eb="79">
      <t>ガン</t>
    </rPh>
    <rPh sb="79" eb="80">
      <t>ネン</t>
    </rPh>
    <rPh sb="81" eb="82">
      <t>ガツ</t>
    </rPh>
    <rPh sb="84" eb="85">
      <t>ニチ</t>
    </rPh>
    <rPh sb="86" eb="88">
      <t>レイワ</t>
    </rPh>
    <rPh sb="88" eb="89">
      <t>ガン</t>
    </rPh>
    <rPh sb="89" eb="90">
      <t>ネン</t>
    </rPh>
    <rPh sb="91" eb="92">
      <t>ガツ</t>
    </rPh>
    <rPh sb="93" eb="94">
      <t>ニチ</t>
    </rPh>
    <phoneticPr fontId="1"/>
  </si>
  <si>
    <t xml:space="preserve">      令和元年10月23日</t>
    <rPh sb="6" eb="7">
      <t>レイ</t>
    </rPh>
    <rPh sb="7" eb="8">
      <t>カズ</t>
    </rPh>
    <rPh sb="8" eb="9">
      <t>ガン</t>
    </rPh>
    <rPh sb="9" eb="10">
      <t>ネン</t>
    </rPh>
    <rPh sb="12" eb="13">
      <t>ガツ</t>
    </rPh>
    <rPh sb="15" eb="16">
      <t>ヒ</t>
    </rPh>
    <phoneticPr fontId="1"/>
  </si>
  <si>
    <t>　科学技術振興調整費 「重点課題解決型研究等の推進」の事業に
係る取得物品の需要調査結果</t>
    <rPh sb="1" eb="3">
      <t>カガク</t>
    </rPh>
    <rPh sb="3" eb="5">
      <t>ギジュツ</t>
    </rPh>
    <rPh sb="5" eb="7">
      <t>シンコウ</t>
    </rPh>
    <rPh sb="7" eb="10">
      <t>チョウセイヒ</t>
    </rPh>
    <rPh sb="12" eb="14">
      <t>ジュウテン</t>
    </rPh>
    <rPh sb="14" eb="16">
      <t>カダイ</t>
    </rPh>
    <rPh sb="16" eb="19">
      <t>カイケツガタ</t>
    </rPh>
    <rPh sb="19" eb="21">
      <t>ケンキュウ</t>
    </rPh>
    <rPh sb="21" eb="22">
      <t>トウ</t>
    </rPh>
    <rPh sb="23" eb="25">
      <t>スイシン</t>
    </rPh>
    <rPh sb="27" eb="29">
      <t>ジギョウ</t>
    </rPh>
    <rPh sb="31" eb="32">
      <t>カカワ</t>
    </rPh>
    <rPh sb="33" eb="35">
      <t>シュトク</t>
    </rPh>
    <rPh sb="35" eb="37">
      <t>ブッピン</t>
    </rPh>
    <rPh sb="38" eb="40">
      <t>ジュヨウ</t>
    </rPh>
    <rPh sb="40" eb="42">
      <t>チョウサ</t>
    </rPh>
    <rPh sb="42" eb="44">
      <t>ケッカ</t>
    </rPh>
    <phoneticPr fontId="1"/>
  </si>
  <si>
    <t>　科学技術振興調整費 「重点課題解決型研究等の推進」の事業に係る取得物品の
資産の処分にあたって、公募による需要調査を実施した。
（調査期間：令和元年8月23日～令和元年9月2日）
上記の需要調査の結果、購入等希望者がなかったことを確認した。</t>
    <rPh sb="27" eb="29">
      <t>ジギョウ</t>
    </rPh>
    <rPh sb="30" eb="31">
      <t>カカワ</t>
    </rPh>
    <rPh sb="32" eb="34">
      <t>シュトク</t>
    </rPh>
    <rPh sb="64" eb="66">
      <t>チョウサ</t>
    </rPh>
    <rPh sb="66" eb="68">
      <t>キカン</t>
    </rPh>
    <rPh sb="69" eb="71">
      <t>レイワ</t>
    </rPh>
    <rPh sb="71" eb="72">
      <t>ガン</t>
    </rPh>
    <rPh sb="72" eb="73">
      <t>ネン</t>
    </rPh>
    <rPh sb="74" eb="75">
      <t>ガツ</t>
    </rPh>
    <rPh sb="79" eb="81">
      <t>レイワ</t>
    </rPh>
    <rPh sb="81" eb="82">
      <t>ガン</t>
    </rPh>
    <rPh sb="82" eb="83">
      <t>ネン</t>
    </rPh>
    <rPh sb="84" eb="85">
      <t>ガツ</t>
    </rPh>
    <rPh sb="86" eb="87">
      <t>ニチ</t>
    </rPh>
    <phoneticPr fontId="1"/>
  </si>
  <si>
    <t>「理数学生応援プロジェクト（理数オナープログラム－飛躍知の苗床育成を目指して－）」の事業に係る取得物品の需要調査結果</t>
    <rPh sb="42" eb="44">
      <t>ジギョウ</t>
    </rPh>
    <rPh sb="45" eb="46">
      <t>カカワ</t>
    </rPh>
    <rPh sb="47" eb="49">
      <t>シュトク</t>
    </rPh>
    <rPh sb="49" eb="51">
      <t>ブッピン</t>
    </rPh>
    <rPh sb="52" eb="54">
      <t>ジュヨウ</t>
    </rPh>
    <rPh sb="54" eb="56">
      <t>チョウサ</t>
    </rPh>
    <rPh sb="56" eb="58">
      <t>ケッカ</t>
    </rPh>
    <phoneticPr fontId="1"/>
  </si>
  <si>
    <t>「理数学生応援プロジェクト（理数オナープログラム－飛躍知の苗床育成を目指して－）」の
事業に係る取得資産の処分にあたって、公募による需要調査を実施した。
（調査期間：令和元年8月23日～令和元年9月2日）
上記の需要調査の結果、購入等希望者がなかったことを確認した。</t>
    <rPh sb="71" eb="73">
      <t>ジギョウ</t>
    </rPh>
    <rPh sb="107" eb="109">
      <t>チョウサ</t>
    </rPh>
    <rPh sb="109" eb="111">
      <t>キカン</t>
    </rPh>
    <rPh sb="112" eb="114">
      <t>レイワ</t>
    </rPh>
    <rPh sb="114" eb="115">
      <t>ガン</t>
    </rPh>
    <rPh sb="115" eb="116">
      <t>ネン</t>
    </rPh>
    <rPh sb="117" eb="118">
      <t>ガツ</t>
    </rPh>
    <rPh sb="120" eb="121">
      <t>ニチ</t>
    </rPh>
    <rPh sb="122" eb="124">
      <t>レイワ</t>
    </rPh>
    <rPh sb="124" eb="125">
      <t>ガン</t>
    </rPh>
    <rPh sb="125" eb="126">
      <t>ネン</t>
    </rPh>
    <rPh sb="127" eb="128">
      <t>ガツ</t>
    </rPh>
    <rPh sb="129" eb="130">
      <t>ニチ</t>
    </rPh>
    <phoneticPr fontId="1"/>
  </si>
  <si>
    <t>B</t>
  </si>
  <si>
    <t>　平成23年度科学技術試験研究委託事業「次世代がん医療創生研究HQ」の
事業に係る取得物品の需要調査結果</t>
    <rPh sb="43" eb="45">
      <t>ダイガク</t>
    </rPh>
    <rPh sb="46" eb="48">
      <t>ジュヨウ</t>
    </rPh>
    <rPh sb="47" eb="49">
      <t>リヨウ</t>
    </rPh>
    <rPh sb="49" eb="51">
      <t>キカンホウジンシゼンカガクケンキュウキコウ</t>
    </rPh>
    <phoneticPr fontId="1"/>
  </si>
  <si>
    <t>平成23年度科学技術試験研究委託事業「次世代がん医療創生研究HQ」の事業に係る
取得物品の資産の処分にあたって、公募による需要調査を実施した。
（調査期間：令和元年8月23日～令和元年9月2日）
上記の需要調査の結果、購入等希望者がなかったことを確認した。</t>
    <rPh sb="53" eb="54">
      <t>トウ</t>
    </rPh>
    <rPh sb="58" eb="59">
      <t>カカワ</t>
    </rPh>
    <rPh sb="60" eb="62">
      <t>シュトク</t>
    </rPh>
    <rPh sb="91" eb="93">
      <t>チョウサ</t>
    </rPh>
    <rPh sb="93" eb="95">
      <t>キカン</t>
    </rPh>
    <rPh sb="96" eb="98">
      <t>レイワ</t>
    </rPh>
    <rPh sb="98" eb="99">
      <t>ガン</t>
    </rPh>
    <rPh sb="99" eb="100">
      <t>ネン</t>
    </rPh>
    <rPh sb="101" eb="102">
      <t>ガツ</t>
    </rPh>
    <rPh sb="106" eb="108">
      <t>レイワ</t>
    </rPh>
    <rPh sb="108" eb="109">
      <t>ガン</t>
    </rPh>
    <rPh sb="109" eb="110">
      <t>ネン</t>
    </rPh>
    <rPh sb="111" eb="112">
      <t>ガツ</t>
    </rPh>
    <rPh sb="113" eb="114">
      <t>ニチ</t>
    </rPh>
    <phoneticPr fontId="1"/>
  </si>
  <si>
    <t>　「重要課題解決型研究等の推進　組込みシステム向け情報セキュリティ技術」の事業に係る取得物品の需要調査結果</t>
    <rPh sb="44" eb="46">
      <t>ダイガク</t>
    </rPh>
    <rPh sb="47" eb="49">
      <t>ジュヨウ</t>
    </rPh>
    <rPh sb="48" eb="50">
      <t>リヨウ</t>
    </rPh>
    <rPh sb="50" eb="52">
      <t>キカンホウジンシゼンカガクケンキュウキコウ</t>
    </rPh>
    <phoneticPr fontId="1"/>
  </si>
  <si>
    <t>「重要課題解決型研究等の推進　組込みシステム向け情報セキュリティ技術」の事業に係る
取得物品の資産の処分にあたって、公募による需要調査を実施した。
（調査期間：令和元年8月23日～令和元年9月2日）
上記の需要調査の結果、購入等希望者がなかったことを確認した。</t>
    <rPh sb="90" eb="91">
      <t>トウ</t>
    </rPh>
    <rPh sb="95" eb="96">
      <t>カカワ</t>
    </rPh>
    <rPh sb="97" eb="99">
      <t>シュトク</t>
    </rPh>
    <rPh sb="128" eb="130">
      <t>チョウサキカンレイワガンネンガツレイワガンネンガツニチ</t>
    </rPh>
    <phoneticPr fontId="1"/>
  </si>
  <si>
    <t>　「 重要課題解決型研究等の推進　セキュリティ情報の分析と共有システムの開発」の事業に係る取得物品の需要調査結果</t>
    <rPh sb="50" eb="52">
      <t>ダイガク</t>
    </rPh>
    <rPh sb="53" eb="55">
      <t>ジュヨウ</t>
    </rPh>
    <rPh sb="54" eb="56">
      <t>リヨウキカンホウジンシゼンカガクケンキュウキコウ</t>
    </rPh>
    <phoneticPr fontId="1"/>
  </si>
  <si>
    <t>「 重要課題解決型研究等の推進　セキュリティ情報の分析と共有システムの開発」の事業に係る
取得物品の資産の処分にあたって、公募による需要調査を実施した。
（調査期間：令和元年8月23日～令和元年9月2日）
上記の需要調査の結果、購入等希望者がなかったことを確認した。</t>
    <rPh sb="93" eb="94">
      <t>トウ</t>
    </rPh>
    <rPh sb="98" eb="99">
      <t>カカワ</t>
    </rPh>
    <rPh sb="100" eb="102">
      <t>シュトク</t>
    </rPh>
    <rPh sb="131" eb="133">
      <t>チョウサキカンレイワガンネンガツレイワガンネンガツニチ</t>
    </rPh>
    <phoneticPr fontId="1"/>
  </si>
  <si>
    <t>　補助事業　「戦略的環境リーダー育成拠点形成　低酸素社会を設計する国際環境リーダー育成」の事業に係る取得物品の需要調査結果</t>
    <rPh sb="52" eb="54">
      <t>ダイガク</t>
    </rPh>
    <rPh sb="55" eb="57">
      <t>ジュヨウ</t>
    </rPh>
    <rPh sb="56" eb="58">
      <t>リヨウ</t>
    </rPh>
    <rPh sb="58" eb="60">
      <t>キカンホウジンシゼンカガクケンキュウキコウ</t>
    </rPh>
    <phoneticPr fontId="1"/>
  </si>
  <si>
    <t>補助事業　「戦略的環境リーダー育成拠点形成　低酸素社会を設計する国際環境リーダー育成」の事業に係る取得物品の資産の処分にあたって、公募による需要調査を実施した。
（調査期間：令和元年8月23日～令和元年9月2日）
上記の需要調査の結果、購入等希望者がなかったことを確認した。</t>
    <rPh sb="97" eb="98">
      <t>トウ</t>
    </rPh>
    <rPh sb="102" eb="103">
      <t>カカワ</t>
    </rPh>
    <rPh sb="104" eb="106">
      <t>シュトク</t>
    </rPh>
    <rPh sb="135" eb="137">
      <t>チョウサキカンレイワガンネンガツレイワガンネンガツニチ</t>
    </rPh>
    <phoneticPr fontId="1"/>
  </si>
  <si>
    <t>　科学技術試験研究委託事業「DNA・血清サンプルおよび臨床情報の収集」の
事業に係る取得物品の需要調査結果</t>
    <rPh sb="44" eb="46">
      <t>ダイガク</t>
    </rPh>
    <rPh sb="47" eb="49">
      <t>ジュヨウ</t>
    </rPh>
    <rPh sb="48" eb="50">
      <t>リヨウ</t>
    </rPh>
    <rPh sb="50" eb="52">
      <t>キカンホウジンシゼンカガクケンキュウキコウ</t>
    </rPh>
    <phoneticPr fontId="1"/>
  </si>
  <si>
    <t>科学技術試験研究委託事業「DNA・血清サンプルおよび臨床情報の収集」の事業に
係る取得物品の資産の処分にあたって、公募による需要調査を実施した。
（調査期間：令和元年8月23日～令和元年9月2日）
上記の需要調査の結果、購入等希望者がなかったことを確認した。</t>
    <rPh sb="89" eb="90">
      <t>トウ</t>
    </rPh>
    <rPh sb="94" eb="95">
      <t>カカワ</t>
    </rPh>
    <rPh sb="96" eb="98">
      <t>シュトク</t>
    </rPh>
    <rPh sb="127" eb="129">
      <t>チョウサキカンレイワガンネンガツレイワガンネンガツニチ</t>
    </rPh>
    <phoneticPr fontId="1"/>
  </si>
  <si>
    <t>平成１５年度委託費（委託業務題目「個体・ガス状試料の安全性評価システムの開発のうち灰の埋立処分に伴う溶出実験による安全性等」）の事業に係る取得物品の需要調査結果</t>
    <rPh sb="64" eb="66">
      <t>ジギョウ</t>
    </rPh>
    <rPh sb="67" eb="68">
      <t>カカワ</t>
    </rPh>
    <rPh sb="69" eb="71">
      <t>シュトク</t>
    </rPh>
    <rPh sb="71" eb="73">
      <t>ブッピン</t>
    </rPh>
    <rPh sb="74" eb="76">
      <t>ジュヨウ</t>
    </rPh>
    <rPh sb="76" eb="78">
      <t>チョウサ</t>
    </rPh>
    <rPh sb="78" eb="80">
      <t>ケッカ</t>
    </rPh>
    <phoneticPr fontId="1"/>
  </si>
  <si>
    <t>平成１５年度委託費（委託業務題目「個体・ガス状試料の安全性評価システムの開発のうち灰の埋立処分に伴う溶出実験による安全性等」）の
事業に係る取得資産の処分にあたって、公募による需要調査を実施した。
（調査期間：令和元年8月23日～令和元年9月2日）
上記の需要調査の結果、購入等希望者がなかったことを確認した。</t>
    <rPh sb="93" eb="95">
      <t>ジギョウ</t>
    </rPh>
    <rPh sb="129" eb="131">
      <t>チョウサ</t>
    </rPh>
    <rPh sb="131" eb="133">
      <t>キカン</t>
    </rPh>
    <rPh sb="134" eb="136">
      <t>レイワ</t>
    </rPh>
    <rPh sb="136" eb="137">
      <t>ガン</t>
    </rPh>
    <rPh sb="137" eb="138">
      <t>ネン</t>
    </rPh>
    <rPh sb="139" eb="140">
      <t>ガツ</t>
    </rPh>
    <rPh sb="142" eb="143">
      <t>ニチ</t>
    </rPh>
    <rPh sb="144" eb="146">
      <t>レイワ</t>
    </rPh>
    <rPh sb="146" eb="147">
      <t>ガン</t>
    </rPh>
    <rPh sb="147" eb="148">
      <t>ネン</t>
    </rPh>
    <rPh sb="149" eb="150">
      <t>ガツ</t>
    </rPh>
    <rPh sb="151" eb="152">
      <t>ニチ</t>
    </rPh>
    <phoneticPr fontId="1"/>
  </si>
  <si>
    <t>「準天頂衛星利用促進に向けた測位端末およびシミュレータの開発・整備」
の事業に係る取得物品の需要調査結果</t>
    <rPh sb="36" eb="38">
      <t>ジギョウ</t>
    </rPh>
    <rPh sb="39" eb="40">
      <t>カカワ</t>
    </rPh>
    <rPh sb="41" eb="43">
      <t>シュトク</t>
    </rPh>
    <rPh sb="43" eb="45">
      <t>ブッピン</t>
    </rPh>
    <rPh sb="46" eb="48">
      <t>ジュヨウ</t>
    </rPh>
    <rPh sb="48" eb="50">
      <t>チョウサ</t>
    </rPh>
    <rPh sb="50" eb="52">
      <t>ケッカ</t>
    </rPh>
    <phoneticPr fontId="1"/>
  </si>
  <si>
    <t>「準天頂衛星利用促進に向けた測位端末およびシミュレータの開発・整備」の
事業に係る取得資産の処分にあたって、公募による需要調査を実施した。
（調査期間：令和元年8月23日～令和元年9月2日）
上記の需要調査の結果、購入等希望者がなかったことを確認した。</t>
    <rPh sb="64" eb="66">
      <t>ジギョウ</t>
    </rPh>
    <rPh sb="100" eb="102">
      <t>チョウサ</t>
    </rPh>
    <rPh sb="102" eb="104">
      <t>キカン</t>
    </rPh>
    <rPh sb="105" eb="107">
      <t>レイワ</t>
    </rPh>
    <rPh sb="107" eb="108">
      <t>ガン</t>
    </rPh>
    <rPh sb="108" eb="109">
      <t>ネン</t>
    </rPh>
    <rPh sb="110" eb="111">
      <t>ガツ</t>
    </rPh>
    <rPh sb="113" eb="114">
      <t>ニチ</t>
    </rPh>
    <rPh sb="115" eb="117">
      <t>レイワ</t>
    </rPh>
    <rPh sb="117" eb="118">
      <t>ガン</t>
    </rPh>
    <rPh sb="118" eb="119">
      <t>ネン</t>
    </rPh>
    <rPh sb="120" eb="121">
      <t>ガツ</t>
    </rPh>
    <rPh sb="122" eb="123">
      <t>ニチ</t>
    </rPh>
    <phoneticPr fontId="1"/>
  </si>
  <si>
    <t xml:space="preserve">      令和元年11月8日</t>
    <rPh sb="6" eb="8">
      <t>レイワ</t>
    </rPh>
    <rPh sb="8" eb="9">
      <t>ガン</t>
    </rPh>
    <phoneticPr fontId="1"/>
  </si>
  <si>
    <t>　「脳内分散情報の視床による注意統合機構」他の事業に係る取得物品の
需要調査結果</t>
    <rPh sb="23" eb="25">
      <t>ジギョウ</t>
    </rPh>
    <rPh sb="26" eb="27">
      <t>カカ</t>
    </rPh>
    <rPh sb="28" eb="30">
      <t>シュトク</t>
    </rPh>
    <rPh sb="30" eb="32">
      <t>ブッピン</t>
    </rPh>
    <phoneticPr fontId="1"/>
  </si>
  <si>
    <t>　「脳内分散情報の視床による注意統合機構」他の事業に係る取得資産の処分にあたって、公募による需要調査を実施した。（調査期間：令和元年8月23日～令和元年9月2日）
上記の需要調査の結果、購入等希望者がなかったことを確認した。</t>
    <rPh sb="62" eb="64">
      <t>レイワ</t>
    </rPh>
    <rPh sb="64" eb="65">
      <t>ガン</t>
    </rPh>
    <rPh sb="72" eb="74">
      <t>レイワ</t>
    </rPh>
    <rPh sb="74" eb="75">
      <t>ガン</t>
    </rPh>
    <phoneticPr fontId="1"/>
  </si>
  <si>
    <t xml:space="preserve">      令和元年10月24日</t>
    <rPh sb="6" eb="8">
      <t>レイワ</t>
    </rPh>
    <rPh sb="8" eb="9">
      <t>ガン</t>
    </rPh>
    <phoneticPr fontId="1"/>
  </si>
  <si>
    <t>　平成17～21年度地球観測技術等調査研究委託事業「インド洋観測研究ブイネットワークの構築」の事業に係る取得物品の
需要調査結果</t>
    <rPh sb="47" eb="49">
      <t>ジギョウ</t>
    </rPh>
    <rPh sb="50" eb="51">
      <t>カカ</t>
    </rPh>
    <rPh sb="52" eb="54">
      <t>シュトク</t>
    </rPh>
    <rPh sb="54" eb="56">
      <t>ブッピン</t>
    </rPh>
    <phoneticPr fontId="1"/>
  </si>
  <si>
    <t>　平成17～21年度地球観測技術等調査研究委託事業「インド洋観測研究ブイネットワークの構築」の事業に係る取得資産の処分にあたって、公募による需要調査を実施した。（調査期間：令和元年8月23日～令和元年9月2日）
上記の需要調査の結果、購入等希望者がなかったことを確認した。</t>
    <rPh sb="86" eb="88">
      <t>レイワ</t>
    </rPh>
    <rPh sb="88" eb="89">
      <t>ガン</t>
    </rPh>
    <rPh sb="96" eb="98">
      <t>レイワ</t>
    </rPh>
    <rPh sb="98" eb="99">
      <t>ガン</t>
    </rPh>
    <phoneticPr fontId="1"/>
  </si>
  <si>
    <t>平成16年度及び18年度　科学技術試験研究委託事業「ショウジョウバエ遺伝資源の収集・管理・提供」（日本産ショウジョウバエの収集・管理・提供）の事業に係る取得物品の需要調査結果</t>
    <rPh sb="71" eb="73">
      <t>ジギョウ</t>
    </rPh>
    <rPh sb="74" eb="75">
      <t>カカワ</t>
    </rPh>
    <rPh sb="76" eb="78">
      <t>シュトク</t>
    </rPh>
    <rPh sb="78" eb="80">
      <t>ブッピン</t>
    </rPh>
    <rPh sb="81" eb="83">
      <t>ジュヨウ</t>
    </rPh>
    <rPh sb="83" eb="85">
      <t>チョウサ</t>
    </rPh>
    <rPh sb="85" eb="87">
      <t>ケッカ</t>
    </rPh>
    <phoneticPr fontId="1"/>
  </si>
  <si>
    <t>平成16年度及び18年度　科学技術試験研究委託事業「ショウジョウバエ遺伝資源の収集・管理・提供」（日本産ショウジョウバエの収集・管理・提供）の
事業に係る取得資産の処分にあたって、公募による需要調査を実施した。
（調査期間：令和元年8月23日～令和元年9月2日）
上記の需要調査の結果、購入等希望者がなかったことを確認した。</t>
    <rPh sb="100" eb="102">
      <t>ジギョウ</t>
    </rPh>
    <rPh sb="136" eb="138">
      <t>チョウサ</t>
    </rPh>
    <rPh sb="138" eb="140">
      <t>キカン</t>
    </rPh>
    <rPh sb="141" eb="143">
      <t>レイワ</t>
    </rPh>
    <rPh sb="143" eb="144">
      <t>ガン</t>
    </rPh>
    <rPh sb="144" eb="145">
      <t>ネン</t>
    </rPh>
    <rPh sb="146" eb="147">
      <t>ガツ</t>
    </rPh>
    <rPh sb="149" eb="150">
      <t>ニチ</t>
    </rPh>
    <rPh sb="151" eb="153">
      <t>レイワ</t>
    </rPh>
    <rPh sb="153" eb="154">
      <t>ガン</t>
    </rPh>
    <rPh sb="154" eb="155">
      <t>ネン</t>
    </rPh>
    <rPh sb="156" eb="157">
      <t>ガツ</t>
    </rPh>
    <rPh sb="158" eb="159">
      <t>ニチ</t>
    </rPh>
    <phoneticPr fontId="1"/>
  </si>
  <si>
    <t xml:space="preserve">      令和元年11月8日</t>
    <rPh sb="6" eb="7">
      <t>レイ</t>
    </rPh>
    <rPh sb="7" eb="8">
      <t>カズ</t>
    </rPh>
    <rPh sb="8" eb="9">
      <t>ガン</t>
    </rPh>
    <rPh sb="9" eb="10">
      <t>ネン</t>
    </rPh>
    <rPh sb="12" eb="13">
      <t>ガツ</t>
    </rPh>
    <rPh sb="14" eb="15">
      <t>ヒ</t>
    </rPh>
    <phoneticPr fontId="1"/>
  </si>
  <si>
    <t>　国立大学法人化以前の事業に係る
取得物品の需要調査結果</t>
    <rPh sb="1" eb="5">
      <t>コクリツダイガク</t>
    </rPh>
    <rPh sb="5" eb="8">
      <t>ホウジンカ</t>
    </rPh>
    <rPh sb="8" eb="10">
      <t>イゼン</t>
    </rPh>
    <rPh sb="11" eb="13">
      <t>ジギョウ</t>
    </rPh>
    <rPh sb="14" eb="15">
      <t>カカワ</t>
    </rPh>
    <rPh sb="17" eb="19">
      <t>シュトク</t>
    </rPh>
    <rPh sb="19" eb="21">
      <t>ブッピン</t>
    </rPh>
    <rPh sb="22" eb="24">
      <t>ジュヨウ</t>
    </rPh>
    <rPh sb="24" eb="26">
      <t>チョウサ</t>
    </rPh>
    <rPh sb="26" eb="28">
      <t>ケッカ</t>
    </rPh>
    <phoneticPr fontId="1"/>
  </si>
  <si>
    <t>　　国立大学法人化以前の事業に係る取得資産の処分にあたって、公募による需要調査を実施した。（調査期間：令和元年8月23日～令和元年9月2日）
上記の需要調査の結果、購入等希望者がなかったことを確認した。</t>
    <rPh sb="46" eb="48">
      <t>チョウサ</t>
    </rPh>
    <rPh sb="48" eb="50">
      <t>キカン</t>
    </rPh>
    <rPh sb="51" eb="53">
      <t>レイワ</t>
    </rPh>
    <rPh sb="53" eb="54">
      <t>ガン</t>
    </rPh>
    <rPh sb="54" eb="55">
      <t>ネン</t>
    </rPh>
    <rPh sb="56" eb="57">
      <t>ガツ</t>
    </rPh>
    <rPh sb="59" eb="60">
      <t>ニチ</t>
    </rPh>
    <rPh sb="61" eb="63">
      <t>レイワ</t>
    </rPh>
    <rPh sb="63" eb="64">
      <t>ガン</t>
    </rPh>
    <rPh sb="64" eb="65">
      <t>ネン</t>
    </rPh>
    <rPh sb="66" eb="67">
      <t>ガツ</t>
    </rPh>
    <rPh sb="68" eb="69">
      <t>ニチ</t>
    </rPh>
    <phoneticPr fontId="1"/>
  </si>
  <si>
    <t>　「幹細胞操作技術開発（先行的試験研究）」の事業に係る取得物品の需要調査結果</t>
    <rPh sb="22" eb="24">
      <t>ジギョウ</t>
    </rPh>
    <rPh sb="25" eb="26">
      <t>カカ</t>
    </rPh>
    <rPh sb="27" eb="29">
      <t>シュトク</t>
    </rPh>
    <rPh sb="29" eb="31">
      <t>ブッピン</t>
    </rPh>
    <phoneticPr fontId="11"/>
  </si>
  <si>
    <t>　「幹細胞操作技術開発（先行的試験研究）」の事業に係る取得資産の処分にあたって、公募による需要調査を実施した。（調査期間：令和元年8月23日～令和元年9月2日）
上記の需要調査の結果、購入等希望者がなかったことを確認した。</t>
    <rPh sb="22" eb="24">
      <t>ジギョウ</t>
    </rPh>
    <rPh sb="61" eb="63">
      <t>レイワ</t>
    </rPh>
    <rPh sb="63" eb="64">
      <t>ガン</t>
    </rPh>
    <rPh sb="71" eb="73">
      <t>レイワ</t>
    </rPh>
    <rPh sb="73" eb="74">
      <t>ガン</t>
    </rPh>
    <phoneticPr fontId="11"/>
  </si>
  <si>
    <t>　「平成19年度科学技術試験研究委託事業「XFEL生体単粒子解析実験技術の整備と高度化」」に係る取得物品の
需要調査結果</t>
    <phoneticPr fontId="1"/>
  </si>
  <si>
    <t>　「平成19年度科学技術試験研究委託事業「XFEL生体単粒子解析実験技術の整備と高度化」」に係る取得資産の処分にあたって、公募による需要調査を実施した。（調査期間：令和元年8月23日～令和元年9月2日）
上記の需要調査の結果、購入等希望者がなかったことを確認した。</t>
    <phoneticPr fontId="1"/>
  </si>
  <si>
    <t xml:space="preserve">      令和1年10月29日</t>
    <rPh sb="6" eb="7">
      <t>レイ</t>
    </rPh>
    <rPh sb="7" eb="8">
      <t>カズ</t>
    </rPh>
    <rPh sb="9" eb="10">
      <t>ネン</t>
    </rPh>
    <rPh sb="12" eb="13">
      <t>ガツ</t>
    </rPh>
    <rPh sb="15" eb="16">
      <t>ヒ</t>
    </rPh>
    <phoneticPr fontId="1"/>
  </si>
  <si>
    <t>「次世代ナノ統合シミュレーションソフトウェアの研究開発」（次世代ナノ情報機能・材料ー次世代ナノ磁性材料：超高密度磁気記憶デバイスの開発・設計のためのシミュレーションソフトウェアの研究開発）」の事業に係る取得物品の需要調査結果</t>
    <rPh sb="96" eb="98">
      <t>ジギョウ</t>
    </rPh>
    <rPh sb="99" eb="100">
      <t>カカワ</t>
    </rPh>
    <rPh sb="101" eb="103">
      <t>シュトク</t>
    </rPh>
    <rPh sb="103" eb="105">
      <t>ブッピン</t>
    </rPh>
    <rPh sb="106" eb="108">
      <t>ジュヨウ</t>
    </rPh>
    <rPh sb="108" eb="110">
      <t>チョウサ</t>
    </rPh>
    <rPh sb="110" eb="112">
      <t>ケッカ</t>
    </rPh>
    <phoneticPr fontId="1"/>
  </si>
  <si>
    <t>「次世代ナノ統合シミュレーションソフトウェアの研究開発」（次世代ナノ情報機能・材料ー次世代ナノ磁性材料：超高密度磁気記憶デバイスの開発・設計のためのシミュレーションソフトウェアの研究開発）」の
事業に係る取得資産の処分にあたって、公募による需要調査を実施した。
（調査期間：令和元年8月23日～令和元年9月2日）
上記の需要調査の結果、購入等希望者がなかったことを確認した。</t>
    <rPh sb="125" eb="127">
      <t>ジギョウ</t>
    </rPh>
    <rPh sb="161" eb="163">
      <t>チョウサ</t>
    </rPh>
    <rPh sb="163" eb="165">
      <t>キカン</t>
    </rPh>
    <rPh sb="166" eb="168">
      <t>レイワ</t>
    </rPh>
    <rPh sb="168" eb="169">
      <t>ガン</t>
    </rPh>
    <rPh sb="169" eb="170">
      <t>ネン</t>
    </rPh>
    <rPh sb="171" eb="172">
      <t>ガツ</t>
    </rPh>
    <rPh sb="174" eb="175">
      <t>ニチ</t>
    </rPh>
    <rPh sb="176" eb="178">
      <t>レイワ</t>
    </rPh>
    <rPh sb="178" eb="179">
      <t>ガン</t>
    </rPh>
    <rPh sb="179" eb="180">
      <t>ネン</t>
    </rPh>
    <rPh sb="181" eb="182">
      <t>ガツ</t>
    </rPh>
    <rPh sb="183" eb="184">
      <t>ニチ</t>
    </rPh>
    <phoneticPr fontId="1"/>
  </si>
  <si>
    <t xml:space="preserve">      令和1年10月24日</t>
    <rPh sb="6" eb="7">
      <t>レイ</t>
    </rPh>
    <rPh sb="7" eb="8">
      <t>カズ</t>
    </rPh>
    <rPh sb="9" eb="10">
      <t>ネン</t>
    </rPh>
    <rPh sb="12" eb="13">
      <t>ガツ</t>
    </rPh>
    <rPh sb="15" eb="16">
      <t>ヒ</t>
    </rPh>
    <phoneticPr fontId="1"/>
  </si>
  <si>
    <t xml:space="preserve">      令和元年11月7日</t>
    <rPh sb="6" eb="7">
      <t>レイ</t>
    </rPh>
    <rPh sb="7" eb="8">
      <t>カズ</t>
    </rPh>
    <rPh sb="8" eb="9">
      <t>ガン</t>
    </rPh>
    <rPh sb="9" eb="10">
      <t>ネン</t>
    </rPh>
    <rPh sb="12" eb="13">
      <t>ガツ</t>
    </rPh>
    <rPh sb="14" eb="15">
      <t>ヒ</t>
    </rPh>
    <phoneticPr fontId="1"/>
  </si>
  <si>
    <t>　「網羅的かつ体系的なミュータントの作製を通したヒト疾患モデル動物（マウス）の開発（実験動物飼育体制の構築）」の事業に係る取得物品の需要調査結果</t>
    <rPh sb="63" eb="65">
      <t>ダイガク</t>
    </rPh>
    <rPh sb="66" eb="68">
      <t>ジュヨウ</t>
    </rPh>
    <rPh sb="67" eb="69">
      <t>リヨウ</t>
    </rPh>
    <rPh sb="69" eb="71">
      <t>キカンホウジンシゼンカガクケンキュウキコウ</t>
    </rPh>
    <phoneticPr fontId="1"/>
  </si>
  <si>
    <t>　「網羅的かつ体系的なミュータントの作製を通したヒト疾患モデル動物（マウス）の開発（実験動物飼育体制の構築）」の事業に係る取得物品の資産の処分にあたって、公募による需要調査を実施した。（調査期間：令和元年8月23日～令和元年9月2日）
上記の需要調査の結果、購入等希望者がなかったことを確認した。</t>
    <rPh sb="108" eb="109">
      <t>トウ</t>
    </rPh>
    <rPh sb="113" eb="114">
      <t>カカワ</t>
    </rPh>
    <rPh sb="115" eb="117">
      <t>シュトク</t>
    </rPh>
    <rPh sb="146" eb="148">
      <t>チョウサキカンレイワガンネンガツレイワガンネンガツニチ</t>
    </rPh>
    <phoneticPr fontId="1"/>
  </si>
  <si>
    <t>　平成27年度宇宙航空科学技術推進委託費「グローバルな学び・成長を実現する社会課題解決型宇宙人材育成プログラム 」の事業に係る
取得物品の需要調査結果</t>
    <rPh sb="66" eb="68">
      <t>ダイガク</t>
    </rPh>
    <rPh sb="69" eb="71">
      <t>ジュヨウ</t>
    </rPh>
    <rPh sb="70" eb="72">
      <t>リヨウ</t>
    </rPh>
    <rPh sb="72" eb="74">
      <t>キカンホウジンシゼンカガクケンキュウキコウ</t>
    </rPh>
    <phoneticPr fontId="1"/>
  </si>
  <si>
    <t>平成27年度宇宙航空科学技術推進委託費「グローバルな学び・成長を実現する社会課題解決型宇宙人材育成プログラム 」の事業に係る
取得物品の資産の処分にあたって、公募による需要調査を実施した。
（調査期間：令和元年8月23日～令和元年9月2日）
上記の需要調査の結果、購入等希望者がなかったことを確認した。</t>
    <rPh sb="111" eb="112">
      <t>トウ</t>
    </rPh>
    <rPh sb="116" eb="117">
      <t>カカワ</t>
    </rPh>
    <rPh sb="118" eb="120">
      <t>シュトク</t>
    </rPh>
    <rPh sb="149" eb="151">
      <t>チョウサキカンレイワガンネンガツレイワガンネンガツニチ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</si>
</sst>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m\.dd"/>
    <numFmt numFmtId="177" formatCode="[$-411]ge\.m\.d;@"/>
    <numFmt numFmtId="178" formatCode="#,##0_);[Red]\(#,##0\)"/>
    <numFmt numFmtId="179" formatCode="#,##0.0"/>
    <numFmt numFmtId="180" formatCode="[$-411]ggge&quot;年&quot;m&quot;月&quot;d&quot;日&quot;;@"/>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10"/>
      <name val="ＭＳ Ｐ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11"/>
      <color rgb="FF000000"/>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10"/>
      <color indexed="8"/>
      <name val="ＭＳ Ｐゴシック"/>
      <family val="3"/>
      <charset val="128"/>
    </font>
    <font>
      <u/>
      <sz val="11"/>
      <color indexed="12"/>
      <name val="ＭＳ Ｐゴシック"/>
      <family val="3"/>
      <charset val="128"/>
    </font>
    <font>
      <sz val="12"/>
      <color theme="1"/>
      <name val="ＭＳ ゴシック"/>
      <family val="3"/>
      <charset val="128"/>
    </font>
    <font>
      <sz val="12"/>
      <name val="ＭＳ Ｐゴシック"/>
      <family val="3"/>
      <charset val="128"/>
      <scheme val="major"/>
    </font>
    <font>
      <sz val="12"/>
      <name val="ＪＳＰ明朝"/>
      <family val="1"/>
      <charset val="128"/>
    </font>
    <font>
      <sz val="12"/>
      <color indexed="10"/>
      <name val="ＪＳＰ明朝"/>
      <family val="1"/>
      <charset val="128"/>
    </font>
    <font>
      <sz val="10"/>
      <name val="ＭＳ ゴシック"/>
      <family val="3"/>
      <charset val="128"/>
    </font>
    <font>
      <sz val="9"/>
      <color rgb="FF00000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
      <color theme="1"/>
      <name val="ＭＳ ゴシック"/>
      <family val="3"/>
      <charset val="128"/>
    </font>
    <font>
      <b/>
      <sz val="11"/>
      <name val="ＭＳ Ｐゴシック"/>
      <family val="3"/>
      <charset val="128"/>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style="thin">
        <color auto="1"/>
      </bottom>
      <diagonal/>
    </border>
  </borders>
  <cellStyleXfs count="2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38" fontId="6" fillId="0" borderId="0" applyFont="0" applyFill="0" applyBorder="0" applyAlignment="0" applyProtection="0">
      <alignment vertical="center"/>
    </xf>
    <xf numFmtId="0" fontId="6" fillId="0" borderId="0">
      <alignment vertical="center"/>
    </xf>
    <xf numFmtId="0" fontId="2" fillId="0" borderId="0"/>
  </cellStyleXfs>
  <cellXfs count="314">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lignment vertical="center"/>
    </xf>
    <xf numFmtId="0" fontId="3" fillId="0" borderId="1" xfId="0" quotePrefix="1"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1" applyFont="1" applyFill="1">
      <alignment vertical="center"/>
    </xf>
    <xf numFmtId="0" fontId="3" fillId="0" borderId="0" xfId="1" applyFont="1" applyFill="1" applyAlignment="1">
      <alignment horizontal="center" vertical="center"/>
    </xf>
    <xf numFmtId="58" fontId="3" fillId="0" borderId="0" xfId="1" quotePrefix="1" applyNumberFormat="1" applyFont="1" applyFill="1">
      <alignment vertical="center"/>
    </xf>
    <xf numFmtId="0" fontId="4" fillId="0" borderId="0" xfId="1" applyFont="1" applyFill="1">
      <alignment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9" fillId="0" borderId="1" xfId="1" applyFont="1" applyFill="1" applyBorder="1" applyAlignment="1">
      <alignment vertical="center" wrapText="1"/>
    </xf>
    <xf numFmtId="38" fontId="9" fillId="0" borderId="1" xfId="2" applyFont="1" applyFill="1" applyBorder="1" applyAlignment="1">
      <alignment horizontal="center" vertical="center"/>
    </xf>
    <xf numFmtId="3" fontId="3" fillId="0" borderId="1" xfId="1" applyNumberFormat="1" applyFont="1" applyFill="1" applyBorder="1" applyAlignment="1">
      <alignment horizontal="right" vertical="center"/>
    </xf>
    <xf numFmtId="177" fontId="3" fillId="0" borderId="1" xfId="1" applyNumberFormat="1" applyFont="1" applyFill="1" applyBorder="1" applyAlignment="1">
      <alignment horizontal="center" vertical="center" wrapText="1"/>
    </xf>
    <xf numFmtId="0" fontId="3" fillId="0" borderId="1" xfId="1" quotePrefix="1" applyFont="1" applyFill="1" applyBorder="1" applyAlignment="1">
      <alignment vertical="center" wrapText="1"/>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9" fillId="0" borderId="1" xfId="1" quotePrefix="1" applyFont="1" applyFill="1" applyBorder="1" applyAlignment="1">
      <alignment horizontal="left" vertical="center" wrapText="1"/>
    </xf>
    <xf numFmtId="0" fontId="9" fillId="0" borderId="1" xfId="1" applyFont="1" applyFill="1" applyBorder="1" applyAlignment="1">
      <alignment vertical="center"/>
    </xf>
    <xf numFmtId="0" fontId="9" fillId="0" borderId="3" xfId="1" applyFont="1" applyFill="1" applyBorder="1" applyAlignment="1">
      <alignment vertical="center" wrapText="1"/>
    </xf>
    <xf numFmtId="38" fontId="2" fillId="0" borderId="1" xfId="2" applyFont="1" applyFill="1" applyBorder="1" applyAlignment="1">
      <alignment horizontal="center" vertical="center"/>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176" fontId="3" fillId="0" borderId="1" xfId="1" applyNumberFormat="1" applyFont="1" applyFill="1" applyBorder="1">
      <alignment vertical="center"/>
    </xf>
    <xf numFmtId="0" fontId="2" fillId="0" borderId="0" xfId="1">
      <alignment vertical="center"/>
    </xf>
    <xf numFmtId="0" fontId="8" fillId="0" borderId="0" xfId="15"/>
    <xf numFmtId="0" fontId="14" fillId="2" borderId="1"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58" fontId="3" fillId="0" borderId="0" xfId="0" applyNumberFormat="1" applyFont="1" applyAlignment="1">
      <alignment horizontal="right" vertical="center"/>
    </xf>
    <xf numFmtId="0" fontId="3" fillId="3" borderId="0" xfId="0" applyFont="1" applyFill="1">
      <alignment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38" fontId="17" fillId="0" borderId="1" xfId="19" applyFont="1" applyFill="1" applyBorder="1" applyAlignment="1">
      <alignment vertical="center" wrapText="1"/>
    </xf>
    <xf numFmtId="177" fontId="17"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xf>
    <xf numFmtId="38" fontId="2" fillId="0" borderId="1" xfId="2" applyBorder="1">
      <alignment vertical="center"/>
    </xf>
    <xf numFmtId="177" fontId="3" fillId="0" borderId="1" xfId="1" applyNumberFormat="1" applyFont="1" applyFill="1" applyBorder="1">
      <alignment vertical="center"/>
    </xf>
    <xf numFmtId="0" fontId="3" fillId="0" borderId="4" xfId="1" applyFont="1" applyFill="1" applyBorder="1" applyAlignment="1">
      <alignment vertical="center" wrapText="1"/>
    </xf>
    <xf numFmtId="3" fontId="3" fillId="0" borderId="4" xfId="1" applyNumberFormat="1" applyFont="1" applyFill="1" applyBorder="1" applyAlignment="1">
      <alignment horizontal="center" vertical="center"/>
    </xf>
    <xf numFmtId="3" fontId="3" fillId="0" borderId="4" xfId="1" applyNumberFormat="1" applyFont="1" applyFill="1" applyBorder="1">
      <alignment vertical="center"/>
    </xf>
    <xf numFmtId="176" fontId="3" fillId="0" borderId="4" xfId="1" applyNumberFormat="1" applyFont="1" applyFill="1" applyBorder="1">
      <alignment vertical="center"/>
    </xf>
    <xf numFmtId="0" fontId="3" fillId="0" borderId="4" xfId="1" applyFont="1" applyFill="1" applyBorder="1" applyAlignment="1">
      <alignment horizontal="center" vertical="center"/>
    </xf>
    <xf numFmtId="0" fontId="3" fillId="0" borderId="4" xfId="1" quotePrefix="1" applyFont="1" applyFill="1" applyBorder="1" applyAlignment="1">
      <alignment vertical="center" wrapText="1"/>
    </xf>
    <xf numFmtId="0" fontId="3" fillId="0" borderId="0" xfId="1" applyFont="1" applyBorder="1">
      <alignment vertical="center"/>
    </xf>
    <xf numFmtId="0" fontId="3" fillId="0" borderId="0" xfId="1" applyFont="1" applyFill="1" applyBorder="1" applyAlignment="1">
      <alignment vertical="center" wrapText="1"/>
    </xf>
    <xf numFmtId="3" fontId="3" fillId="0" borderId="0" xfId="1" applyNumberFormat="1" applyFont="1" applyFill="1" applyBorder="1" applyAlignment="1">
      <alignment horizontal="center" vertical="center"/>
    </xf>
    <xf numFmtId="3" fontId="3" fillId="0" borderId="0" xfId="1" applyNumberFormat="1" applyFont="1" applyFill="1" applyBorder="1">
      <alignment vertical="center"/>
    </xf>
    <xf numFmtId="176" fontId="3" fillId="0" borderId="0" xfId="1" applyNumberFormat="1" applyFont="1" applyFill="1" applyBorder="1">
      <alignment vertical="center"/>
    </xf>
    <xf numFmtId="0" fontId="3" fillId="0" borderId="0" xfId="1" applyFont="1" applyFill="1" applyBorder="1" applyAlignment="1">
      <alignment horizontal="center" vertical="center"/>
    </xf>
    <xf numFmtId="0" fontId="3" fillId="0" borderId="0" xfId="1" quotePrefix="1" applyFont="1" applyFill="1" applyBorder="1" applyAlignment="1">
      <alignment vertical="center" wrapText="1"/>
    </xf>
    <xf numFmtId="3" fontId="3" fillId="0" borderId="1" xfId="0" applyNumberFormat="1" applyFont="1" applyFill="1" applyBorder="1" applyAlignment="1">
      <alignment horizontal="center" vertical="center"/>
    </xf>
    <xf numFmtId="58" fontId="3" fillId="0" borderId="0" xfId="0" quotePrefix="1" applyNumberFormat="1" applyFont="1">
      <alignment vertical="center"/>
    </xf>
    <xf numFmtId="0" fontId="18" fillId="0" borderId="1" xfId="1" applyFont="1" applyFill="1" applyBorder="1" applyAlignment="1">
      <alignment vertical="center" wrapText="1"/>
    </xf>
    <xf numFmtId="178" fontId="2" fillId="0" borderId="1" xfId="2" applyNumberFormat="1" applyBorder="1">
      <alignment vertical="center"/>
    </xf>
    <xf numFmtId="57" fontId="2" fillId="0" borderId="1" xfId="1" applyNumberFormat="1" applyBorder="1" applyAlignment="1">
      <alignment horizontal="center" vertical="center"/>
    </xf>
    <xf numFmtId="0" fontId="19" fillId="0" borderId="1" xfId="1" applyFont="1" applyBorder="1" applyAlignment="1">
      <alignment horizontal="center" vertical="center" wrapText="1"/>
    </xf>
    <xf numFmtId="0" fontId="2" fillId="0" borderId="1" xfId="1" applyFill="1" applyBorder="1" applyAlignment="1">
      <alignment horizontal="center" vertical="center"/>
    </xf>
    <xf numFmtId="0" fontId="3" fillId="0" borderId="0" xfId="0" applyFont="1" applyFill="1" applyAlignment="1">
      <alignment vertical="center"/>
    </xf>
    <xf numFmtId="0" fontId="20" fillId="0" borderId="1" xfId="1" applyFont="1" applyBorder="1" applyAlignment="1">
      <alignment vertical="center" wrapText="1"/>
    </xf>
    <xf numFmtId="38" fontId="2" fillId="0" borderId="1" xfId="2" applyNumberFormat="1" applyBorder="1">
      <alignment vertical="center"/>
    </xf>
    <xf numFmtId="0" fontId="3" fillId="0" borderId="0" xfId="0" applyFont="1" applyFill="1">
      <alignment vertical="center"/>
    </xf>
    <xf numFmtId="58" fontId="3" fillId="0" borderId="0" xfId="0" quotePrefix="1" applyNumberFormat="1"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lignment vertical="center"/>
    </xf>
    <xf numFmtId="0" fontId="0" fillId="0" borderId="1" xfId="0" applyFill="1" applyBorder="1">
      <alignment vertical="center"/>
    </xf>
    <xf numFmtId="0" fontId="12" fillId="0" borderId="1" xfId="0" applyFont="1" applyFill="1" applyBorder="1" applyAlignment="1">
      <alignment vertical="center" wrapText="1"/>
    </xf>
    <xf numFmtId="38" fontId="6" fillId="0" borderId="1" xfId="19" applyNumberFormat="1" applyFill="1" applyBorder="1">
      <alignment vertical="center"/>
    </xf>
    <xf numFmtId="57" fontId="0" fillId="0" borderId="1" xfId="0" applyNumberFormat="1" applyFill="1" applyBorder="1" applyAlignment="1">
      <alignment horizontal="center" vertical="center"/>
    </xf>
    <xf numFmtId="0" fontId="14" fillId="0" borderId="1" xfId="3" applyFont="1" applyFill="1" applyBorder="1" applyAlignment="1">
      <alignment vertical="center" wrapText="1"/>
    </xf>
    <xf numFmtId="0" fontId="3" fillId="0" borderId="0" xfId="0" applyFont="1" applyAlignment="1">
      <alignment horizontal="center" vertical="center"/>
    </xf>
    <xf numFmtId="176" fontId="3" fillId="0" borderId="1" xfId="0" applyNumberFormat="1" applyFont="1" applyFill="1" applyBorder="1" applyAlignment="1">
      <alignment horizontal="center" vertical="center"/>
    </xf>
    <xf numFmtId="0" fontId="0" fillId="4" borderId="5" xfId="9" applyFont="1" applyFill="1" applyBorder="1" applyAlignment="1">
      <alignment vertical="center" wrapText="1"/>
    </xf>
    <xf numFmtId="0" fontId="22" fillId="0" borderId="0" xfId="0" applyFont="1">
      <alignment vertical="center"/>
    </xf>
    <xf numFmtId="0" fontId="23" fillId="0" borderId="1" xfId="4" applyFont="1" applyBorder="1" applyAlignment="1">
      <alignment horizontal="center" vertical="center" wrapText="1"/>
    </xf>
    <xf numFmtId="38" fontId="23" fillId="0" borderId="1" xfId="5" applyFont="1" applyBorder="1" applyAlignment="1">
      <alignment horizontal="right" vertical="center" wrapText="1"/>
    </xf>
    <xf numFmtId="49" fontId="23" fillId="0" borderId="6" xfId="4" applyNumberFormat="1" applyFont="1" applyBorder="1" applyAlignment="1">
      <alignment horizontal="center" vertical="center"/>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0" fillId="0" borderId="5" xfId="9" applyFont="1" applyFill="1" applyBorder="1" applyAlignment="1">
      <alignment vertical="center" wrapText="1"/>
    </xf>
    <xf numFmtId="0" fontId="3" fillId="2" borderId="7" xfId="1" applyFont="1" applyFill="1" applyBorder="1" applyAlignment="1">
      <alignment horizontal="center" vertical="center"/>
    </xf>
    <xf numFmtId="0" fontId="3" fillId="2" borderId="7" xfId="1" applyFont="1" applyFill="1" applyBorder="1" applyAlignment="1">
      <alignment horizontal="center" vertical="center" wrapText="1"/>
    </xf>
    <xf numFmtId="0" fontId="2" fillId="0" borderId="7" xfId="1" applyNumberFormat="1" applyFont="1" applyFill="1" applyBorder="1" applyAlignment="1">
      <alignment horizontal="left" wrapText="1"/>
    </xf>
    <xf numFmtId="0" fontId="2" fillId="0" borderId="7" xfId="1" applyBorder="1" applyAlignment="1">
      <alignment horizontal="center"/>
    </xf>
    <xf numFmtId="3" fontId="2" fillId="0" borderId="7" xfId="1" applyNumberFormat="1" applyFont="1" applyFill="1" applyBorder="1" applyAlignment="1">
      <alignment horizontal="right"/>
    </xf>
    <xf numFmtId="177" fontId="2" fillId="0" borderId="7" xfId="1" applyNumberFormat="1" applyFont="1" applyFill="1" applyBorder="1" applyAlignment="1">
      <alignment horizontal="center"/>
    </xf>
    <xf numFmtId="0" fontId="18" fillId="0" borderId="7" xfId="1" applyFont="1" applyBorder="1" applyAlignment="1">
      <alignment vertical="center" wrapText="1"/>
    </xf>
    <xf numFmtId="0" fontId="2" fillId="0" borderId="7" xfId="1" applyBorder="1" applyAlignment="1">
      <alignment horizontal="center" vertical="center"/>
    </xf>
    <xf numFmtId="0" fontId="18" fillId="0" borderId="7" xfId="1" applyFont="1" applyFill="1" applyBorder="1" applyAlignment="1">
      <alignment vertical="center" wrapText="1"/>
    </xf>
    <xf numFmtId="0" fontId="3" fillId="0" borderId="7" xfId="1" applyFont="1" applyFill="1" applyBorder="1" applyAlignment="1">
      <alignment vertical="center" wrapText="1"/>
    </xf>
    <xf numFmtId="3" fontId="3" fillId="0" borderId="7" xfId="1" applyNumberFormat="1" applyFont="1" applyFill="1" applyBorder="1">
      <alignment vertical="center"/>
    </xf>
    <xf numFmtId="176" fontId="3" fillId="0" borderId="7" xfId="1" applyNumberFormat="1" applyFont="1" applyFill="1" applyBorder="1">
      <alignment vertical="center"/>
    </xf>
    <xf numFmtId="0" fontId="3" fillId="0" borderId="7" xfId="1" applyFont="1" applyFill="1" applyBorder="1" applyAlignment="1">
      <alignment horizontal="center" vertical="center"/>
    </xf>
    <xf numFmtId="0" fontId="3" fillId="0" borderId="7" xfId="1" quotePrefix="1" applyFont="1" applyFill="1" applyBorder="1" applyAlignment="1">
      <alignment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ill="1" applyBorder="1">
      <alignment vertical="center"/>
    </xf>
    <xf numFmtId="0" fontId="12" fillId="0" borderId="7" xfId="0" applyFont="1" applyFill="1" applyBorder="1" applyAlignment="1">
      <alignment vertical="center" wrapText="1"/>
    </xf>
    <xf numFmtId="38" fontId="2" fillId="0" borderId="7" xfId="2" applyFill="1" applyBorder="1">
      <alignment vertical="center"/>
    </xf>
    <xf numFmtId="57" fontId="0" fillId="0" borderId="7" xfId="0" applyNumberFormat="1" applyFill="1" applyBorder="1" applyAlignment="1">
      <alignment horizontal="center" vertical="center"/>
    </xf>
    <xf numFmtId="0" fontId="18" fillId="0" borderId="7" xfId="0" applyFont="1" applyFill="1" applyBorder="1" applyAlignment="1">
      <alignment vertical="center" wrapText="1"/>
    </xf>
    <xf numFmtId="0" fontId="0" fillId="0" borderId="7" xfId="0" applyFill="1" applyBorder="1" applyAlignment="1">
      <alignment horizontal="center" vertical="center"/>
    </xf>
    <xf numFmtId="0" fontId="0" fillId="0" borderId="7" xfId="0" applyFill="1" applyBorder="1" applyAlignment="1">
      <alignment vertical="center" wrapText="1"/>
    </xf>
    <xf numFmtId="0" fontId="0" fillId="0" borderId="0" xfId="0" applyFill="1" applyBorder="1" applyAlignment="1">
      <alignment vertical="center" wrapText="1"/>
    </xf>
    <xf numFmtId="179" fontId="3" fillId="0" borderId="7" xfId="1" applyNumberFormat="1" applyFont="1" applyFill="1" applyBorder="1">
      <alignment vertical="center"/>
    </xf>
    <xf numFmtId="0" fontId="2" fillId="0" borderId="7" xfId="1" applyBorder="1" applyAlignment="1">
      <alignment vertical="center"/>
    </xf>
    <xf numFmtId="0" fontId="26" fillId="0" borderId="7" xfId="1" applyFont="1" applyBorder="1" applyAlignment="1">
      <alignment vertical="center" wrapText="1"/>
    </xf>
    <xf numFmtId="38" fontId="26" fillId="0" borderId="7" xfId="2" applyFont="1" applyBorder="1" applyAlignment="1">
      <alignment vertical="center" wrapText="1"/>
    </xf>
    <xf numFmtId="180" fontId="12" fillId="0" borderId="7" xfId="1" applyNumberFormat="1" applyFont="1" applyBorder="1" applyAlignment="1">
      <alignment vertical="center"/>
    </xf>
    <xf numFmtId="0" fontId="26" fillId="0" borderId="7" xfId="1" applyFont="1" applyFill="1" applyBorder="1" applyAlignment="1">
      <alignment vertical="center" wrapText="1"/>
    </xf>
    <xf numFmtId="0" fontId="26" fillId="0" borderId="7" xfId="1" applyFont="1" applyFill="1" applyBorder="1" applyAlignment="1">
      <alignment horizontal="center" vertical="center" wrapText="1"/>
    </xf>
    <xf numFmtId="58" fontId="3" fillId="0" borderId="0" xfId="0" applyNumberFormat="1" applyFont="1">
      <alignment vertical="center"/>
    </xf>
    <xf numFmtId="0" fontId="3" fillId="0" borderId="7" xfId="0" applyFont="1" applyFill="1" applyBorder="1" applyAlignment="1">
      <alignment vertical="center" wrapText="1"/>
    </xf>
    <xf numFmtId="3" fontId="3" fillId="0" borderId="7" xfId="0" applyNumberFormat="1" applyFont="1" applyFill="1" applyBorder="1">
      <alignment vertical="center"/>
    </xf>
    <xf numFmtId="176" fontId="3" fillId="0" borderId="7" xfId="0" applyNumberFormat="1" applyFont="1" applyFill="1" applyBorder="1">
      <alignment vertical="center"/>
    </xf>
    <xf numFmtId="0" fontId="3" fillId="0" borderId="7" xfId="0" applyFont="1" applyFill="1" applyBorder="1" applyAlignment="1">
      <alignment horizontal="center" vertical="center"/>
    </xf>
    <xf numFmtId="0" fontId="27" fillId="0" borderId="7" xfId="0" applyFont="1" applyBorder="1" applyAlignment="1">
      <alignment vertical="center" wrapText="1"/>
    </xf>
    <xf numFmtId="177" fontId="3" fillId="0" borderId="7" xfId="0" applyNumberFormat="1" applyFont="1" applyFill="1" applyBorder="1">
      <alignment vertical="center"/>
    </xf>
    <xf numFmtId="0" fontId="3" fillId="0" borderId="7" xfId="0" quotePrefix="1" applyFont="1" applyFill="1" applyBorder="1" applyAlignment="1">
      <alignment vertical="center" wrapText="1"/>
    </xf>
    <xf numFmtId="0" fontId="3" fillId="0" borderId="0" xfId="20" applyFont="1">
      <alignment vertical="center"/>
    </xf>
    <xf numFmtId="58" fontId="3" fillId="0" borderId="0" xfId="20" quotePrefix="1" applyNumberFormat="1" applyFont="1">
      <alignment vertical="center"/>
    </xf>
    <xf numFmtId="0" fontId="4" fillId="0" borderId="0" xfId="20" applyFont="1" applyAlignment="1">
      <alignment horizontal="centerContinuous" vertical="center"/>
    </xf>
    <xf numFmtId="0" fontId="3" fillId="0" borderId="0" xfId="20" applyFont="1" applyAlignment="1">
      <alignment horizontal="centerContinuous" vertical="center"/>
    </xf>
    <xf numFmtId="0" fontId="4" fillId="0" borderId="0" xfId="20" applyFont="1">
      <alignment vertical="center"/>
    </xf>
    <xf numFmtId="0" fontId="3" fillId="2" borderId="7" xfId="20" applyFont="1" applyFill="1" applyBorder="1" applyAlignment="1">
      <alignment horizontal="center" vertical="center"/>
    </xf>
    <xf numFmtId="0" fontId="3" fillId="2" borderId="7" xfId="20" applyFont="1" applyFill="1" applyBorder="1" applyAlignment="1">
      <alignment horizontal="center" vertical="center" wrapText="1"/>
    </xf>
    <xf numFmtId="0" fontId="3" fillId="0" borderId="7" xfId="20" applyFont="1" applyFill="1" applyBorder="1" applyAlignment="1">
      <alignment vertical="center" wrapText="1"/>
    </xf>
    <xf numFmtId="3" fontId="3" fillId="0" borderId="7" xfId="20" applyNumberFormat="1" applyFont="1" applyFill="1" applyBorder="1">
      <alignment vertical="center"/>
    </xf>
    <xf numFmtId="176" fontId="3" fillId="0" borderId="7" xfId="20" applyNumberFormat="1" applyFont="1" applyFill="1" applyBorder="1">
      <alignment vertical="center"/>
    </xf>
    <xf numFmtId="0" fontId="3" fillId="0" borderId="7" xfId="20" applyFont="1" applyFill="1" applyBorder="1" applyAlignment="1">
      <alignment horizontal="center" vertical="center"/>
    </xf>
    <xf numFmtId="0" fontId="14" fillId="0" borderId="7" xfId="20" quotePrefix="1" applyFont="1" applyFill="1" applyBorder="1" applyAlignment="1">
      <alignment vertical="center" wrapText="1"/>
    </xf>
    <xf numFmtId="177" fontId="3" fillId="0" borderId="7" xfId="20" applyNumberFormat="1" applyFont="1" applyFill="1" applyBorder="1">
      <alignment vertical="center"/>
    </xf>
    <xf numFmtId="177" fontId="3" fillId="0" borderId="7" xfId="20" applyNumberFormat="1" applyFont="1" applyFill="1" applyBorder="1" applyAlignment="1">
      <alignment horizontal="right" vertical="center"/>
    </xf>
    <xf numFmtId="0" fontId="14" fillId="0" borderId="7" xfId="20" applyFont="1" applyFill="1" applyBorder="1" applyAlignment="1">
      <alignment vertical="center" wrapText="1"/>
    </xf>
    <xf numFmtId="0" fontId="2" fillId="0" borderId="7" xfId="1" applyFill="1" applyBorder="1" applyAlignment="1">
      <alignment vertical="center" wrapText="1"/>
    </xf>
    <xf numFmtId="38" fontId="9" fillId="0" borderId="7" xfId="2" applyFont="1" applyFill="1" applyBorder="1">
      <alignment vertical="center"/>
    </xf>
    <xf numFmtId="0" fontId="2" fillId="0" borderId="7" xfId="1" applyBorder="1" applyAlignment="1">
      <alignment horizontal="center" vertical="center" wrapText="1"/>
    </xf>
    <xf numFmtId="0" fontId="12" fillId="0" borderId="7" xfId="1" applyFont="1" applyBorder="1" applyAlignment="1">
      <alignment vertical="center" wrapText="1"/>
    </xf>
    <xf numFmtId="0" fontId="2" fillId="0" borderId="7" xfId="1" applyFont="1" applyBorder="1" applyAlignment="1">
      <alignment horizontal="center" vertical="center" wrapText="1"/>
    </xf>
    <xf numFmtId="0" fontId="28" fillId="0" borderId="0" xfId="1" applyFont="1">
      <alignment vertical="center"/>
    </xf>
    <xf numFmtId="0" fontId="28" fillId="0" borderId="0" xfId="1" applyFont="1" applyAlignment="1">
      <alignment horizontal="center" vertical="center"/>
    </xf>
    <xf numFmtId="58" fontId="28" fillId="0" borderId="0" xfId="1" quotePrefix="1" applyNumberFormat="1" applyFont="1">
      <alignment vertical="center"/>
    </xf>
    <xf numFmtId="0" fontId="29" fillId="0" borderId="0" xfId="1" applyFont="1" applyAlignment="1">
      <alignment horizontal="centerContinuous" vertical="center"/>
    </xf>
    <xf numFmtId="0" fontId="28" fillId="0" borderId="0" xfId="1" applyFont="1" applyAlignment="1">
      <alignment horizontal="centerContinuous" vertical="center"/>
    </xf>
    <xf numFmtId="0" fontId="29" fillId="0" borderId="0" xfId="1" applyFont="1">
      <alignment vertical="center"/>
    </xf>
    <xf numFmtId="0" fontId="28" fillId="2" borderId="7" xfId="1" applyFont="1" applyFill="1" applyBorder="1" applyAlignment="1">
      <alignment horizontal="center" vertical="center"/>
    </xf>
    <xf numFmtId="0" fontId="28" fillId="2" borderId="7" xfId="1" applyFont="1" applyFill="1" applyBorder="1" applyAlignment="1">
      <alignment horizontal="center" vertical="center" wrapText="1"/>
    </xf>
    <xf numFmtId="0" fontId="12" fillId="0" borderId="7" xfId="1" applyFont="1" applyBorder="1" applyAlignment="1">
      <alignment horizontal="center" vertical="center" wrapText="1"/>
    </xf>
    <xf numFmtId="38" fontId="12" fillId="0" borderId="7" xfId="2" applyFont="1" applyBorder="1" applyAlignment="1">
      <alignment horizontal="right" vertical="center" wrapText="1"/>
    </xf>
    <xf numFmtId="38" fontId="28" fillId="0" borderId="7" xfId="2" applyFont="1" applyFill="1" applyBorder="1" applyAlignment="1">
      <alignment horizontal="right" vertical="center"/>
    </xf>
    <xf numFmtId="177" fontId="12" fillId="0" borderId="7" xfId="1" applyNumberFormat="1" applyFont="1" applyFill="1" applyBorder="1">
      <alignment vertical="center"/>
    </xf>
    <xf numFmtId="0" fontId="28" fillId="0" borderId="7" xfId="1" applyFont="1" applyFill="1" applyBorder="1" applyAlignment="1">
      <alignment horizontal="center" vertical="center"/>
    </xf>
    <xf numFmtId="38" fontId="12" fillId="0" borderId="7" xfId="2" applyFont="1" applyBorder="1" applyAlignment="1">
      <alignment vertical="center" wrapText="1"/>
    </xf>
    <xf numFmtId="177" fontId="12" fillId="0" borderId="7" xfId="1" applyNumberFormat="1" applyFont="1" applyFill="1" applyBorder="1" applyAlignment="1">
      <alignment horizontal="right" vertical="center" wrapText="1"/>
    </xf>
    <xf numFmtId="177" fontId="12" fillId="0" borderId="7" xfId="1" applyNumberFormat="1" applyFont="1" applyFill="1" applyBorder="1" applyAlignment="1">
      <alignment vertical="center" wrapText="1"/>
    </xf>
    <xf numFmtId="0" fontId="3" fillId="0" borderId="0" xfId="1" applyFont="1" applyAlignment="1">
      <alignment horizontal="left" vertical="center"/>
    </xf>
    <xf numFmtId="58" fontId="3" fillId="0" borderId="0" xfId="1" quotePrefix="1" applyNumberFormat="1" applyFont="1" applyAlignment="1">
      <alignment vertical="center"/>
    </xf>
    <xf numFmtId="0" fontId="4" fillId="0" borderId="0" xfId="1" applyFont="1" applyAlignment="1">
      <alignment horizontal="left" vertical="center"/>
    </xf>
    <xf numFmtId="0" fontId="3" fillId="0" borderId="0" xfId="1" applyFont="1" applyAlignment="1">
      <alignment vertical="center"/>
    </xf>
    <xf numFmtId="0" fontId="3" fillId="2" borderId="7" xfId="1" applyFont="1" applyFill="1" applyBorder="1" applyAlignment="1">
      <alignment horizontal="left" vertical="center"/>
    </xf>
    <xf numFmtId="0" fontId="3" fillId="2" borderId="7" xfId="1" applyFont="1" applyFill="1" applyBorder="1" applyAlignment="1">
      <alignment vertical="center"/>
    </xf>
    <xf numFmtId="0" fontId="2" fillId="0" borderId="7" xfId="1" applyBorder="1" applyAlignment="1">
      <alignment horizontal="left" vertical="center" wrapText="1"/>
    </xf>
    <xf numFmtId="38" fontId="2" fillId="0" borderId="7" xfId="2" applyFont="1" applyBorder="1" applyAlignment="1">
      <alignment horizontal="left" vertical="center" wrapText="1"/>
    </xf>
    <xf numFmtId="38" fontId="2" fillId="0" borderId="7" xfId="2" applyFill="1" applyBorder="1" applyAlignment="1">
      <alignment horizontal="center" vertical="center" wrapText="1"/>
    </xf>
    <xf numFmtId="38" fontId="0" fillId="0" borderId="7" xfId="2" applyFont="1" applyFill="1" applyBorder="1" applyAlignment="1">
      <alignment horizontal="center" vertical="center" wrapText="1"/>
    </xf>
    <xf numFmtId="177" fontId="2" fillId="0" borderId="7" xfId="1" applyNumberFormat="1" applyFont="1" applyFill="1" applyBorder="1" applyAlignment="1">
      <alignment horizontal="center" vertical="center"/>
    </xf>
    <xf numFmtId="0" fontId="30" fillId="0" borderId="7" xfId="1" applyFont="1" applyFill="1" applyBorder="1" applyAlignment="1">
      <alignment vertical="center" wrapText="1"/>
    </xf>
    <xf numFmtId="0" fontId="12" fillId="0" borderId="7" xfId="1" applyFont="1" applyFill="1" applyBorder="1" applyAlignment="1">
      <alignment vertical="center" wrapText="1"/>
    </xf>
    <xf numFmtId="38" fontId="2" fillId="0" borderId="9" xfId="2" applyFont="1" applyFill="1" applyBorder="1" applyAlignment="1">
      <alignment horizontal="left" vertical="center" wrapText="1"/>
    </xf>
    <xf numFmtId="38" fontId="0" fillId="0" borderId="9" xfId="2" applyFont="1" applyFill="1" applyBorder="1" applyAlignment="1">
      <alignment horizontal="center" vertical="center" wrapText="1"/>
    </xf>
    <xf numFmtId="38" fontId="2" fillId="0" borderId="9" xfId="2" applyFont="1" applyFill="1" applyBorder="1" applyAlignment="1">
      <alignment horizontal="center" vertical="center" wrapText="1"/>
    </xf>
    <xf numFmtId="38" fontId="2" fillId="0" borderId="10" xfId="2" applyFont="1" applyFill="1" applyBorder="1" applyAlignment="1">
      <alignment horizontal="left" vertical="center" wrapText="1"/>
    </xf>
    <xf numFmtId="38" fontId="0" fillId="0" borderId="10" xfId="2" applyFont="1" applyFill="1" applyBorder="1" applyAlignment="1">
      <alignment horizontal="center" vertical="center" wrapText="1"/>
    </xf>
    <xf numFmtId="38" fontId="2" fillId="0" borderId="10" xfId="2" applyFont="1" applyFill="1" applyBorder="1" applyAlignment="1">
      <alignment horizontal="center" vertical="center" wrapText="1"/>
    </xf>
    <xf numFmtId="0" fontId="2" fillId="0" borderId="7" xfId="1" applyFill="1" applyBorder="1" applyAlignment="1">
      <alignment horizontal="left" vertical="center" wrapText="1"/>
    </xf>
    <xf numFmtId="38" fontId="2" fillId="0" borderId="7" xfId="2" applyFont="1" applyFill="1" applyBorder="1" applyAlignment="1">
      <alignment horizontal="left" vertical="center" wrapText="1"/>
    </xf>
    <xf numFmtId="38" fontId="0" fillId="0" borderId="8" xfId="2" applyFont="1" applyFill="1" applyBorder="1" applyAlignment="1">
      <alignment horizontal="left" vertical="center" wrapText="1"/>
    </xf>
    <xf numFmtId="38" fontId="0" fillId="0" borderId="11" xfId="2" applyFont="1" applyFill="1" applyBorder="1" applyAlignment="1">
      <alignment horizontal="left" vertical="center" wrapText="1"/>
    </xf>
    <xf numFmtId="38" fontId="2" fillId="0" borderId="7" xfId="2" applyFont="1" applyFill="1" applyBorder="1" applyAlignment="1">
      <alignment horizontal="center" vertical="center" wrapText="1"/>
    </xf>
    <xf numFmtId="0" fontId="2" fillId="0" borderId="8" xfId="1" applyFill="1" applyBorder="1" applyAlignment="1">
      <alignment vertical="center" wrapText="1"/>
    </xf>
    <xf numFmtId="38" fontId="2" fillId="0" borderId="8" xfId="2" applyFont="1" applyFill="1" applyBorder="1" applyAlignment="1">
      <alignment horizontal="left" vertical="center" wrapText="1"/>
    </xf>
    <xf numFmtId="38" fontId="2" fillId="0" borderId="8" xfId="2" applyFont="1" applyFill="1" applyBorder="1" applyAlignment="1">
      <alignment horizontal="center" vertical="center" wrapText="1"/>
    </xf>
    <xf numFmtId="0" fontId="2" fillId="0" borderId="11" xfId="1" applyFill="1" applyBorder="1" applyAlignment="1">
      <alignment vertical="center" wrapText="1"/>
    </xf>
    <xf numFmtId="38" fontId="2" fillId="0" borderId="11" xfId="2" applyFont="1" applyFill="1" applyBorder="1" applyAlignment="1">
      <alignment horizontal="left" vertical="center" wrapText="1"/>
    </xf>
    <xf numFmtId="38" fontId="0" fillId="0" borderId="11" xfId="2" applyFont="1" applyFill="1" applyBorder="1" applyAlignment="1">
      <alignment horizontal="center" vertical="center" wrapText="1"/>
    </xf>
    <xf numFmtId="38" fontId="2" fillId="0" borderId="11" xfId="2" applyFont="1" applyFill="1" applyBorder="1" applyAlignment="1">
      <alignment horizontal="center" vertical="center" wrapText="1"/>
    </xf>
    <xf numFmtId="177" fontId="2" fillId="0" borderId="7" xfId="1" applyNumberFormat="1" applyFont="1" applyFill="1" applyBorder="1" applyAlignment="1">
      <alignment horizontal="center" vertical="center" wrapText="1"/>
    </xf>
    <xf numFmtId="0" fontId="18" fillId="0" borderId="7" xfId="1" applyFont="1" applyFill="1" applyBorder="1" applyAlignment="1">
      <alignment vertical="top" wrapText="1"/>
    </xf>
    <xf numFmtId="0" fontId="15" fillId="0" borderId="7" xfId="1" applyFont="1" applyFill="1" applyBorder="1" applyAlignment="1">
      <alignment vertical="center" wrapText="1"/>
    </xf>
    <xf numFmtId="3" fontId="3" fillId="0" borderId="7"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3" fillId="4" borderId="5" xfId="9" applyFont="1" applyFill="1" applyBorder="1" applyAlignment="1">
      <alignment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0" borderId="12" xfId="0" applyFont="1" applyFill="1" applyBorder="1" applyAlignment="1">
      <alignment vertical="center" wrapText="1"/>
    </xf>
    <xf numFmtId="3" fontId="3" fillId="0" borderId="12" xfId="0" applyNumberFormat="1" applyFont="1" applyFill="1" applyBorder="1">
      <alignment vertical="center"/>
    </xf>
    <xf numFmtId="176" fontId="3" fillId="0" borderId="12" xfId="0" applyNumberFormat="1" applyFont="1" applyFill="1" applyBorder="1">
      <alignment vertical="center"/>
    </xf>
    <xf numFmtId="0" fontId="3" fillId="0" borderId="12" xfId="0" applyFont="1" applyFill="1" applyBorder="1" applyAlignment="1">
      <alignment horizontal="center" vertical="center"/>
    </xf>
    <xf numFmtId="0" fontId="3" fillId="0" borderId="12" xfId="0" quotePrefix="1" applyFont="1" applyFill="1" applyBorder="1" applyAlignment="1">
      <alignment vertical="center" wrapText="1"/>
    </xf>
    <xf numFmtId="177" fontId="3" fillId="0" borderId="12" xfId="0" applyNumberFormat="1" applyFont="1" applyFill="1" applyBorder="1">
      <alignment vertical="center"/>
    </xf>
    <xf numFmtId="0" fontId="27" fillId="0" borderId="12" xfId="0" applyFont="1" applyBorder="1" applyAlignment="1">
      <alignment vertical="center" wrapText="1"/>
    </xf>
    <xf numFmtId="58" fontId="3" fillId="3" borderId="0" xfId="0" quotePrefix="1" applyNumberFormat="1" applyFont="1" applyFill="1">
      <alignment vertical="center"/>
    </xf>
    <xf numFmtId="0" fontId="31" fillId="2" borderId="12" xfId="0" applyFont="1" applyFill="1" applyBorder="1" applyAlignment="1">
      <alignment horizontal="center" vertical="center"/>
    </xf>
    <xf numFmtId="0" fontId="31" fillId="2"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center" vertical="center"/>
    </xf>
    <xf numFmtId="38" fontId="0" fillId="0" borderId="12" xfId="7" applyFont="1" applyFill="1" applyBorder="1">
      <alignment vertical="center"/>
    </xf>
    <xf numFmtId="38" fontId="0" fillId="0" borderId="12" xfId="7" applyFont="1" applyFill="1" applyBorder="1" applyAlignment="1">
      <alignment horizontal="center" vertical="center"/>
    </xf>
    <xf numFmtId="177" fontId="0" fillId="0" borderId="12" xfId="0" applyNumberFormat="1" applyFont="1" applyFill="1" applyBorder="1" applyAlignment="1">
      <alignment horizontal="center" vertical="center"/>
    </xf>
    <xf numFmtId="0" fontId="28"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38" fontId="2" fillId="0" borderId="12" xfId="7" applyFont="1" applyFill="1" applyBorder="1">
      <alignment vertical="center"/>
    </xf>
    <xf numFmtId="38" fontId="2" fillId="0" borderId="12" xfId="7" applyFont="1" applyFill="1" applyBorder="1" applyAlignment="1">
      <alignment horizontal="center" vertical="center"/>
    </xf>
    <xf numFmtId="0" fontId="3" fillId="0" borderId="12" xfId="0" applyFont="1" applyBorder="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38" fontId="0" fillId="0" borderId="15" xfId="7" applyFont="1" applyFill="1" applyBorder="1">
      <alignment vertical="center"/>
    </xf>
    <xf numFmtId="38" fontId="0" fillId="0" borderId="10" xfId="7" applyFont="1" applyFill="1" applyBorder="1" applyAlignment="1">
      <alignment horizontal="center" vertical="center"/>
    </xf>
    <xf numFmtId="177" fontId="0" fillId="0" borderId="10"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0" fontId="3" fillId="2" borderId="12"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0" borderId="12" xfId="1" applyFont="1" applyFill="1" applyBorder="1" applyAlignment="1">
      <alignment vertical="center" wrapText="1"/>
    </xf>
    <xf numFmtId="3" fontId="3" fillId="0" borderId="12" xfId="1" applyNumberFormat="1" applyFont="1" applyFill="1" applyBorder="1">
      <alignment vertical="center"/>
    </xf>
    <xf numFmtId="176" fontId="3" fillId="0" borderId="12" xfId="1" applyNumberFormat="1" applyFont="1" applyFill="1" applyBorder="1">
      <alignment vertical="center"/>
    </xf>
    <xf numFmtId="0" fontId="3" fillId="0" borderId="12" xfId="1" applyFont="1" applyFill="1" applyBorder="1" applyAlignment="1">
      <alignment horizontal="center" vertical="center"/>
    </xf>
    <xf numFmtId="0" fontId="3" fillId="0" borderId="12" xfId="1" quotePrefix="1" applyFont="1" applyFill="1" applyBorder="1" applyAlignment="1">
      <alignment vertical="center" wrapText="1"/>
    </xf>
    <xf numFmtId="0" fontId="2" fillId="0" borderId="10" xfId="1" applyBorder="1" applyAlignment="1">
      <alignment horizontal="left" vertical="center" wrapText="1"/>
    </xf>
    <xf numFmtId="0" fontId="12" fillId="0" borderId="12" xfId="1" applyFont="1" applyBorder="1" applyAlignment="1">
      <alignment vertical="center" wrapText="1"/>
    </xf>
    <xf numFmtId="3" fontId="3" fillId="0" borderId="12" xfId="1" applyNumberFormat="1" applyFont="1" applyFill="1" applyBorder="1" applyAlignment="1">
      <alignment horizontal="center" vertical="center"/>
    </xf>
    <xf numFmtId="176" fontId="3" fillId="0" borderId="12" xfId="1" applyNumberFormat="1" applyFont="1" applyFill="1" applyBorder="1" applyAlignment="1">
      <alignment horizontal="center" vertical="center"/>
    </xf>
    <xf numFmtId="0" fontId="31" fillId="0" borderId="12" xfId="1" applyFont="1" applyFill="1" applyBorder="1" applyAlignment="1">
      <alignment vertical="center" wrapText="1"/>
    </xf>
    <xf numFmtId="0" fontId="3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0" xfId="1" applyFont="1">
      <alignment vertical="center"/>
    </xf>
    <xf numFmtId="38" fontId="2" fillId="0" borderId="0" xfId="2" applyFont="1">
      <alignment vertical="center"/>
    </xf>
    <xf numFmtId="0" fontId="2" fillId="0" borderId="0" xfId="1" applyFont="1" applyAlignment="1">
      <alignment horizontal="right" vertical="center"/>
    </xf>
    <xf numFmtId="0" fontId="2" fillId="0" borderId="7" xfId="1" applyFont="1" applyBorder="1" applyAlignment="1">
      <alignment vertical="center" wrapText="1"/>
    </xf>
    <xf numFmtId="38" fontId="2" fillId="0" borderId="7" xfId="2" applyFont="1" applyBorder="1" applyAlignment="1">
      <alignment vertical="center" wrapText="1"/>
    </xf>
    <xf numFmtId="57" fontId="2" fillId="0" borderId="7" xfId="1" applyNumberFormat="1" applyFont="1" applyBorder="1" applyAlignment="1">
      <alignment horizontal="center" vertical="center" wrapText="1"/>
    </xf>
    <xf numFmtId="0" fontId="2" fillId="0" borderId="0" xfId="21" applyAlignment="1">
      <alignment vertical="center"/>
    </xf>
    <xf numFmtId="0" fontId="33" fillId="0" borderId="0" xfId="21" applyFont="1" applyAlignment="1">
      <alignment horizontal="right" vertical="center"/>
    </xf>
    <xf numFmtId="0" fontId="22" fillId="0" borderId="0" xfId="21" applyFont="1" applyAlignment="1">
      <alignment horizontal="justify" vertical="center"/>
    </xf>
    <xf numFmtId="0" fontId="22" fillId="0" borderId="0" xfId="21" applyFont="1" applyAlignment="1">
      <alignment horizontal="right" vertical="center"/>
    </xf>
    <xf numFmtId="0" fontId="0" fillId="0" borderId="0" xfId="21" applyFont="1" applyAlignment="1">
      <alignment horizontal="left" vertical="center" wrapText="1"/>
    </xf>
    <xf numFmtId="0" fontId="0" fillId="0" borderId="0" xfId="21" applyFont="1" applyAlignment="1">
      <alignment horizontal="left" vertical="center" wrapText="1"/>
    </xf>
    <xf numFmtId="0" fontId="2" fillId="0" borderId="0" xfId="21" applyAlignment="1">
      <alignment horizontal="right" vertical="center"/>
    </xf>
    <xf numFmtId="0" fontId="2" fillId="0" borderId="0" xfId="21" applyAlignment="1">
      <alignment horizontal="left" vertical="center"/>
    </xf>
    <xf numFmtId="0" fontId="34" fillId="0" borderId="0" xfId="21" applyFont="1" applyAlignment="1">
      <alignment horizontal="left" vertical="center"/>
    </xf>
    <xf numFmtId="0" fontId="2" fillId="2" borderId="7" xfId="1" applyFont="1" applyFill="1" applyBorder="1" applyAlignment="1">
      <alignment horizontal="center" vertical="center"/>
    </xf>
    <xf numFmtId="38" fontId="28" fillId="2" borderId="7" xfId="2" applyFont="1" applyFill="1" applyBorder="1" applyAlignment="1">
      <alignment horizontal="center" vertical="center"/>
    </xf>
    <xf numFmtId="0" fontId="2" fillId="2" borderId="7" xfId="1" applyFont="1" applyFill="1" applyBorder="1" applyAlignment="1">
      <alignment horizontal="center" vertical="center" wrapText="1"/>
    </xf>
    <xf numFmtId="0" fontId="4" fillId="0" borderId="0" xfId="1" applyFont="1" applyFill="1" applyAlignment="1">
      <alignment horizontal="center" vertical="center"/>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3" fillId="0" borderId="0" xfId="1" applyFont="1" applyFill="1" applyAlignment="1">
      <alignment vertical="center" wrapText="1"/>
    </xf>
    <xf numFmtId="0" fontId="3" fillId="0" borderId="0" xfId="1" applyFont="1" applyFill="1" applyAlignment="1">
      <alignmen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58" fontId="0" fillId="0" borderId="0" xfId="21" quotePrefix="1" applyNumberFormat="1" applyFont="1" applyAlignment="1">
      <alignment horizontal="center" vertical="center"/>
    </xf>
    <xf numFmtId="0" fontId="2" fillId="0" borderId="0" xfId="21" applyAlignment="1">
      <alignment horizontal="center" vertical="center"/>
    </xf>
    <xf numFmtId="0" fontId="0" fillId="0" borderId="0" xfId="21" applyFont="1" applyAlignment="1">
      <alignment horizontal="center" vertical="center" wrapText="1"/>
    </xf>
    <xf numFmtId="58" fontId="3" fillId="0" borderId="0" xfId="1" quotePrefix="1" applyNumberFormat="1" applyFont="1" applyAlignment="1">
      <alignment horizontal="center" vertical="center"/>
    </xf>
    <xf numFmtId="0" fontId="3" fillId="0" borderId="0" xfId="1" applyFont="1" applyFill="1" applyAlignment="1">
      <alignment horizontal="left" vertical="center" wrapText="1"/>
    </xf>
    <xf numFmtId="0" fontId="3" fillId="0" borderId="0" xfId="1" applyFont="1" applyFill="1" applyAlignment="1">
      <alignment horizontal="left" vertical="center"/>
    </xf>
    <xf numFmtId="0" fontId="16" fillId="0" borderId="0" xfId="1" applyFont="1" applyFill="1" applyBorder="1" applyAlignment="1">
      <alignment vertical="center"/>
    </xf>
    <xf numFmtId="0" fontId="0" fillId="0" borderId="0" xfId="21" applyFont="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2" fillId="0" borderId="0" xfId="21" applyAlignment="1">
      <alignment horizontal="right" vertical="center"/>
    </xf>
    <xf numFmtId="58" fontId="0" fillId="0" borderId="0" xfId="21" quotePrefix="1" applyNumberFormat="1" applyFont="1" applyAlignment="1">
      <alignment horizontal="left" vertical="center"/>
    </xf>
    <xf numFmtId="0" fontId="3" fillId="0" borderId="0" xfId="20" applyFont="1" applyFill="1" applyAlignment="1">
      <alignment vertical="center"/>
    </xf>
    <xf numFmtId="0" fontId="32" fillId="0" borderId="0" xfId="1" applyFont="1" applyAlignment="1">
      <alignment horizontal="center" vertical="center"/>
    </xf>
    <xf numFmtId="0" fontId="2" fillId="0" borderId="0" xfId="1" applyFont="1" applyAlignment="1">
      <alignment horizontal="left" vertical="center"/>
    </xf>
    <xf numFmtId="0" fontId="2" fillId="0" borderId="0" xfId="21" applyAlignment="1">
      <alignment horizontal="left" vertical="center"/>
    </xf>
    <xf numFmtId="0" fontId="28" fillId="0" borderId="0" xfId="1" applyFont="1" applyFill="1" applyAlignment="1">
      <alignment vertical="center" wrapText="1"/>
    </xf>
    <xf numFmtId="0" fontId="28" fillId="0" borderId="0" xfId="1" applyFont="1" applyFill="1" applyAlignment="1">
      <alignment vertical="center"/>
    </xf>
    <xf numFmtId="177" fontId="2" fillId="0" borderId="8" xfId="1" applyNumberFormat="1" applyFont="1" applyFill="1" applyBorder="1" applyAlignment="1">
      <alignment horizontal="center" vertical="center"/>
    </xf>
    <xf numFmtId="177" fontId="2" fillId="0" borderId="10" xfId="1" applyNumberFormat="1" applyFont="1" applyFill="1" applyBorder="1" applyAlignment="1">
      <alignment horizontal="center" vertical="center"/>
    </xf>
    <xf numFmtId="0" fontId="12" fillId="0" borderId="8"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2" fillId="0" borderId="8" xfId="1" applyBorder="1" applyAlignment="1">
      <alignment horizontal="center" vertical="center" wrapText="1"/>
    </xf>
    <xf numFmtId="0" fontId="2" fillId="0" borderId="10" xfId="1" applyBorder="1" applyAlignment="1">
      <alignment horizontal="center" vertical="center" wrapText="1"/>
    </xf>
    <xf numFmtId="0" fontId="12" fillId="0" borderId="8" xfId="1" applyFont="1" applyFill="1" applyBorder="1" applyAlignment="1">
      <alignment vertical="center" wrapText="1"/>
    </xf>
    <xf numFmtId="0" fontId="12" fillId="0" borderId="10" xfId="1" applyFont="1" applyFill="1" applyBorder="1" applyAlignment="1">
      <alignment vertical="center" wrapText="1"/>
    </xf>
    <xf numFmtId="0" fontId="2" fillId="0" borderId="8" xfId="1" applyFill="1" applyBorder="1" applyAlignment="1">
      <alignment horizontal="left" vertical="center" wrapText="1"/>
    </xf>
    <xf numFmtId="0" fontId="2" fillId="0" borderId="10" xfId="1" applyFill="1" applyBorder="1" applyAlignment="1">
      <alignment horizontal="left" vertical="center" wrapText="1"/>
    </xf>
    <xf numFmtId="177" fontId="2" fillId="0" borderId="8" xfId="1" applyNumberFormat="1" applyFont="1" applyFill="1" applyBorder="1" applyAlignment="1">
      <alignment horizontal="center" vertical="center" wrapText="1"/>
    </xf>
    <xf numFmtId="177" fontId="2" fillId="0" borderId="10" xfId="1"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0" xfId="1" applyFont="1" applyAlignment="1">
      <alignment horizontal="center" vertical="center"/>
    </xf>
  </cellXfs>
  <cellStyles count="22">
    <cellStyle name="桁区切り" xfId="19"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1" xr:uid="{8C567C19-C9E1-44E0-84CB-E7C5F070AFD5}"/>
    <cellStyle name="標準 2 3" xfId="4" xr:uid="{00000000-0005-0000-0000-00000A000000}"/>
    <cellStyle name="標準 2 4" xfId="6" xr:uid="{00000000-0005-0000-0000-00000B000000}"/>
    <cellStyle name="標準 2 5" xfId="10" xr:uid="{00000000-0005-0000-0000-00000C000000}"/>
    <cellStyle name="標準 2 6" xfId="18" xr:uid="{00000000-0005-0000-0000-00000D000000}"/>
    <cellStyle name="標準 3" xfId="8" xr:uid="{00000000-0005-0000-0000-00000E000000}"/>
    <cellStyle name="標準 3 2" xfId="9" xr:uid="{00000000-0005-0000-0000-00000F000000}"/>
    <cellStyle name="標準 3 3" xfId="20" xr:uid="{6CFA05AF-032F-4680-B71B-6DFE7A80410A}"/>
    <cellStyle name="標準 4" xfId="13" xr:uid="{00000000-0005-0000-0000-000010000000}"/>
    <cellStyle name="標準 5" xfId="12" xr:uid="{00000000-0005-0000-0000-000011000000}"/>
    <cellStyle name="標準 6" xfId="15" xr:uid="{00000000-0005-0000-0000-000012000000}"/>
    <cellStyle name="標準 7" xfId="16"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09D05-2F85-48D3-A721-B7C2423D7770}">
  <sheetPr codeName="Sheet1">
    <pageSetUpPr fitToPage="1"/>
  </sheetPr>
  <dimension ref="A1:K54"/>
  <sheetViews>
    <sheetView tabSelected="1" zoomScaleNormal="100" zoomScaleSheetLayoutView="100" workbookViewId="0"/>
  </sheetViews>
  <sheetFormatPr defaultRowHeight="13.5"/>
  <cols>
    <col min="1" max="1" width="3.5" style="12" customWidth="1"/>
    <col min="2" max="2" width="18.5" style="12" customWidth="1"/>
    <col min="3" max="3" width="54.75" style="12" customWidth="1"/>
    <col min="4" max="4" width="5.5" style="12" bestFit="1" customWidth="1"/>
    <col min="5" max="5" width="16.125" style="12" customWidth="1"/>
    <col min="6" max="6" width="15.5" style="12" customWidth="1"/>
    <col min="7" max="7" width="11.625" style="13" bestFit="1" customWidth="1"/>
    <col min="8" max="8" width="23.75" style="12" customWidth="1"/>
    <col min="9" max="9" width="5.875" style="13" customWidth="1"/>
    <col min="10" max="10" width="23.125" style="12" customWidth="1"/>
    <col min="11" max="256" width="9" style="12"/>
    <col min="257" max="257" width="3.5" style="12" customWidth="1"/>
    <col min="258" max="258" width="18.5" style="12" customWidth="1"/>
    <col min="259" max="259" width="54.75" style="12" customWidth="1"/>
    <col min="260" max="260" width="5.5" style="12" bestFit="1" customWidth="1"/>
    <col min="261" max="261" width="16.125" style="12" customWidth="1"/>
    <col min="262" max="262" width="15.5" style="12" customWidth="1"/>
    <col min="263" max="263" width="11.625" style="12" bestFit="1" customWidth="1"/>
    <col min="264" max="264" width="23.75" style="12" customWidth="1"/>
    <col min="265" max="265" width="5.875" style="12" customWidth="1"/>
    <col min="266" max="266" width="23.125" style="12" customWidth="1"/>
    <col min="267" max="512" width="9" style="12"/>
    <col min="513" max="513" width="3.5" style="12" customWidth="1"/>
    <col min="514" max="514" width="18.5" style="12" customWidth="1"/>
    <col min="515" max="515" width="54.75" style="12" customWidth="1"/>
    <col min="516" max="516" width="5.5" style="12" bestFit="1" customWidth="1"/>
    <col min="517" max="517" width="16.125" style="12" customWidth="1"/>
    <col min="518" max="518" width="15.5" style="12" customWidth="1"/>
    <col min="519" max="519" width="11.625" style="12" bestFit="1" customWidth="1"/>
    <col min="520" max="520" width="23.75" style="12" customWidth="1"/>
    <col min="521" max="521" width="5.875" style="12" customWidth="1"/>
    <col min="522" max="522" width="23.125" style="12" customWidth="1"/>
    <col min="523" max="768" width="9" style="12"/>
    <col min="769" max="769" width="3.5" style="12" customWidth="1"/>
    <col min="770" max="770" width="18.5" style="12" customWidth="1"/>
    <col min="771" max="771" width="54.75" style="12" customWidth="1"/>
    <col min="772" max="772" width="5.5" style="12" bestFit="1" customWidth="1"/>
    <col min="773" max="773" width="16.125" style="12" customWidth="1"/>
    <col min="774" max="774" width="15.5" style="12" customWidth="1"/>
    <col min="775" max="775" width="11.625" style="12" bestFit="1" customWidth="1"/>
    <col min="776" max="776" width="23.75" style="12" customWidth="1"/>
    <col min="777" max="777" width="5.875" style="12" customWidth="1"/>
    <col min="778" max="778" width="23.125" style="12" customWidth="1"/>
    <col min="779" max="1024" width="9" style="12"/>
    <col min="1025" max="1025" width="3.5" style="12" customWidth="1"/>
    <col min="1026" max="1026" width="18.5" style="12" customWidth="1"/>
    <col min="1027" max="1027" width="54.75" style="12" customWidth="1"/>
    <col min="1028" max="1028" width="5.5" style="12" bestFit="1" customWidth="1"/>
    <col min="1029" max="1029" width="16.125" style="12" customWidth="1"/>
    <col min="1030" max="1030" width="15.5" style="12" customWidth="1"/>
    <col min="1031" max="1031" width="11.625" style="12" bestFit="1" customWidth="1"/>
    <col min="1032" max="1032" width="23.75" style="12" customWidth="1"/>
    <col min="1033" max="1033" width="5.875" style="12" customWidth="1"/>
    <col min="1034" max="1034" width="23.125" style="12" customWidth="1"/>
    <col min="1035" max="1280" width="9" style="12"/>
    <col min="1281" max="1281" width="3.5" style="12" customWidth="1"/>
    <col min="1282" max="1282" width="18.5" style="12" customWidth="1"/>
    <col min="1283" max="1283" width="54.75" style="12" customWidth="1"/>
    <col min="1284" max="1284" width="5.5" style="12" bestFit="1" customWidth="1"/>
    <col min="1285" max="1285" width="16.125" style="12" customWidth="1"/>
    <col min="1286" max="1286" width="15.5" style="12" customWidth="1"/>
    <col min="1287" max="1287" width="11.625" style="12" bestFit="1" customWidth="1"/>
    <col min="1288" max="1288" width="23.75" style="12" customWidth="1"/>
    <col min="1289" max="1289" width="5.875" style="12" customWidth="1"/>
    <col min="1290" max="1290" width="23.125" style="12" customWidth="1"/>
    <col min="1291" max="1536" width="9" style="12"/>
    <col min="1537" max="1537" width="3.5" style="12" customWidth="1"/>
    <col min="1538" max="1538" width="18.5" style="12" customWidth="1"/>
    <col min="1539" max="1539" width="54.75" style="12" customWidth="1"/>
    <col min="1540" max="1540" width="5.5" style="12" bestFit="1" customWidth="1"/>
    <col min="1541" max="1541" width="16.125" style="12" customWidth="1"/>
    <col min="1542" max="1542" width="15.5" style="12" customWidth="1"/>
    <col min="1543" max="1543" width="11.625" style="12" bestFit="1" customWidth="1"/>
    <col min="1544" max="1544" width="23.75" style="12" customWidth="1"/>
    <col min="1545" max="1545" width="5.875" style="12" customWidth="1"/>
    <col min="1546" max="1546" width="23.125" style="12" customWidth="1"/>
    <col min="1547" max="1792" width="9" style="12"/>
    <col min="1793" max="1793" width="3.5" style="12" customWidth="1"/>
    <col min="1794" max="1794" width="18.5" style="12" customWidth="1"/>
    <col min="1795" max="1795" width="54.75" style="12" customWidth="1"/>
    <col min="1796" max="1796" width="5.5" style="12" bestFit="1" customWidth="1"/>
    <col min="1797" max="1797" width="16.125" style="12" customWidth="1"/>
    <col min="1798" max="1798" width="15.5" style="12" customWidth="1"/>
    <col min="1799" max="1799" width="11.625" style="12" bestFit="1" customWidth="1"/>
    <col min="1800" max="1800" width="23.75" style="12" customWidth="1"/>
    <col min="1801" max="1801" width="5.875" style="12" customWidth="1"/>
    <col min="1802" max="1802" width="23.125" style="12" customWidth="1"/>
    <col min="1803" max="2048" width="9" style="12"/>
    <col min="2049" max="2049" width="3.5" style="12" customWidth="1"/>
    <col min="2050" max="2050" width="18.5" style="12" customWidth="1"/>
    <col min="2051" max="2051" width="54.75" style="12" customWidth="1"/>
    <col min="2052" max="2052" width="5.5" style="12" bestFit="1" customWidth="1"/>
    <col min="2053" max="2053" width="16.125" style="12" customWidth="1"/>
    <col min="2054" max="2054" width="15.5" style="12" customWidth="1"/>
    <col min="2055" max="2055" width="11.625" style="12" bestFit="1" customWidth="1"/>
    <col min="2056" max="2056" width="23.75" style="12" customWidth="1"/>
    <col min="2057" max="2057" width="5.875" style="12" customWidth="1"/>
    <col min="2058" max="2058" width="23.125" style="12" customWidth="1"/>
    <col min="2059" max="2304" width="9" style="12"/>
    <col min="2305" max="2305" width="3.5" style="12" customWidth="1"/>
    <col min="2306" max="2306" width="18.5" style="12" customWidth="1"/>
    <col min="2307" max="2307" width="54.75" style="12" customWidth="1"/>
    <col min="2308" max="2308" width="5.5" style="12" bestFit="1" customWidth="1"/>
    <col min="2309" max="2309" width="16.125" style="12" customWidth="1"/>
    <col min="2310" max="2310" width="15.5" style="12" customWidth="1"/>
    <col min="2311" max="2311" width="11.625" style="12" bestFit="1" customWidth="1"/>
    <col min="2312" max="2312" width="23.75" style="12" customWidth="1"/>
    <col min="2313" max="2313" width="5.875" style="12" customWidth="1"/>
    <col min="2314" max="2314" width="23.125" style="12" customWidth="1"/>
    <col min="2315" max="2560" width="9" style="12"/>
    <col min="2561" max="2561" width="3.5" style="12" customWidth="1"/>
    <col min="2562" max="2562" width="18.5" style="12" customWidth="1"/>
    <col min="2563" max="2563" width="54.75" style="12" customWidth="1"/>
    <col min="2564" max="2564" width="5.5" style="12" bestFit="1" customWidth="1"/>
    <col min="2565" max="2565" width="16.125" style="12" customWidth="1"/>
    <col min="2566" max="2566" width="15.5" style="12" customWidth="1"/>
    <col min="2567" max="2567" width="11.625" style="12" bestFit="1" customWidth="1"/>
    <col min="2568" max="2568" width="23.75" style="12" customWidth="1"/>
    <col min="2569" max="2569" width="5.875" style="12" customWidth="1"/>
    <col min="2570" max="2570" width="23.125" style="12" customWidth="1"/>
    <col min="2571" max="2816" width="9" style="12"/>
    <col min="2817" max="2817" width="3.5" style="12" customWidth="1"/>
    <col min="2818" max="2818" width="18.5" style="12" customWidth="1"/>
    <col min="2819" max="2819" width="54.75" style="12" customWidth="1"/>
    <col min="2820" max="2820" width="5.5" style="12" bestFit="1" customWidth="1"/>
    <col min="2821" max="2821" width="16.125" style="12" customWidth="1"/>
    <col min="2822" max="2822" width="15.5" style="12" customWidth="1"/>
    <col min="2823" max="2823" width="11.625" style="12" bestFit="1" customWidth="1"/>
    <col min="2824" max="2824" width="23.75" style="12" customWidth="1"/>
    <col min="2825" max="2825" width="5.875" style="12" customWidth="1"/>
    <col min="2826" max="2826" width="23.125" style="12" customWidth="1"/>
    <col min="2827" max="3072" width="9" style="12"/>
    <col min="3073" max="3073" width="3.5" style="12" customWidth="1"/>
    <col min="3074" max="3074" width="18.5" style="12" customWidth="1"/>
    <col min="3075" max="3075" width="54.75" style="12" customWidth="1"/>
    <col min="3076" max="3076" width="5.5" style="12" bestFit="1" customWidth="1"/>
    <col min="3077" max="3077" width="16.125" style="12" customWidth="1"/>
    <col min="3078" max="3078" width="15.5" style="12" customWidth="1"/>
    <col min="3079" max="3079" width="11.625" style="12" bestFit="1" customWidth="1"/>
    <col min="3080" max="3080" width="23.75" style="12" customWidth="1"/>
    <col min="3081" max="3081" width="5.875" style="12" customWidth="1"/>
    <col min="3082" max="3082" width="23.125" style="12" customWidth="1"/>
    <col min="3083" max="3328" width="9" style="12"/>
    <col min="3329" max="3329" width="3.5" style="12" customWidth="1"/>
    <col min="3330" max="3330" width="18.5" style="12" customWidth="1"/>
    <col min="3331" max="3331" width="54.75" style="12" customWidth="1"/>
    <col min="3332" max="3332" width="5.5" style="12" bestFit="1" customWidth="1"/>
    <col min="3333" max="3333" width="16.125" style="12" customWidth="1"/>
    <col min="3334" max="3334" width="15.5" style="12" customWidth="1"/>
    <col min="3335" max="3335" width="11.625" style="12" bestFit="1" customWidth="1"/>
    <col min="3336" max="3336" width="23.75" style="12" customWidth="1"/>
    <col min="3337" max="3337" width="5.875" style="12" customWidth="1"/>
    <col min="3338" max="3338" width="23.125" style="12" customWidth="1"/>
    <col min="3339" max="3584" width="9" style="12"/>
    <col min="3585" max="3585" width="3.5" style="12" customWidth="1"/>
    <col min="3586" max="3586" width="18.5" style="12" customWidth="1"/>
    <col min="3587" max="3587" width="54.75" style="12" customWidth="1"/>
    <col min="3588" max="3588" width="5.5" style="12" bestFit="1" customWidth="1"/>
    <col min="3589" max="3589" width="16.125" style="12" customWidth="1"/>
    <col min="3590" max="3590" width="15.5" style="12" customWidth="1"/>
    <col min="3591" max="3591" width="11.625" style="12" bestFit="1" customWidth="1"/>
    <col min="3592" max="3592" width="23.75" style="12" customWidth="1"/>
    <col min="3593" max="3593" width="5.875" style="12" customWidth="1"/>
    <col min="3594" max="3594" width="23.125" style="12" customWidth="1"/>
    <col min="3595" max="3840" width="9" style="12"/>
    <col min="3841" max="3841" width="3.5" style="12" customWidth="1"/>
    <col min="3842" max="3842" width="18.5" style="12" customWidth="1"/>
    <col min="3843" max="3843" width="54.75" style="12" customWidth="1"/>
    <col min="3844" max="3844" width="5.5" style="12" bestFit="1" customWidth="1"/>
    <col min="3845" max="3845" width="16.125" style="12" customWidth="1"/>
    <col min="3846" max="3846" width="15.5" style="12" customWidth="1"/>
    <col min="3847" max="3847" width="11.625" style="12" bestFit="1" customWidth="1"/>
    <col min="3848" max="3848" width="23.75" style="12" customWidth="1"/>
    <col min="3849" max="3849" width="5.875" style="12" customWidth="1"/>
    <col min="3850" max="3850" width="23.125" style="12" customWidth="1"/>
    <col min="3851" max="4096" width="9" style="12"/>
    <col min="4097" max="4097" width="3.5" style="12" customWidth="1"/>
    <col min="4098" max="4098" width="18.5" style="12" customWidth="1"/>
    <col min="4099" max="4099" width="54.75" style="12" customWidth="1"/>
    <col min="4100" max="4100" width="5.5" style="12" bestFit="1" customWidth="1"/>
    <col min="4101" max="4101" width="16.125" style="12" customWidth="1"/>
    <col min="4102" max="4102" width="15.5" style="12" customWidth="1"/>
    <col min="4103" max="4103" width="11.625" style="12" bestFit="1" customWidth="1"/>
    <col min="4104" max="4104" width="23.75" style="12" customWidth="1"/>
    <col min="4105" max="4105" width="5.875" style="12" customWidth="1"/>
    <col min="4106" max="4106" width="23.125" style="12" customWidth="1"/>
    <col min="4107" max="4352" width="9" style="12"/>
    <col min="4353" max="4353" width="3.5" style="12" customWidth="1"/>
    <col min="4354" max="4354" width="18.5" style="12" customWidth="1"/>
    <col min="4355" max="4355" width="54.75" style="12" customWidth="1"/>
    <col min="4356" max="4356" width="5.5" style="12" bestFit="1" customWidth="1"/>
    <col min="4357" max="4357" width="16.125" style="12" customWidth="1"/>
    <col min="4358" max="4358" width="15.5" style="12" customWidth="1"/>
    <col min="4359" max="4359" width="11.625" style="12" bestFit="1" customWidth="1"/>
    <col min="4360" max="4360" width="23.75" style="12" customWidth="1"/>
    <col min="4361" max="4361" width="5.875" style="12" customWidth="1"/>
    <col min="4362" max="4362" width="23.125" style="12" customWidth="1"/>
    <col min="4363" max="4608" width="9" style="12"/>
    <col min="4609" max="4609" width="3.5" style="12" customWidth="1"/>
    <col min="4610" max="4610" width="18.5" style="12" customWidth="1"/>
    <col min="4611" max="4611" width="54.75" style="12" customWidth="1"/>
    <col min="4612" max="4612" width="5.5" style="12" bestFit="1" customWidth="1"/>
    <col min="4613" max="4613" width="16.125" style="12" customWidth="1"/>
    <col min="4614" max="4614" width="15.5" style="12" customWidth="1"/>
    <col min="4615" max="4615" width="11.625" style="12" bestFit="1" customWidth="1"/>
    <col min="4616" max="4616" width="23.75" style="12" customWidth="1"/>
    <col min="4617" max="4617" width="5.875" style="12" customWidth="1"/>
    <col min="4618" max="4618" width="23.125" style="12" customWidth="1"/>
    <col min="4619" max="4864" width="9" style="12"/>
    <col min="4865" max="4865" width="3.5" style="12" customWidth="1"/>
    <col min="4866" max="4866" width="18.5" style="12" customWidth="1"/>
    <col min="4867" max="4867" width="54.75" style="12" customWidth="1"/>
    <col min="4868" max="4868" width="5.5" style="12" bestFit="1" customWidth="1"/>
    <col min="4869" max="4869" width="16.125" style="12" customWidth="1"/>
    <col min="4870" max="4870" width="15.5" style="12" customWidth="1"/>
    <col min="4871" max="4871" width="11.625" style="12" bestFit="1" customWidth="1"/>
    <col min="4872" max="4872" width="23.75" style="12" customWidth="1"/>
    <col min="4873" max="4873" width="5.875" style="12" customWidth="1"/>
    <col min="4874" max="4874" width="23.125" style="12" customWidth="1"/>
    <col min="4875" max="5120" width="9" style="12"/>
    <col min="5121" max="5121" width="3.5" style="12" customWidth="1"/>
    <col min="5122" max="5122" width="18.5" style="12" customWidth="1"/>
    <col min="5123" max="5123" width="54.75" style="12" customWidth="1"/>
    <col min="5124" max="5124" width="5.5" style="12" bestFit="1" customWidth="1"/>
    <col min="5125" max="5125" width="16.125" style="12" customWidth="1"/>
    <col min="5126" max="5126" width="15.5" style="12" customWidth="1"/>
    <col min="5127" max="5127" width="11.625" style="12" bestFit="1" customWidth="1"/>
    <col min="5128" max="5128" width="23.75" style="12" customWidth="1"/>
    <col min="5129" max="5129" width="5.875" style="12" customWidth="1"/>
    <col min="5130" max="5130" width="23.125" style="12" customWidth="1"/>
    <col min="5131" max="5376" width="9" style="12"/>
    <col min="5377" max="5377" width="3.5" style="12" customWidth="1"/>
    <col min="5378" max="5378" width="18.5" style="12" customWidth="1"/>
    <col min="5379" max="5379" width="54.75" style="12" customWidth="1"/>
    <col min="5380" max="5380" width="5.5" style="12" bestFit="1" customWidth="1"/>
    <col min="5381" max="5381" width="16.125" style="12" customWidth="1"/>
    <col min="5382" max="5382" width="15.5" style="12" customWidth="1"/>
    <col min="5383" max="5383" width="11.625" style="12" bestFit="1" customWidth="1"/>
    <col min="5384" max="5384" width="23.75" style="12" customWidth="1"/>
    <col min="5385" max="5385" width="5.875" style="12" customWidth="1"/>
    <col min="5386" max="5386" width="23.125" style="12" customWidth="1"/>
    <col min="5387" max="5632" width="9" style="12"/>
    <col min="5633" max="5633" width="3.5" style="12" customWidth="1"/>
    <col min="5634" max="5634" width="18.5" style="12" customWidth="1"/>
    <col min="5635" max="5635" width="54.75" style="12" customWidth="1"/>
    <col min="5636" max="5636" width="5.5" style="12" bestFit="1" customWidth="1"/>
    <col min="5637" max="5637" width="16.125" style="12" customWidth="1"/>
    <col min="5638" max="5638" width="15.5" style="12" customWidth="1"/>
    <col min="5639" max="5639" width="11.625" style="12" bestFit="1" customWidth="1"/>
    <col min="5640" max="5640" width="23.75" style="12" customWidth="1"/>
    <col min="5641" max="5641" width="5.875" style="12" customWidth="1"/>
    <col min="5642" max="5642" width="23.125" style="12" customWidth="1"/>
    <col min="5643" max="5888" width="9" style="12"/>
    <col min="5889" max="5889" width="3.5" style="12" customWidth="1"/>
    <col min="5890" max="5890" width="18.5" style="12" customWidth="1"/>
    <col min="5891" max="5891" width="54.75" style="12" customWidth="1"/>
    <col min="5892" max="5892" width="5.5" style="12" bestFit="1" customWidth="1"/>
    <col min="5893" max="5893" width="16.125" style="12" customWidth="1"/>
    <col min="5894" max="5894" width="15.5" style="12" customWidth="1"/>
    <col min="5895" max="5895" width="11.625" style="12" bestFit="1" customWidth="1"/>
    <col min="5896" max="5896" width="23.75" style="12" customWidth="1"/>
    <col min="5897" max="5897" width="5.875" style="12" customWidth="1"/>
    <col min="5898" max="5898" width="23.125" style="12" customWidth="1"/>
    <col min="5899" max="6144" width="9" style="12"/>
    <col min="6145" max="6145" width="3.5" style="12" customWidth="1"/>
    <col min="6146" max="6146" width="18.5" style="12" customWidth="1"/>
    <col min="6147" max="6147" width="54.75" style="12" customWidth="1"/>
    <col min="6148" max="6148" width="5.5" style="12" bestFit="1" customWidth="1"/>
    <col min="6149" max="6149" width="16.125" style="12" customWidth="1"/>
    <col min="6150" max="6150" width="15.5" style="12" customWidth="1"/>
    <col min="6151" max="6151" width="11.625" style="12" bestFit="1" customWidth="1"/>
    <col min="6152" max="6152" width="23.75" style="12" customWidth="1"/>
    <col min="6153" max="6153" width="5.875" style="12" customWidth="1"/>
    <col min="6154" max="6154" width="23.125" style="12" customWidth="1"/>
    <col min="6155" max="6400" width="9" style="12"/>
    <col min="6401" max="6401" width="3.5" style="12" customWidth="1"/>
    <col min="6402" max="6402" width="18.5" style="12" customWidth="1"/>
    <col min="6403" max="6403" width="54.75" style="12" customWidth="1"/>
    <col min="6404" max="6404" width="5.5" style="12" bestFit="1" customWidth="1"/>
    <col min="6405" max="6405" width="16.125" style="12" customWidth="1"/>
    <col min="6406" max="6406" width="15.5" style="12" customWidth="1"/>
    <col min="6407" max="6407" width="11.625" style="12" bestFit="1" customWidth="1"/>
    <col min="6408" max="6408" width="23.75" style="12" customWidth="1"/>
    <col min="6409" max="6409" width="5.875" style="12" customWidth="1"/>
    <col min="6410" max="6410" width="23.125" style="12" customWidth="1"/>
    <col min="6411" max="6656" width="9" style="12"/>
    <col min="6657" max="6657" width="3.5" style="12" customWidth="1"/>
    <col min="6658" max="6658" width="18.5" style="12" customWidth="1"/>
    <col min="6659" max="6659" width="54.75" style="12" customWidth="1"/>
    <col min="6660" max="6660" width="5.5" style="12" bestFit="1" customWidth="1"/>
    <col min="6661" max="6661" width="16.125" style="12" customWidth="1"/>
    <col min="6662" max="6662" width="15.5" style="12" customWidth="1"/>
    <col min="6663" max="6663" width="11.625" style="12" bestFit="1" customWidth="1"/>
    <col min="6664" max="6664" width="23.75" style="12" customWidth="1"/>
    <col min="6665" max="6665" width="5.875" style="12" customWidth="1"/>
    <col min="6666" max="6666" width="23.125" style="12" customWidth="1"/>
    <col min="6667" max="6912" width="9" style="12"/>
    <col min="6913" max="6913" width="3.5" style="12" customWidth="1"/>
    <col min="6914" max="6914" width="18.5" style="12" customWidth="1"/>
    <col min="6915" max="6915" width="54.75" style="12" customWidth="1"/>
    <col min="6916" max="6916" width="5.5" style="12" bestFit="1" customWidth="1"/>
    <col min="6917" max="6917" width="16.125" style="12" customWidth="1"/>
    <col min="6918" max="6918" width="15.5" style="12" customWidth="1"/>
    <col min="6919" max="6919" width="11.625" style="12" bestFit="1" customWidth="1"/>
    <col min="6920" max="6920" width="23.75" style="12" customWidth="1"/>
    <col min="6921" max="6921" width="5.875" style="12" customWidth="1"/>
    <col min="6922" max="6922" width="23.125" style="12" customWidth="1"/>
    <col min="6923" max="7168" width="9" style="12"/>
    <col min="7169" max="7169" width="3.5" style="12" customWidth="1"/>
    <col min="7170" max="7170" width="18.5" style="12" customWidth="1"/>
    <col min="7171" max="7171" width="54.75" style="12" customWidth="1"/>
    <col min="7172" max="7172" width="5.5" style="12" bestFit="1" customWidth="1"/>
    <col min="7173" max="7173" width="16.125" style="12" customWidth="1"/>
    <col min="7174" max="7174" width="15.5" style="12" customWidth="1"/>
    <col min="7175" max="7175" width="11.625" style="12" bestFit="1" customWidth="1"/>
    <col min="7176" max="7176" width="23.75" style="12" customWidth="1"/>
    <col min="7177" max="7177" width="5.875" style="12" customWidth="1"/>
    <col min="7178" max="7178" width="23.125" style="12" customWidth="1"/>
    <col min="7179" max="7424" width="9" style="12"/>
    <col min="7425" max="7425" width="3.5" style="12" customWidth="1"/>
    <col min="7426" max="7426" width="18.5" style="12" customWidth="1"/>
    <col min="7427" max="7427" width="54.75" style="12" customWidth="1"/>
    <col min="7428" max="7428" width="5.5" style="12" bestFit="1" customWidth="1"/>
    <col min="7429" max="7429" width="16.125" style="12" customWidth="1"/>
    <col min="7430" max="7430" width="15.5" style="12" customWidth="1"/>
    <col min="7431" max="7431" width="11.625" style="12" bestFit="1" customWidth="1"/>
    <col min="7432" max="7432" width="23.75" style="12" customWidth="1"/>
    <col min="7433" max="7433" width="5.875" style="12" customWidth="1"/>
    <col min="7434" max="7434" width="23.125" style="12" customWidth="1"/>
    <col min="7435" max="7680" width="9" style="12"/>
    <col min="7681" max="7681" width="3.5" style="12" customWidth="1"/>
    <col min="7682" max="7682" width="18.5" style="12" customWidth="1"/>
    <col min="7683" max="7683" width="54.75" style="12" customWidth="1"/>
    <col min="7684" max="7684" width="5.5" style="12" bestFit="1" customWidth="1"/>
    <col min="7685" max="7685" width="16.125" style="12" customWidth="1"/>
    <col min="7686" max="7686" width="15.5" style="12" customWidth="1"/>
    <col min="7687" max="7687" width="11.625" style="12" bestFit="1" customWidth="1"/>
    <col min="7688" max="7688" width="23.75" style="12" customWidth="1"/>
    <col min="7689" max="7689" width="5.875" style="12" customWidth="1"/>
    <col min="7690" max="7690" width="23.125" style="12" customWidth="1"/>
    <col min="7691" max="7936" width="9" style="12"/>
    <col min="7937" max="7937" width="3.5" style="12" customWidth="1"/>
    <col min="7938" max="7938" width="18.5" style="12" customWidth="1"/>
    <col min="7939" max="7939" width="54.75" style="12" customWidth="1"/>
    <col min="7940" max="7940" width="5.5" style="12" bestFit="1" customWidth="1"/>
    <col min="7941" max="7941" width="16.125" style="12" customWidth="1"/>
    <col min="7942" max="7942" width="15.5" style="12" customWidth="1"/>
    <col min="7943" max="7943" width="11.625" style="12" bestFit="1" customWidth="1"/>
    <col min="7944" max="7944" width="23.75" style="12" customWidth="1"/>
    <col min="7945" max="7945" width="5.875" style="12" customWidth="1"/>
    <col min="7946" max="7946" width="23.125" style="12" customWidth="1"/>
    <col min="7947" max="8192" width="9" style="12"/>
    <col min="8193" max="8193" width="3.5" style="12" customWidth="1"/>
    <col min="8194" max="8194" width="18.5" style="12" customWidth="1"/>
    <col min="8195" max="8195" width="54.75" style="12" customWidth="1"/>
    <col min="8196" max="8196" width="5.5" style="12" bestFit="1" customWidth="1"/>
    <col min="8197" max="8197" width="16.125" style="12" customWidth="1"/>
    <col min="8198" max="8198" width="15.5" style="12" customWidth="1"/>
    <col min="8199" max="8199" width="11.625" style="12" bestFit="1" customWidth="1"/>
    <col min="8200" max="8200" width="23.75" style="12" customWidth="1"/>
    <col min="8201" max="8201" width="5.875" style="12" customWidth="1"/>
    <col min="8202" max="8202" width="23.125" style="12" customWidth="1"/>
    <col min="8203" max="8448" width="9" style="12"/>
    <col min="8449" max="8449" width="3.5" style="12" customWidth="1"/>
    <col min="8450" max="8450" width="18.5" style="12" customWidth="1"/>
    <col min="8451" max="8451" width="54.75" style="12" customWidth="1"/>
    <col min="8452" max="8452" width="5.5" style="12" bestFit="1" customWidth="1"/>
    <col min="8453" max="8453" width="16.125" style="12" customWidth="1"/>
    <col min="8454" max="8454" width="15.5" style="12" customWidth="1"/>
    <col min="8455" max="8455" width="11.625" style="12" bestFit="1" customWidth="1"/>
    <col min="8456" max="8456" width="23.75" style="12" customWidth="1"/>
    <col min="8457" max="8457" width="5.875" style="12" customWidth="1"/>
    <col min="8458" max="8458" width="23.125" style="12" customWidth="1"/>
    <col min="8459" max="8704" width="9" style="12"/>
    <col min="8705" max="8705" width="3.5" style="12" customWidth="1"/>
    <col min="8706" max="8706" width="18.5" style="12" customWidth="1"/>
    <col min="8707" max="8707" width="54.75" style="12" customWidth="1"/>
    <col min="8708" max="8708" width="5.5" style="12" bestFit="1" customWidth="1"/>
    <col min="8709" max="8709" width="16.125" style="12" customWidth="1"/>
    <col min="8710" max="8710" width="15.5" style="12" customWidth="1"/>
    <col min="8711" max="8711" width="11.625" style="12" bestFit="1" customWidth="1"/>
    <col min="8712" max="8712" width="23.75" style="12" customWidth="1"/>
    <col min="8713" max="8713" width="5.875" style="12" customWidth="1"/>
    <col min="8714" max="8714" width="23.125" style="12" customWidth="1"/>
    <col min="8715" max="8960" width="9" style="12"/>
    <col min="8961" max="8961" width="3.5" style="12" customWidth="1"/>
    <col min="8962" max="8962" width="18.5" style="12" customWidth="1"/>
    <col min="8963" max="8963" width="54.75" style="12" customWidth="1"/>
    <col min="8964" max="8964" width="5.5" style="12" bestFit="1" customWidth="1"/>
    <col min="8965" max="8965" width="16.125" style="12" customWidth="1"/>
    <col min="8966" max="8966" width="15.5" style="12" customWidth="1"/>
    <col min="8967" max="8967" width="11.625" style="12" bestFit="1" customWidth="1"/>
    <col min="8968" max="8968" width="23.75" style="12" customWidth="1"/>
    <col min="8969" max="8969" width="5.875" style="12" customWidth="1"/>
    <col min="8970" max="8970" width="23.125" style="12" customWidth="1"/>
    <col min="8971" max="9216" width="9" style="12"/>
    <col min="9217" max="9217" width="3.5" style="12" customWidth="1"/>
    <col min="9218" max="9218" width="18.5" style="12" customWidth="1"/>
    <col min="9219" max="9219" width="54.75" style="12" customWidth="1"/>
    <col min="9220" max="9220" width="5.5" style="12" bestFit="1" customWidth="1"/>
    <col min="9221" max="9221" width="16.125" style="12" customWidth="1"/>
    <col min="9222" max="9222" width="15.5" style="12" customWidth="1"/>
    <col min="9223" max="9223" width="11.625" style="12" bestFit="1" customWidth="1"/>
    <col min="9224" max="9224" width="23.75" style="12" customWidth="1"/>
    <col min="9225" max="9225" width="5.875" style="12" customWidth="1"/>
    <col min="9226" max="9226" width="23.125" style="12" customWidth="1"/>
    <col min="9227" max="9472" width="9" style="12"/>
    <col min="9473" max="9473" width="3.5" style="12" customWidth="1"/>
    <col min="9474" max="9474" width="18.5" style="12" customWidth="1"/>
    <col min="9475" max="9475" width="54.75" style="12" customWidth="1"/>
    <col min="9476" max="9476" width="5.5" style="12" bestFit="1" customWidth="1"/>
    <col min="9477" max="9477" width="16.125" style="12" customWidth="1"/>
    <col min="9478" max="9478" width="15.5" style="12" customWidth="1"/>
    <col min="9479" max="9479" width="11.625" style="12" bestFit="1" customWidth="1"/>
    <col min="9480" max="9480" width="23.75" style="12" customWidth="1"/>
    <col min="9481" max="9481" width="5.875" style="12" customWidth="1"/>
    <col min="9482" max="9482" width="23.125" style="12" customWidth="1"/>
    <col min="9483" max="9728" width="9" style="12"/>
    <col min="9729" max="9729" width="3.5" style="12" customWidth="1"/>
    <col min="9730" max="9730" width="18.5" style="12" customWidth="1"/>
    <col min="9731" max="9731" width="54.75" style="12" customWidth="1"/>
    <col min="9732" max="9732" width="5.5" style="12" bestFit="1" customWidth="1"/>
    <col min="9733" max="9733" width="16.125" style="12" customWidth="1"/>
    <col min="9734" max="9734" width="15.5" style="12" customWidth="1"/>
    <col min="9735" max="9735" width="11.625" style="12" bestFit="1" customWidth="1"/>
    <col min="9736" max="9736" width="23.75" style="12" customWidth="1"/>
    <col min="9737" max="9737" width="5.875" style="12" customWidth="1"/>
    <col min="9738" max="9738" width="23.125" style="12" customWidth="1"/>
    <col min="9739" max="9984" width="9" style="12"/>
    <col min="9985" max="9985" width="3.5" style="12" customWidth="1"/>
    <col min="9986" max="9986" width="18.5" style="12" customWidth="1"/>
    <col min="9987" max="9987" width="54.75" style="12" customWidth="1"/>
    <col min="9988" max="9988" width="5.5" style="12" bestFit="1" customWidth="1"/>
    <col min="9989" max="9989" width="16.125" style="12" customWidth="1"/>
    <col min="9990" max="9990" width="15.5" style="12" customWidth="1"/>
    <col min="9991" max="9991" width="11.625" style="12" bestFit="1" customWidth="1"/>
    <col min="9992" max="9992" width="23.75" style="12" customWidth="1"/>
    <col min="9993" max="9993" width="5.875" style="12" customWidth="1"/>
    <col min="9994" max="9994" width="23.125" style="12" customWidth="1"/>
    <col min="9995" max="10240" width="9" style="12"/>
    <col min="10241" max="10241" width="3.5" style="12" customWidth="1"/>
    <col min="10242" max="10242" width="18.5" style="12" customWidth="1"/>
    <col min="10243" max="10243" width="54.75" style="12" customWidth="1"/>
    <col min="10244" max="10244" width="5.5" style="12" bestFit="1" customWidth="1"/>
    <col min="10245" max="10245" width="16.125" style="12" customWidth="1"/>
    <col min="10246" max="10246" width="15.5" style="12" customWidth="1"/>
    <col min="10247" max="10247" width="11.625" style="12" bestFit="1" customWidth="1"/>
    <col min="10248" max="10248" width="23.75" style="12" customWidth="1"/>
    <col min="10249" max="10249" width="5.875" style="12" customWidth="1"/>
    <col min="10250" max="10250" width="23.125" style="12" customWidth="1"/>
    <col min="10251" max="10496" width="9" style="12"/>
    <col min="10497" max="10497" width="3.5" style="12" customWidth="1"/>
    <col min="10498" max="10498" width="18.5" style="12" customWidth="1"/>
    <col min="10499" max="10499" width="54.75" style="12" customWidth="1"/>
    <col min="10500" max="10500" width="5.5" style="12" bestFit="1" customWidth="1"/>
    <col min="10501" max="10501" width="16.125" style="12" customWidth="1"/>
    <col min="10502" max="10502" width="15.5" style="12" customWidth="1"/>
    <col min="10503" max="10503" width="11.625" style="12" bestFit="1" customWidth="1"/>
    <col min="10504" max="10504" width="23.75" style="12" customWidth="1"/>
    <col min="10505" max="10505" width="5.875" style="12" customWidth="1"/>
    <col min="10506" max="10506" width="23.125" style="12" customWidth="1"/>
    <col min="10507" max="10752" width="9" style="12"/>
    <col min="10753" max="10753" width="3.5" style="12" customWidth="1"/>
    <col min="10754" max="10754" width="18.5" style="12" customWidth="1"/>
    <col min="10755" max="10755" width="54.75" style="12" customWidth="1"/>
    <col min="10756" max="10756" width="5.5" style="12" bestFit="1" customWidth="1"/>
    <col min="10757" max="10757" width="16.125" style="12" customWidth="1"/>
    <col min="10758" max="10758" width="15.5" style="12" customWidth="1"/>
    <col min="10759" max="10759" width="11.625" style="12" bestFit="1" customWidth="1"/>
    <col min="10760" max="10760" width="23.75" style="12" customWidth="1"/>
    <col min="10761" max="10761" width="5.875" style="12" customWidth="1"/>
    <col min="10762" max="10762" width="23.125" style="12" customWidth="1"/>
    <col min="10763" max="11008" width="9" style="12"/>
    <col min="11009" max="11009" width="3.5" style="12" customWidth="1"/>
    <col min="11010" max="11010" width="18.5" style="12" customWidth="1"/>
    <col min="11011" max="11011" width="54.75" style="12" customWidth="1"/>
    <col min="11012" max="11012" width="5.5" style="12" bestFit="1" customWidth="1"/>
    <col min="11013" max="11013" width="16.125" style="12" customWidth="1"/>
    <col min="11014" max="11014" width="15.5" style="12" customWidth="1"/>
    <col min="11015" max="11015" width="11.625" style="12" bestFit="1" customWidth="1"/>
    <col min="11016" max="11016" width="23.75" style="12" customWidth="1"/>
    <col min="11017" max="11017" width="5.875" style="12" customWidth="1"/>
    <col min="11018" max="11018" width="23.125" style="12" customWidth="1"/>
    <col min="11019" max="11264" width="9" style="12"/>
    <col min="11265" max="11265" width="3.5" style="12" customWidth="1"/>
    <col min="11266" max="11266" width="18.5" style="12" customWidth="1"/>
    <col min="11267" max="11267" width="54.75" style="12" customWidth="1"/>
    <col min="11268" max="11268" width="5.5" style="12" bestFit="1" customWidth="1"/>
    <col min="11269" max="11269" width="16.125" style="12" customWidth="1"/>
    <col min="11270" max="11270" width="15.5" style="12" customWidth="1"/>
    <col min="11271" max="11271" width="11.625" style="12" bestFit="1" customWidth="1"/>
    <col min="11272" max="11272" width="23.75" style="12" customWidth="1"/>
    <col min="11273" max="11273" width="5.875" style="12" customWidth="1"/>
    <col min="11274" max="11274" width="23.125" style="12" customWidth="1"/>
    <col min="11275" max="11520" width="9" style="12"/>
    <col min="11521" max="11521" width="3.5" style="12" customWidth="1"/>
    <col min="11522" max="11522" width="18.5" style="12" customWidth="1"/>
    <col min="11523" max="11523" width="54.75" style="12" customWidth="1"/>
    <col min="11524" max="11524" width="5.5" style="12" bestFit="1" customWidth="1"/>
    <col min="11525" max="11525" width="16.125" style="12" customWidth="1"/>
    <col min="11526" max="11526" width="15.5" style="12" customWidth="1"/>
    <col min="11527" max="11527" width="11.625" style="12" bestFit="1" customWidth="1"/>
    <col min="11528" max="11528" width="23.75" style="12" customWidth="1"/>
    <col min="11529" max="11529" width="5.875" style="12" customWidth="1"/>
    <col min="11530" max="11530" width="23.125" style="12" customWidth="1"/>
    <col min="11531" max="11776" width="9" style="12"/>
    <col min="11777" max="11777" width="3.5" style="12" customWidth="1"/>
    <col min="11778" max="11778" width="18.5" style="12" customWidth="1"/>
    <col min="11779" max="11779" width="54.75" style="12" customWidth="1"/>
    <col min="11780" max="11780" width="5.5" style="12" bestFit="1" customWidth="1"/>
    <col min="11781" max="11781" width="16.125" style="12" customWidth="1"/>
    <col min="11782" max="11782" width="15.5" style="12" customWidth="1"/>
    <col min="11783" max="11783" width="11.625" style="12" bestFit="1" customWidth="1"/>
    <col min="11784" max="11784" width="23.75" style="12" customWidth="1"/>
    <col min="11785" max="11785" width="5.875" style="12" customWidth="1"/>
    <col min="11786" max="11786" width="23.125" style="12" customWidth="1"/>
    <col min="11787" max="12032" width="9" style="12"/>
    <col min="12033" max="12033" width="3.5" style="12" customWidth="1"/>
    <col min="12034" max="12034" width="18.5" style="12" customWidth="1"/>
    <col min="12035" max="12035" width="54.75" style="12" customWidth="1"/>
    <col min="12036" max="12036" width="5.5" style="12" bestFit="1" customWidth="1"/>
    <col min="12037" max="12037" width="16.125" style="12" customWidth="1"/>
    <col min="12038" max="12038" width="15.5" style="12" customWidth="1"/>
    <col min="12039" max="12039" width="11.625" style="12" bestFit="1" customWidth="1"/>
    <col min="12040" max="12040" width="23.75" style="12" customWidth="1"/>
    <col min="12041" max="12041" width="5.875" style="12" customWidth="1"/>
    <col min="12042" max="12042" width="23.125" style="12" customWidth="1"/>
    <col min="12043" max="12288" width="9" style="12"/>
    <col min="12289" max="12289" width="3.5" style="12" customWidth="1"/>
    <col min="12290" max="12290" width="18.5" style="12" customWidth="1"/>
    <col min="12291" max="12291" width="54.75" style="12" customWidth="1"/>
    <col min="12292" max="12292" width="5.5" style="12" bestFit="1" customWidth="1"/>
    <col min="12293" max="12293" width="16.125" style="12" customWidth="1"/>
    <col min="12294" max="12294" width="15.5" style="12" customWidth="1"/>
    <col min="12295" max="12295" width="11.625" style="12" bestFit="1" customWidth="1"/>
    <col min="12296" max="12296" width="23.75" style="12" customWidth="1"/>
    <col min="12297" max="12297" width="5.875" style="12" customWidth="1"/>
    <col min="12298" max="12298" width="23.125" style="12" customWidth="1"/>
    <col min="12299" max="12544" width="9" style="12"/>
    <col min="12545" max="12545" width="3.5" style="12" customWidth="1"/>
    <col min="12546" max="12546" width="18.5" style="12" customWidth="1"/>
    <col min="12547" max="12547" width="54.75" style="12" customWidth="1"/>
    <col min="12548" max="12548" width="5.5" style="12" bestFit="1" customWidth="1"/>
    <col min="12549" max="12549" width="16.125" style="12" customWidth="1"/>
    <col min="12550" max="12550" width="15.5" style="12" customWidth="1"/>
    <col min="12551" max="12551" width="11.625" style="12" bestFit="1" customWidth="1"/>
    <col min="12552" max="12552" width="23.75" style="12" customWidth="1"/>
    <col min="12553" max="12553" width="5.875" style="12" customWidth="1"/>
    <col min="12554" max="12554" width="23.125" style="12" customWidth="1"/>
    <col min="12555" max="12800" width="9" style="12"/>
    <col min="12801" max="12801" width="3.5" style="12" customWidth="1"/>
    <col min="12802" max="12802" width="18.5" style="12" customWidth="1"/>
    <col min="12803" max="12803" width="54.75" style="12" customWidth="1"/>
    <col min="12804" max="12804" width="5.5" style="12" bestFit="1" customWidth="1"/>
    <col min="12805" max="12805" width="16.125" style="12" customWidth="1"/>
    <col min="12806" max="12806" width="15.5" style="12" customWidth="1"/>
    <col min="12807" max="12807" width="11.625" style="12" bestFit="1" customWidth="1"/>
    <col min="12808" max="12808" width="23.75" style="12" customWidth="1"/>
    <col min="12809" max="12809" width="5.875" style="12" customWidth="1"/>
    <col min="12810" max="12810" width="23.125" style="12" customWidth="1"/>
    <col min="12811" max="13056" width="9" style="12"/>
    <col min="13057" max="13057" width="3.5" style="12" customWidth="1"/>
    <col min="13058" max="13058" width="18.5" style="12" customWidth="1"/>
    <col min="13059" max="13059" width="54.75" style="12" customWidth="1"/>
    <col min="13060" max="13060" width="5.5" style="12" bestFit="1" customWidth="1"/>
    <col min="13061" max="13061" width="16.125" style="12" customWidth="1"/>
    <col min="13062" max="13062" width="15.5" style="12" customWidth="1"/>
    <col min="13063" max="13063" width="11.625" style="12" bestFit="1" customWidth="1"/>
    <col min="13064" max="13064" width="23.75" style="12" customWidth="1"/>
    <col min="13065" max="13065" width="5.875" style="12" customWidth="1"/>
    <col min="13066" max="13066" width="23.125" style="12" customWidth="1"/>
    <col min="13067" max="13312" width="9" style="12"/>
    <col min="13313" max="13313" width="3.5" style="12" customWidth="1"/>
    <col min="13314" max="13314" width="18.5" style="12" customWidth="1"/>
    <col min="13315" max="13315" width="54.75" style="12" customWidth="1"/>
    <col min="13316" max="13316" width="5.5" style="12" bestFit="1" customWidth="1"/>
    <col min="13317" max="13317" width="16.125" style="12" customWidth="1"/>
    <col min="13318" max="13318" width="15.5" style="12" customWidth="1"/>
    <col min="13319" max="13319" width="11.625" style="12" bestFit="1" customWidth="1"/>
    <col min="13320" max="13320" width="23.75" style="12" customWidth="1"/>
    <col min="13321" max="13321" width="5.875" style="12" customWidth="1"/>
    <col min="13322" max="13322" width="23.125" style="12" customWidth="1"/>
    <col min="13323" max="13568" width="9" style="12"/>
    <col min="13569" max="13569" width="3.5" style="12" customWidth="1"/>
    <col min="13570" max="13570" width="18.5" style="12" customWidth="1"/>
    <col min="13571" max="13571" width="54.75" style="12" customWidth="1"/>
    <col min="13572" max="13572" width="5.5" style="12" bestFit="1" customWidth="1"/>
    <col min="13573" max="13573" width="16.125" style="12" customWidth="1"/>
    <col min="13574" max="13574" width="15.5" style="12" customWidth="1"/>
    <col min="13575" max="13575" width="11.625" style="12" bestFit="1" customWidth="1"/>
    <col min="13576" max="13576" width="23.75" style="12" customWidth="1"/>
    <col min="13577" max="13577" width="5.875" style="12" customWidth="1"/>
    <col min="13578" max="13578" width="23.125" style="12" customWidth="1"/>
    <col min="13579" max="13824" width="9" style="12"/>
    <col min="13825" max="13825" width="3.5" style="12" customWidth="1"/>
    <col min="13826" max="13826" width="18.5" style="12" customWidth="1"/>
    <col min="13827" max="13827" width="54.75" style="12" customWidth="1"/>
    <col min="13828" max="13828" width="5.5" style="12" bestFit="1" customWidth="1"/>
    <col min="13829" max="13829" width="16.125" style="12" customWidth="1"/>
    <col min="13830" max="13830" width="15.5" style="12" customWidth="1"/>
    <col min="13831" max="13831" width="11.625" style="12" bestFit="1" customWidth="1"/>
    <col min="13832" max="13832" width="23.75" style="12" customWidth="1"/>
    <col min="13833" max="13833" width="5.875" style="12" customWidth="1"/>
    <col min="13834" max="13834" width="23.125" style="12" customWidth="1"/>
    <col min="13835" max="14080" width="9" style="12"/>
    <col min="14081" max="14081" width="3.5" style="12" customWidth="1"/>
    <col min="14082" max="14082" width="18.5" style="12" customWidth="1"/>
    <col min="14083" max="14083" width="54.75" style="12" customWidth="1"/>
    <col min="14084" max="14084" width="5.5" style="12" bestFit="1" customWidth="1"/>
    <col min="14085" max="14085" width="16.125" style="12" customWidth="1"/>
    <col min="14086" max="14086" width="15.5" style="12" customWidth="1"/>
    <col min="14087" max="14087" width="11.625" style="12" bestFit="1" customWidth="1"/>
    <col min="14088" max="14088" width="23.75" style="12" customWidth="1"/>
    <col min="14089" max="14089" width="5.875" style="12" customWidth="1"/>
    <col min="14090" max="14090" width="23.125" style="12" customWidth="1"/>
    <col min="14091" max="14336" width="9" style="12"/>
    <col min="14337" max="14337" width="3.5" style="12" customWidth="1"/>
    <col min="14338" max="14338" width="18.5" style="12" customWidth="1"/>
    <col min="14339" max="14339" width="54.75" style="12" customWidth="1"/>
    <col min="14340" max="14340" width="5.5" style="12" bestFit="1" customWidth="1"/>
    <col min="14341" max="14341" width="16.125" style="12" customWidth="1"/>
    <col min="14342" max="14342" width="15.5" style="12" customWidth="1"/>
    <col min="14343" max="14343" width="11.625" style="12" bestFit="1" customWidth="1"/>
    <col min="14344" max="14344" width="23.75" style="12" customWidth="1"/>
    <col min="14345" max="14345" width="5.875" style="12" customWidth="1"/>
    <col min="14346" max="14346" width="23.125" style="12" customWidth="1"/>
    <col min="14347" max="14592" width="9" style="12"/>
    <col min="14593" max="14593" width="3.5" style="12" customWidth="1"/>
    <col min="14594" max="14594" width="18.5" style="12" customWidth="1"/>
    <col min="14595" max="14595" width="54.75" style="12" customWidth="1"/>
    <col min="14596" max="14596" width="5.5" style="12" bestFit="1" customWidth="1"/>
    <col min="14597" max="14597" width="16.125" style="12" customWidth="1"/>
    <col min="14598" max="14598" width="15.5" style="12" customWidth="1"/>
    <col min="14599" max="14599" width="11.625" style="12" bestFit="1" customWidth="1"/>
    <col min="14600" max="14600" width="23.75" style="12" customWidth="1"/>
    <col min="14601" max="14601" width="5.875" style="12" customWidth="1"/>
    <col min="14602" max="14602" width="23.125" style="12" customWidth="1"/>
    <col min="14603" max="14848" width="9" style="12"/>
    <col min="14849" max="14849" width="3.5" style="12" customWidth="1"/>
    <col min="14850" max="14850" width="18.5" style="12" customWidth="1"/>
    <col min="14851" max="14851" width="54.75" style="12" customWidth="1"/>
    <col min="14852" max="14852" width="5.5" style="12" bestFit="1" customWidth="1"/>
    <col min="14853" max="14853" width="16.125" style="12" customWidth="1"/>
    <col min="14854" max="14854" width="15.5" style="12" customWidth="1"/>
    <col min="14855" max="14855" width="11.625" style="12" bestFit="1" customWidth="1"/>
    <col min="14856" max="14856" width="23.75" style="12" customWidth="1"/>
    <col min="14857" max="14857" width="5.875" style="12" customWidth="1"/>
    <col min="14858" max="14858" width="23.125" style="12" customWidth="1"/>
    <col min="14859" max="15104" width="9" style="12"/>
    <col min="15105" max="15105" width="3.5" style="12" customWidth="1"/>
    <col min="15106" max="15106" width="18.5" style="12" customWidth="1"/>
    <col min="15107" max="15107" width="54.75" style="12" customWidth="1"/>
    <col min="15108" max="15108" width="5.5" style="12" bestFit="1" customWidth="1"/>
    <col min="15109" max="15109" width="16.125" style="12" customWidth="1"/>
    <col min="15110" max="15110" width="15.5" style="12" customWidth="1"/>
    <col min="15111" max="15111" width="11.625" style="12" bestFit="1" customWidth="1"/>
    <col min="15112" max="15112" width="23.75" style="12" customWidth="1"/>
    <col min="15113" max="15113" width="5.875" style="12" customWidth="1"/>
    <col min="15114" max="15114" width="23.125" style="12" customWidth="1"/>
    <col min="15115" max="15360" width="9" style="12"/>
    <col min="15361" max="15361" width="3.5" style="12" customWidth="1"/>
    <col min="15362" max="15362" width="18.5" style="12" customWidth="1"/>
    <col min="15363" max="15363" width="54.75" style="12" customWidth="1"/>
    <col min="15364" max="15364" width="5.5" style="12" bestFit="1" customWidth="1"/>
    <col min="15365" max="15365" width="16.125" style="12" customWidth="1"/>
    <col min="15366" max="15366" width="15.5" style="12" customWidth="1"/>
    <col min="15367" max="15367" width="11.625" style="12" bestFit="1" customWidth="1"/>
    <col min="15368" max="15368" width="23.75" style="12" customWidth="1"/>
    <col min="15369" max="15369" width="5.875" style="12" customWidth="1"/>
    <col min="15370" max="15370" width="23.125" style="12" customWidth="1"/>
    <col min="15371" max="15616" width="9" style="12"/>
    <col min="15617" max="15617" width="3.5" style="12" customWidth="1"/>
    <col min="15618" max="15618" width="18.5" style="12" customWidth="1"/>
    <col min="15619" max="15619" width="54.75" style="12" customWidth="1"/>
    <col min="15620" max="15620" width="5.5" style="12" bestFit="1" customWidth="1"/>
    <col min="15621" max="15621" width="16.125" style="12" customWidth="1"/>
    <col min="15622" max="15622" width="15.5" style="12" customWidth="1"/>
    <col min="15623" max="15623" width="11.625" style="12" bestFit="1" customWidth="1"/>
    <col min="15624" max="15624" width="23.75" style="12" customWidth="1"/>
    <col min="15625" max="15625" width="5.875" style="12" customWidth="1"/>
    <col min="15626" max="15626" width="23.125" style="12" customWidth="1"/>
    <col min="15627" max="15872" width="9" style="12"/>
    <col min="15873" max="15873" width="3.5" style="12" customWidth="1"/>
    <col min="15874" max="15874" width="18.5" style="12" customWidth="1"/>
    <col min="15875" max="15875" width="54.75" style="12" customWidth="1"/>
    <col min="15876" max="15876" width="5.5" style="12" bestFit="1" customWidth="1"/>
    <col min="15877" max="15877" width="16.125" style="12" customWidth="1"/>
    <col min="15878" max="15878" width="15.5" style="12" customWidth="1"/>
    <col min="15879" max="15879" width="11.625" style="12" bestFit="1" customWidth="1"/>
    <col min="15880" max="15880" width="23.75" style="12" customWidth="1"/>
    <col min="15881" max="15881" width="5.875" style="12" customWidth="1"/>
    <col min="15882" max="15882" width="23.125" style="12" customWidth="1"/>
    <col min="15883" max="16128" width="9" style="12"/>
    <col min="16129" max="16129" width="3.5" style="12" customWidth="1"/>
    <col min="16130" max="16130" width="18.5" style="12" customWidth="1"/>
    <col min="16131" max="16131" width="54.75" style="12" customWidth="1"/>
    <col min="16132" max="16132" width="5.5" style="12" bestFit="1" customWidth="1"/>
    <col min="16133" max="16133" width="16.125" style="12" customWidth="1"/>
    <col min="16134" max="16134" width="15.5" style="12" customWidth="1"/>
    <col min="16135" max="16135" width="11.625" style="12" bestFit="1" customWidth="1"/>
    <col min="16136" max="16136" width="23.75" style="12" customWidth="1"/>
    <col min="16137" max="16137" width="5.875" style="12" customWidth="1"/>
    <col min="16138" max="16138" width="23.125" style="12" customWidth="1"/>
    <col min="16139" max="16384" width="9" style="12"/>
  </cols>
  <sheetData>
    <row r="1" spans="1:11">
      <c r="J1" s="14" t="s">
        <v>606</v>
      </c>
    </row>
    <row r="2" spans="1:11">
      <c r="A2" s="272" t="s">
        <v>20</v>
      </c>
      <c r="B2" s="272"/>
      <c r="C2" s="272"/>
      <c r="D2" s="272"/>
      <c r="E2" s="272"/>
      <c r="F2" s="272"/>
      <c r="G2" s="272"/>
      <c r="H2" s="272"/>
      <c r="I2" s="272"/>
      <c r="J2" s="272"/>
    </row>
    <row r="4" spans="1:11">
      <c r="A4" s="15" t="s">
        <v>21</v>
      </c>
      <c r="B4" s="15"/>
    </row>
    <row r="5" spans="1:11" ht="27" customHeight="1">
      <c r="A5" s="275" t="s">
        <v>22</v>
      </c>
      <c r="B5" s="275"/>
      <c r="C5" s="275"/>
      <c r="D5" s="276"/>
      <c r="E5" s="276"/>
      <c r="F5" s="276"/>
      <c r="G5" s="276"/>
      <c r="H5" s="276"/>
      <c r="I5" s="276"/>
      <c r="J5" s="276"/>
      <c r="K5" s="276"/>
    </row>
    <row r="7" spans="1:11">
      <c r="A7" s="15" t="s">
        <v>23</v>
      </c>
      <c r="B7" s="15"/>
    </row>
    <row r="8" spans="1:11">
      <c r="A8" s="12" t="s">
        <v>607</v>
      </c>
    </row>
    <row r="10" spans="1:11" ht="27">
      <c r="A10" s="277" t="s">
        <v>24</v>
      </c>
      <c r="B10" s="278"/>
      <c r="C10" s="16" t="s">
        <v>25</v>
      </c>
      <c r="D10" s="16" t="s">
        <v>26</v>
      </c>
      <c r="E10" s="16" t="s">
        <v>27</v>
      </c>
      <c r="F10" s="16" t="s">
        <v>28</v>
      </c>
      <c r="G10" s="16" t="s">
        <v>29</v>
      </c>
      <c r="H10" s="16" t="s">
        <v>30</v>
      </c>
      <c r="I10" s="17" t="s">
        <v>31</v>
      </c>
      <c r="J10" s="16" t="s">
        <v>32</v>
      </c>
    </row>
    <row r="11" spans="1:11" ht="67.5">
      <c r="A11" s="273" t="s">
        <v>33</v>
      </c>
      <c r="B11" s="274"/>
      <c r="C11" s="18" t="s">
        <v>34</v>
      </c>
      <c r="D11" s="19">
        <v>1</v>
      </c>
      <c r="E11" s="20">
        <v>5670000</v>
      </c>
      <c r="F11" s="20">
        <v>5670000</v>
      </c>
      <c r="G11" s="21">
        <v>38042</v>
      </c>
      <c r="H11" s="22" t="s">
        <v>35</v>
      </c>
      <c r="I11" s="23" t="s">
        <v>36</v>
      </c>
      <c r="J11" s="24" t="s">
        <v>37</v>
      </c>
    </row>
    <row r="12" spans="1:11" ht="54">
      <c r="A12" s="273" t="s">
        <v>38</v>
      </c>
      <c r="B12" s="274"/>
      <c r="C12" s="18" t="s">
        <v>39</v>
      </c>
      <c r="D12" s="19">
        <v>1</v>
      </c>
      <c r="E12" s="20">
        <v>28350000</v>
      </c>
      <c r="F12" s="20">
        <v>28350000</v>
      </c>
      <c r="G12" s="25">
        <v>38065</v>
      </c>
      <c r="H12" s="22" t="s">
        <v>35</v>
      </c>
      <c r="I12" s="23" t="s">
        <v>36</v>
      </c>
      <c r="J12" s="26" t="s">
        <v>37</v>
      </c>
    </row>
    <row r="13" spans="1:11" ht="40.5">
      <c r="A13" s="273" t="s">
        <v>40</v>
      </c>
      <c r="B13" s="274"/>
      <c r="C13" s="18" t="s">
        <v>41</v>
      </c>
      <c r="D13" s="19">
        <v>1</v>
      </c>
      <c r="E13" s="20">
        <v>871500</v>
      </c>
      <c r="F13" s="20">
        <v>871500</v>
      </c>
      <c r="G13" s="25">
        <v>38044</v>
      </c>
      <c r="H13" s="22" t="s">
        <v>35</v>
      </c>
      <c r="I13" s="23" t="s">
        <v>36</v>
      </c>
      <c r="J13" s="26" t="s">
        <v>42</v>
      </c>
    </row>
    <row r="14" spans="1:11" ht="27">
      <c r="A14" s="27" t="s">
        <v>43</v>
      </c>
      <c r="B14" s="28"/>
      <c r="C14" s="18" t="s">
        <v>44</v>
      </c>
      <c r="D14" s="19">
        <v>1</v>
      </c>
      <c r="E14" s="20">
        <v>650000</v>
      </c>
      <c r="F14" s="20">
        <v>650000</v>
      </c>
      <c r="G14" s="25">
        <v>38044</v>
      </c>
      <c r="H14" s="22" t="s">
        <v>35</v>
      </c>
      <c r="I14" s="23" t="s">
        <v>36</v>
      </c>
      <c r="J14" s="26" t="s">
        <v>37</v>
      </c>
    </row>
    <row r="15" spans="1:11" ht="27">
      <c r="A15" s="273" t="s">
        <v>45</v>
      </c>
      <c r="B15" s="274"/>
      <c r="C15" s="18" t="s">
        <v>46</v>
      </c>
      <c r="D15" s="19">
        <v>1</v>
      </c>
      <c r="E15" s="20">
        <v>655200</v>
      </c>
      <c r="F15" s="20">
        <v>655200</v>
      </c>
      <c r="G15" s="25">
        <v>38058</v>
      </c>
      <c r="H15" s="22" t="s">
        <v>35</v>
      </c>
      <c r="I15" s="23" t="s">
        <v>36</v>
      </c>
      <c r="J15" s="26" t="s">
        <v>37</v>
      </c>
    </row>
    <row r="16" spans="1:11" ht="27">
      <c r="A16" s="27" t="s">
        <v>47</v>
      </c>
      <c r="B16" s="28"/>
      <c r="C16" s="18" t="s">
        <v>48</v>
      </c>
      <c r="D16" s="19">
        <v>3</v>
      </c>
      <c r="E16" s="20">
        <v>183750</v>
      </c>
      <c r="F16" s="20">
        <v>551250</v>
      </c>
      <c r="G16" s="25">
        <v>38077</v>
      </c>
      <c r="H16" s="22" t="s">
        <v>35</v>
      </c>
      <c r="I16" s="23" t="s">
        <v>36</v>
      </c>
      <c r="J16" s="26" t="s">
        <v>49</v>
      </c>
    </row>
    <row r="17" spans="1:10" ht="27">
      <c r="A17" s="27" t="s">
        <v>50</v>
      </c>
      <c r="B17" s="28"/>
      <c r="C17" s="18" t="s">
        <v>51</v>
      </c>
      <c r="D17" s="29">
        <v>1</v>
      </c>
      <c r="E17" s="20">
        <v>249900</v>
      </c>
      <c r="F17" s="20">
        <v>249900</v>
      </c>
      <c r="G17" s="21">
        <v>37914</v>
      </c>
      <c r="H17" s="22" t="s">
        <v>35</v>
      </c>
      <c r="I17" s="23" t="s">
        <v>36</v>
      </c>
      <c r="J17" s="24" t="s">
        <v>52</v>
      </c>
    </row>
    <row r="18" spans="1:10" ht="27">
      <c r="A18" s="27" t="s">
        <v>53</v>
      </c>
      <c r="B18" s="28"/>
      <c r="C18" s="18" t="s">
        <v>54</v>
      </c>
      <c r="D18" s="29">
        <v>1</v>
      </c>
      <c r="E18" s="20">
        <v>197400</v>
      </c>
      <c r="F18" s="20">
        <v>197400</v>
      </c>
      <c r="G18" s="25">
        <v>38044</v>
      </c>
      <c r="H18" s="22" t="s">
        <v>35</v>
      </c>
      <c r="I18" s="23" t="s">
        <v>36</v>
      </c>
      <c r="J18" s="26" t="s">
        <v>55</v>
      </c>
    </row>
    <row r="19" spans="1:10" ht="27">
      <c r="A19" s="27" t="s">
        <v>56</v>
      </c>
      <c r="B19" s="28"/>
      <c r="C19" s="18" t="s">
        <v>57</v>
      </c>
      <c r="D19" s="29">
        <v>1</v>
      </c>
      <c r="E19" s="20">
        <v>393015</v>
      </c>
      <c r="F19" s="20">
        <v>393015</v>
      </c>
      <c r="G19" s="25">
        <v>38429</v>
      </c>
      <c r="H19" s="22" t="s">
        <v>58</v>
      </c>
      <c r="I19" s="23" t="s">
        <v>36</v>
      </c>
      <c r="J19" s="26" t="s">
        <v>52</v>
      </c>
    </row>
    <row r="20" spans="1:10" ht="27">
      <c r="A20" s="27" t="s">
        <v>59</v>
      </c>
      <c r="B20" s="28"/>
      <c r="C20" s="18" t="s">
        <v>60</v>
      </c>
      <c r="D20" s="29">
        <v>1</v>
      </c>
      <c r="E20" s="20">
        <v>572145</v>
      </c>
      <c r="F20" s="20">
        <v>572145</v>
      </c>
      <c r="G20" s="25">
        <v>38772</v>
      </c>
      <c r="H20" s="22" t="s">
        <v>58</v>
      </c>
      <c r="I20" s="23" t="s">
        <v>36</v>
      </c>
      <c r="J20" s="26" t="s">
        <v>52</v>
      </c>
    </row>
    <row r="21" spans="1:10" ht="67.5">
      <c r="A21" s="27" t="s">
        <v>61</v>
      </c>
      <c r="B21" s="28"/>
      <c r="C21" s="18" t="s">
        <v>62</v>
      </c>
      <c r="D21" s="29">
        <v>1</v>
      </c>
      <c r="E21" s="20">
        <v>199500</v>
      </c>
      <c r="F21" s="20">
        <v>199500</v>
      </c>
      <c r="G21" s="25">
        <v>38839</v>
      </c>
      <c r="H21" s="22" t="s">
        <v>63</v>
      </c>
      <c r="I21" s="23" t="s">
        <v>36</v>
      </c>
      <c r="J21" s="26" t="s">
        <v>52</v>
      </c>
    </row>
    <row r="22" spans="1:10" ht="67.5">
      <c r="A22" s="27" t="s">
        <v>61</v>
      </c>
      <c r="B22" s="28"/>
      <c r="C22" s="18" t="s">
        <v>64</v>
      </c>
      <c r="D22" s="29">
        <v>1</v>
      </c>
      <c r="E22" s="20">
        <v>373464</v>
      </c>
      <c r="F22" s="20">
        <v>373464</v>
      </c>
      <c r="G22" s="25">
        <v>38903</v>
      </c>
      <c r="H22" s="22" t="s">
        <v>65</v>
      </c>
      <c r="I22" s="23" t="s">
        <v>36</v>
      </c>
      <c r="J22" s="26" t="s">
        <v>52</v>
      </c>
    </row>
    <row r="23" spans="1:10" ht="54">
      <c r="A23" s="27" t="s">
        <v>66</v>
      </c>
      <c r="B23" s="28"/>
      <c r="C23" s="18" t="s">
        <v>67</v>
      </c>
      <c r="D23" s="29">
        <v>1</v>
      </c>
      <c r="E23" s="20">
        <v>352600</v>
      </c>
      <c r="F23" s="20">
        <v>352600</v>
      </c>
      <c r="G23" s="21">
        <v>38947</v>
      </c>
      <c r="H23" s="22" t="s">
        <v>68</v>
      </c>
      <c r="I23" s="23" t="s">
        <v>36</v>
      </c>
      <c r="J23" s="26" t="s">
        <v>52</v>
      </c>
    </row>
    <row r="24" spans="1:10" ht="67.5">
      <c r="A24" s="27" t="s">
        <v>61</v>
      </c>
      <c r="B24" s="28"/>
      <c r="C24" s="18" t="s">
        <v>69</v>
      </c>
      <c r="D24" s="29">
        <v>1</v>
      </c>
      <c r="E24" s="20">
        <v>315000</v>
      </c>
      <c r="F24" s="20">
        <v>315000</v>
      </c>
      <c r="G24" s="25">
        <v>38954</v>
      </c>
      <c r="H24" s="22" t="s">
        <v>70</v>
      </c>
      <c r="I24" s="23" t="s">
        <v>36</v>
      </c>
      <c r="J24" s="26" t="s">
        <v>52</v>
      </c>
    </row>
    <row r="25" spans="1:10" ht="67.5">
      <c r="A25" s="27" t="s">
        <v>66</v>
      </c>
      <c r="B25" s="28"/>
      <c r="C25" s="18" t="s">
        <v>71</v>
      </c>
      <c r="D25" s="29">
        <v>1</v>
      </c>
      <c r="E25" s="20">
        <v>361620</v>
      </c>
      <c r="F25" s="20">
        <v>361620</v>
      </c>
      <c r="G25" s="21">
        <v>38985</v>
      </c>
      <c r="H25" s="22" t="s">
        <v>72</v>
      </c>
      <c r="I25" s="23" t="s">
        <v>36</v>
      </c>
      <c r="J25" s="24" t="s">
        <v>52</v>
      </c>
    </row>
    <row r="26" spans="1:10" ht="67.5">
      <c r="A26" s="27" t="s">
        <v>66</v>
      </c>
      <c r="B26" s="28"/>
      <c r="C26" s="18" t="s">
        <v>73</v>
      </c>
      <c r="D26" s="29">
        <v>1</v>
      </c>
      <c r="E26" s="20">
        <v>302400</v>
      </c>
      <c r="F26" s="20">
        <v>302400</v>
      </c>
      <c r="G26" s="25">
        <v>39023</v>
      </c>
      <c r="H26" s="22" t="s">
        <v>63</v>
      </c>
      <c r="I26" s="23" t="s">
        <v>36</v>
      </c>
      <c r="J26" s="26" t="s">
        <v>52</v>
      </c>
    </row>
    <row r="27" spans="1:10" ht="67.5">
      <c r="A27" s="27" t="s">
        <v>66</v>
      </c>
      <c r="B27" s="28"/>
      <c r="C27" s="18" t="s">
        <v>74</v>
      </c>
      <c r="D27" s="29">
        <v>1</v>
      </c>
      <c r="E27" s="20">
        <v>271850</v>
      </c>
      <c r="F27" s="20">
        <v>271850</v>
      </c>
      <c r="G27" s="25">
        <v>39031</v>
      </c>
      <c r="H27" s="22" t="s">
        <v>75</v>
      </c>
      <c r="I27" s="23" t="s">
        <v>36</v>
      </c>
      <c r="J27" s="26" t="s">
        <v>52</v>
      </c>
    </row>
    <row r="28" spans="1:10" ht="67.5">
      <c r="A28" s="27" t="s">
        <v>76</v>
      </c>
      <c r="B28" s="28"/>
      <c r="C28" s="18" t="s">
        <v>77</v>
      </c>
      <c r="D28" s="29">
        <v>1</v>
      </c>
      <c r="E28" s="20">
        <v>219345</v>
      </c>
      <c r="F28" s="20">
        <v>219345</v>
      </c>
      <c r="G28" s="25">
        <v>39057</v>
      </c>
      <c r="H28" s="22" t="s">
        <v>78</v>
      </c>
      <c r="I28" s="23" t="s">
        <v>36</v>
      </c>
      <c r="J28" s="26" t="s">
        <v>52</v>
      </c>
    </row>
    <row r="29" spans="1:10" ht="67.5">
      <c r="A29" s="27" t="s">
        <v>61</v>
      </c>
      <c r="B29" s="28"/>
      <c r="C29" s="18" t="s">
        <v>79</v>
      </c>
      <c r="D29" s="29">
        <v>1</v>
      </c>
      <c r="E29" s="20">
        <v>218925</v>
      </c>
      <c r="F29" s="20">
        <v>218925</v>
      </c>
      <c r="G29" s="25">
        <v>39078</v>
      </c>
      <c r="H29" s="22" t="s">
        <v>78</v>
      </c>
      <c r="I29" s="23" t="s">
        <v>36</v>
      </c>
      <c r="J29" s="26" t="s">
        <v>52</v>
      </c>
    </row>
    <row r="30" spans="1:10" ht="67.5">
      <c r="A30" s="27" t="s">
        <v>66</v>
      </c>
      <c r="B30" s="28"/>
      <c r="C30" s="18" t="s">
        <v>80</v>
      </c>
      <c r="D30" s="29">
        <v>1</v>
      </c>
      <c r="E30" s="20">
        <v>619500</v>
      </c>
      <c r="F30" s="20">
        <v>619500</v>
      </c>
      <c r="G30" s="25">
        <v>39133</v>
      </c>
      <c r="H30" s="22" t="s">
        <v>81</v>
      </c>
      <c r="I30" s="23" t="s">
        <v>36</v>
      </c>
      <c r="J30" s="26" t="s">
        <v>52</v>
      </c>
    </row>
    <row r="31" spans="1:10" ht="67.5">
      <c r="A31" s="27" t="s">
        <v>61</v>
      </c>
      <c r="B31" s="28"/>
      <c r="C31" s="18" t="s">
        <v>82</v>
      </c>
      <c r="D31" s="29">
        <v>1</v>
      </c>
      <c r="E31" s="20">
        <v>300300</v>
      </c>
      <c r="F31" s="20">
        <v>300300</v>
      </c>
      <c r="G31" s="21">
        <v>39161</v>
      </c>
      <c r="H31" s="22" t="s">
        <v>72</v>
      </c>
      <c r="I31" s="23" t="s">
        <v>36</v>
      </c>
      <c r="J31" s="24" t="s">
        <v>52</v>
      </c>
    </row>
    <row r="32" spans="1:10" ht="67.5">
      <c r="A32" s="27" t="s">
        <v>61</v>
      </c>
      <c r="B32" s="28"/>
      <c r="C32" s="18" t="s">
        <v>83</v>
      </c>
      <c r="D32" s="29">
        <v>1</v>
      </c>
      <c r="E32" s="20">
        <v>277200</v>
      </c>
      <c r="F32" s="20">
        <v>277200</v>
      </c>
      <c r="G32" s="25">
        <v>39164</v>
      </c>
      <c r="H32" s="22" t="s">
        <v>84</v>
      </c>
      <c r="I32" s="23" t="s">
        <v>36</v>
      </c>
      <c r="J32" s="26" t="s">
        <v>52</v>
      </c>
    </row>
    <row r="33" spans="1:10" ht="67.5">
      <c r="A33" s="27" t="s">
        <v>61</v>
      </c>
      <c r="B33" s="28"/>
      <c r="C33" s="18" t="s">
        <v>82</v>
      </c>
      <c r="D33" s="29">
        <v>1</v>
      </c>
      <c r="E33" s="20">
        <v>201054</v>
      </c>
      <c r="F33" s="20">
        <v>201054</v>
      </c>
      <c r="G33" s="25">
        <v>39154</v>
      </c>
      <c r="H33" s="22" t="s">
        <v>85</v>
      </c>
      <c r="I33" s="23" t="s">
        <v>36</v>
      </c>
      <c r="J33" s="26" t="s">
        <v>52</v>
      </c>
    </row>
    <row r="34" spans="1:10" ht="67.5">
      <c r="A34" s="27" t="s">
        <v>61</v>
      </c>
      <c r="B34" s="28"/>
      <c r="C34" s="18" t="s">
        <v>86</v>
      </c>
      <c r="D34" s="29">
        <v>1</v>
      </c>
      <c r="E34" s="20">
        <v>367185</v>
      </c>
      <c r="F34" s="20">
        <v>367185</v>
      </c>
      <c r="G34" s="25">
        <v>39156</v>
      </c>
      <c r="H34" s="22" t="s">
        <v>72</v>
      </c>
      <c r="I34" s="23" t="s">
        <v>36</v>
      </c>
      <c r="J34" s="26" t="s">
        <v>52</v>
      </c>
    </row>
    <row r="35" spans="1:10" ht="67.5">
      <c r="A35" s="273" t="s">
        <v>87</v>
      </c>
      <c r="B35" s="274"/>
      <c r="C35" s="18" t="s">
        <v>88</v>
      </c>
      <c r="D35" s="29">
        <v>1</v>
      </c>
      <c r="E35" s="20">
        <v>8085000</v>
      </c>
      <c r="F35" s="20">
        <v>8085000</v>
      </c>
      <c r="G35" s="21">
        <v>39156</v>
      </c>
      <c r="H35" s="22" t="s">
        <v>89</v>
      </c>
      <c r="I35" s="23" t="s">
        <v>36</v>
      </c>
      <c r="J35" s="24" t="s">
        <v>90</v>
      </c>
    </row>
    <row r="36" spans="1:10" ht="67.5">
      <c r="A36" s="27" t="s">
        <v>91</v>
      </c>
      <c r="B36" s="28"/>
      <c r="C36" s="18" t="s">
        <v>92</v>
      </c>
      <c r="D36" s="29">
        <v>1</v>
      </c>
      <c r="E36" s="20">
        <v>3512250</v>
      </c>
      <c r="F36" s="20">
        <v>3512250</v>
      </c>
      <c r="G36" s="25">
        <v>39140</v>
      </c>
      <c r="H36" s="22" t="s">
        <v>93</v>
      </c>
      <c r="I36" s="23" t="s">
        <v>36</v>
      </c>
      <c r="J36" s="26" t="s">
        <v>94</v>
      </c>
    </row>
    <row r="37" spans="1:10" ht="67.5">
      <c r="A37" s="273" t="s">
        <v>95</v>
      </c>
      <c r="B37" s="274"/>
      <c r="C37" s="18" t="s">
        <v>96</v>
      </c>
      <c r="D37" s="29">
        <v>1</v>
      </c>
      <c r="E37" s="20">
        <v>127661</v>
      </c>
      <c r="F37" s="20">
        <v>127661</v>
      </c>
      <c r="G37" s="25">
        <v>38992</v>
      </c>
      <c r="H37" s="22" t="s">
        <v>97</v>
      </c>
      <c r="I37" s="23" t="s">
        <v>36</v>
      </c>
      <c r="J37" s="26" t="s">
        <v>98</v>
      </c>
    </row>
    <row r="38" spans="1:10" ht="67.5">
      <c r="A38" s="27" t="s">
        <v>99</v>
      </c>
      <c r="B38" s="28"/>
      <c r="C38" s="18" t="s">
        <v>100</v>
      </c>
      <c r="D38" s="29">
        <v>1</v>
      </c>
      <c r="E38" s="20">
        <v>4935000</v>
      </c>
      <c r="F38" s="20">
        <v>4935000</v>
      </c>
      <c r="G38" s="21">
        <v>39148</v>
      </c>
      <c r="H38" s="22" t="s">
        <v>101</v>
      </c>
      <c r="I38" s="23" t="s">
        <v>36</v>
      </c>
      <c r="J38" s="24" t="s">
        <v>98</v>
      </c>
    </row>
    <row r="39" spans="1:10" ht="121.5">
      <c r="A39" s="273" t="s">
        <v>102</v>
      </c>
      <c r="B39" s="274"/>
      <c r="C39" s="18" t="s">
        <v>103</v>
      </c>
      <c r="D39" s="29">
        <v>1</v>
      </c>
      <c r="E39" s="20">
        <v>3800475</v>
      </c>
      <c r="F39" s="20">
        <v>3800475</v>
      </c>
      <c r="G39" s="25">
        <v>39051</v>
      </c>
      <c r="H39" s="22" t="s">
        <v>104</v>
      </c>
      <c r="I39" s="23" t="s">
        <v>36</v>
      </c>
      <c r="J39" s="26" t="s">
        <v>98</v>
      </c>
    </row>
    <row r="40" spans="1:10" ht="67.5">
      <c r="A40" s="273" t="s">
        <v>105</v>
      </c>
      <c r="B40" s="274"/>
      <c r="C40" s="18" t="s">
        <v>106</v>
      </c>
      <c r="D40" s="29">
        <v>1</v>
      </c>
      <c r="E40" s="20">
        <v>1695330</v>
      </c>
      <c r="F40" s="20">
        <v>1695330</v>
      </c>
      <c r="G40" s="25">
        <v>39113</v>
      </c>
      <c r="H40" s="22" t="s">
        <v>107</v>
      </c>
      <c r="I40" s="23" t="s">
        <v>36</v>
      </c>
      <c r="J40" s="26" t="s">
        <v>98</v>
      </c>
    </row>
    <row r="41" spans="1:10" ht="67.5">
      <c r="A41" s="273" t="s">
        <v>108</v>
      </c>
      <c r="B41" s="274"/>
      <c r="C41" s="18" t="s">
        <v>109</v>
      </c>
      <c r="D41" s="29">
        <v>1</v>
      </c>
      <c r="E41" s="20">
        <v>480900</v>
      </c>
      <c r="F41" s="20">
        <v>480900</v>
      </c>
      <c r="G41" s="21">
        <v>39141</v>
      </c>
      <c r="H41" s="22" t="s">
        <v>97</v>
      </c>
      <c r="I41" s="23" t="s">
        <v>36</v>
      </c>
      <c r="J41" s="24" t="s">
        <v>98</v>
      </c>
    </row>
    <row r="42" spans="1:10" ht="67.5">
      <c r="A42" s="27" t="s">
        <v>110</v>
      </c>
      <c r="B42" s="28"/>
      <c r="C42" s="18" t="s">
        <v>111</v>
      </c>
      <c r="D42" s="29">
        <v>1</v>
      </c>
      <c r="E42" s="20">
        <v>378000</v>
      </c>
      <c r="F42" s="20">
        <v>378000</v>
      </c>
      <c r="G42" s="25">
        <v>39155</v>
      </c>
      <c r="H42" s="22" t="s">
        <v>97</v>
      </c>
      <c r="I42" s="23" t="s">
        <v>36</v>
      </c>
      <c r="J42" s="26" t="s">
        <v>112</v>
      </c>
    </row>
    <row r="43" spans="1:10" ht="67.5">
      <c r="A43" s="27" t="s">
        <v>113</v>
      </c>
      <c r="B43" s="28"/>
      <c r="C43" s="18" t="s">
        <v>114</v>
      </c>
      <c r="D43" s="29">
        <v>1</v>
      </c>
      <c r="E43" s="20">
        <v>275100</v>
      </c>
      <c r="F43" s="20">
        <v>275100</v>
      </c>
      <c r="G43" s="25">
        <v>39150</v>
      </c>
      <c r="H43" s="22" t="s">
        <v>97</v>
      </c>
      <c r="I43" s="23" t="s">
        <v>36</v>
      </c>
      <c r="J43" s="26" t="s">
        <v>112</v>
      </c>
    </row>
    <row r="44" spans="1:10" ht="67.5">
      <c r="A44" s="27" t="s">
        <v>115</v>
      </c>
      <c r="B44" s="28"/>
      <c r="C44" s="18" t="s">
        <v>116</v>
      </c>
      <c r="D44" s="29">
        <v>1</v>
      </c>
      <c r="E44" s="20">
        <v>795690</v>
      </c>
      <c r="F44" s="20">
        <v>795690</v>
      </c>
      <c r="G44" s="25">
        <v>39139</v>
      </c>
      <c r="H44" s="22" t="s">
        <v>97</v>
      </c>
      <c r="I44" s="23" t="s">
        <v>36</v>
      </c>
      <c r="J44" s="26" t="s">
        <v>112</v>
      </c>
    </row>
    <row r="45" spans="1:10" ht="67.5">
      <c r="A45" s="273" t="s">
        <v>117</v>
      </c>
      <c r="B45" s="274"/>
      <c r="C45" s="18" t="s">
        <v>118</v>
      </c>
      <c r="D45" s="29">
        <v>1</v>
      </c>
      <c r="E45" s="20">
        <v>212625</v>
      </c>
      <c r="F45" s="20">
        <v>212625</v>
      </c>
      <c r="G45" s="25">
        <v>39072</v>
      </c>
      <c r="H45" s="22" t="s">
        <v>119</v>
      </c>
      <c r="I45" s="23" t="s">
        <v>36</v>
      </c>
      <c r="J45" s="26" t="s">
        <v>120</v>
      </c>
    </row>
    <row r="46" spans="1:10" ht="67.5">
      <c r="A46" s="27" t="s">
        <v>121</v>
      </c>
      <c r="B46" s="28"/>
      <c r="C46" s="18" t="s">
        <v>122</v>
      </c>
      <c r="D46" s="29">
        <v>1</v>
      </c>
      <c r="E46" s="20">
        <v>277200</v>
      </c>
      <c r="F46" s="20">
        <v>277200</v>
      </c>
      <c r="G46" s="25">
        <v>39171</v>
      </c>
      <c r="H46" s="22" t="s">
        <v>97</v>
      </c>
      <c r="I46" s="23" t="s">
        <v>36</v>
      </c>
      <c r="J46" s="26" t="s">
        <v>120</v>
      </c>
    </row>
    <row r="48" spans="1:10">
      <c r="A48" s="12" t="s">
        <v>123</v>
      </c>
    </row>
    <row r="49" spans="1:1">
      <c r="A49" s="12" t="s">
        <v>124</v>
      </c>
    </row>
    <row r="50" spans="1:1">
      <c r="A50" s="12" t="s">
        <v>125</v>
      </c>
    </row>
    <row r="51" spans="1:1">
      <c r="A51" s="12" t="s">
        <v>126</v>
      </c>
    </row>
    <row r="52" spans="1:1">
      <c r="A52" s="12" t="s">
        <v>127</v>
      </c>
    </row>
    <row r="53" spans="1:1">
      <c r="A53" s="12" t="s">
        <v>128</v>
      </c>
    </row>
    <row r="54" spans="1:1">
      <c r="A54" s="12" t="s">
        <v>129</v>
      </c>
    </row>
  </sheetData>
  <autoFilter ref="A10:K46" xr:uid="{E4365D4B-0398-46DE-84FC-D9D2CC5449A5}">
    <filterColumn colId="0" showButton="0"/>
  </autoFilter>
  <mergeCells count="13">
    <mergeCell ref="A2:J2"/>
    <mergeCell ref="A45:B45"/>
    <mergeCell ref="A5:K5"/>
    <mergeCell ref="A10:B10"/>
    <mergeCell ref="A11:B11"/>
    <mergeCell ref="A12:B12"/>
    <mergeCell ref="A13:B13"/>
    <mergeCell ref="A15:B15"/>
    <mergeCell ref="A35:B35"/>
    <mergeCell ref="A37:B37"/>
    <mergeCell ref="A39:B39"/>
    <mergeCell ref="A40:B40"/>
    <mergeCell ref="A41:B41"/>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rowBreaks count="1" manualBreakCount="1">
    <brk id="4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4A76B-4834-46B6-BC08-B1FCABA879DD}">
  <sheetPr codeName="Sheet45"/>
  <dimension ref="A1:I22"/>
  <sheetViews>
    <sheetView workbookViewId="0">
      <selection activeCell="N18" sqref="N18"/>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630</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633</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634</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86376-609C-4E7E-9661-C9274818D996}">
  <sheetPr codeName="Sheet10">
    <pageSetUpPr fitToPage="1"/>
  </sheetPr>
  <dimension ref="A1:I19"/>
  <sheetViews>
    <sheetView zoomScaleNormal="100" zoomScaleSheetLayoutView="100" workbookViewId="0">
      <selection activeCell="A9" sqref="A9"/>
    </sheetView>
  </sheetViews>
  <sheetFormatPr defaultRowHeight="13.5"/>
  <cols>
    <col min="1" max="1" width="36.625" style="30" customWidth="1"/>
    <col min="2" max="2" width="27" style="30" customWidth="1"/>
    <col min="3" max="3" width="5.5" style="30" bestFit="1" customWidth="1"/>
    <col min="4" max="5" width="13.875" style="30" bestFit="1" customWidth="1"/>
    <col min="6" max="6" width="11.625" style="30" bestFit="1" customWidth="1"/>
    <col min="7" max="7" width="22.75" style="30" customWidth="1"/>
    <col min="8" max="8" width="5.875" style="30" customWidth="1"/>
    <col min="9" max="9" width="21.5" style="30" customWidth="1"/>
    <col min="10" max="256" width="9" style="30"/>
    <col min="257" max="257" width="36.625" style="30" customWidth="1"/>
    <col min="258" max="258" width="27" style="30" customWidth="1"/>
    <col min="259" max="259" width="5.5" style="30" bestFit="1" customWidth="1"/>
    <col min="260" max="261" width="13.875" style="30" bestFit="1" customWidth="1"/>
    <col min="262" max="262" width="11.625" style="30" bestFit="1" customWidth="1"/>
    <col min="263" max="263" width="22.75" style="30" customWidth="1"/>
    <col min="264" max="264" width="5.875" style="30" customWidth="1"/>
    <col min="265" max="265" width="21.5" style="30" customWidth="1"/>
    <col min="266" max="512" width="9" style="30"/>
    <col min="513" max="513" width="36.625" style="30" customWidth="1"/>
    <col min="514" max="514" width="27" style="30" customWidth="1"/>
    <col min="515" max="515" width="5.5" style="30" bestFit="1" customWidth="1"/>
    <col min="516" max="517" width="13.875" style="30" bestFit="1" customWidth="1"/>
    <col min="518" max="518" width="11.625" style="30" bestFit="1" customWidth="1"/>
    <col min="519" max="519" width="22.75" style="30" customWidth="1"/>
    <col min="520" max="520" width="5.875" style="30" customWidth="1"/>
    <col min="521" max="521" width="21.5" style="30" customWidth="1"/>
    <col min="522" max="768" width="9" style="30"/>
    <col min="769" max="769" width="36.625" style="30" customWidth="1"/>
    <col min="770" max="770" width="27" style="30" customWidth="1"/>
    <col min="771" max="771" width="5.5" style="30" bestFit="1" customWidth="1"/>
    <col min="772" max="773" width="13.875" style="30" bestFit="1" customWidth="1"/>
    <col min="774" max="774" width="11.625" style="30" bestFit="1" customWidth="1"/>
    <col min="775" max="775" width="22.75" style="30" customWidth="1"/>
    <col min="776" max="776" width="5.875" style="30" customWidth="1"/>
    <col min="777" max="777" width="21.5" style="30" customWidth="1"/>
    <col min="778" max="1024" width="9" style="30"/>
    <col min="1025" max="1025" width="36.625" style="30" customWidth="1"/>
    <col min="1026" max="1026" width="27" style="30" customWidth="1"/>
    <col min="1027" max="1027" width="5.5" style="30" bestFit="1" customWidth="1"/>
    <col min="1028" max="1029" width="13.875" style="30" bestFit="1" customWidth="1"/>
    <col min="1030" max="1030" width="11.625" style="30" bestFit="1" customWidth="1"/>
    <col min="1031" max="1031" width="22.75" style="30" customWidth="1"/>
    <col min="1032" max="1032" width="5.875" style="30" customWidth="1"/>
    <col min="1033" max="1033" width="21.5" style="30" customWidth="1"/>
    <col min="1034" max="1280" width="9" style="30"/>
    <col min="1281" max="1281" width="36.625" style="30" customWidth="1"/>
    <col min="1282" max="1282" width="27" style="30" customWidth="1"/>
    <col min="1283" max="1283" width="5.5" style="30" bestFit="1" customWidth="1"/>
    <col min="1284" max="1285" width="13.875" style="30" bestFit="1" customWidth="1"/>
    <col min="1286" max="1286" width="11.625" style="30" bestFit="1" customWidth="1"/>
    <col min="1287" max="1287" width="22.75" style="30" customWidth="1"/>
    <col min="1288" max="1288" width="5.875" style="30" customWidth="1"/>
    <col min="1289" max="1289" width="21.5" style="30" customWidth="1"/>
    <col min="1290" max="1536" width="9" style="30"/>
    <col min="1537" max="1537" width="36.625" style="30" customWidth="1"/>
    <col min="1538" max="1538" width="27" style="30" customWidth="1"/>
    <col min="1539" max="1539" width="5.5" style="30" bestFit="1" customWidth="1"/>
    <col min="1540" max="1541" width="13.875" style="30" bestFit="1" customWidth="1"/>
    <col min="1542" max="1542" width="11.625" style="30" bestFit="1" customWidth="1"/>
    <col min="1543" max="1543" width="22.75" style="30" customWidth="1"/>
    <col min="1544" max="1544" width="5.875" style="30" customWidth="1"/>
    <col min="1545" max="1545" width="21.5" style="30" customWidth="1"/>
    <col min="1546" max="1792" width="9" style="30"/>
    <col min="1793" max="1793" width="36.625" style="30" customWidth="1"/>
    <col min="1794" max="1794" width="27" style="30" customWidth="1"/>
    <col min="1795" max="1795" width="5.5" style="30" bestFit="1" customWidth="1"/>
    <col min="1796" max="1797" width="13.875" style="30" bestFit="1" customWidth="1"/>
    <col min="1798" max="1798" width="11.625" style="30" bestFit="1" customWidth="1"/>
    <col min="1799" max="1799" width="22.75" style="30" customWidth="1"/>
    <col min="1800" max="1800" width="5.875" style="30" customWidth="1"/>
    <col min="1801" max="1801" width="21.5" style="30" customWidth="1"/>
    <col min="1802" max="2048" width="9" style="30"/>
    <col min="2049" max="2049" width="36.625" style="30" customWidth="1"/>
    <col min="2050" max="2050" width="27" style="30" customWidth="1"/>
    <col min="2051" max="2051" width="5.5" style="30" bestFit="1" customWidth="1"/>
    <col min="2052" max="2053" width="13.875" style="30" bestFit="1" customWidth="1"/>
    <col min="2054" max="2054" width="11.625" style="30" bestFit="1" customWidth="1"/>
    <col min="2055" max="2055" width="22.75" style="30" customWidth="1"/>
    <col min="2056" max="2056" width="5.875" style="30" customWidth="1"/>
    <col min="2057" max="2057" width="21.5" style="30" customWidth="1"/>
    <col min="2058" max="2304" width="9" style="30"/>
    <col min="2305" max="2305" width="36.625" style="30" customWidth="1"/>
    <col min="2306" max="2306" width="27" style="30" customWidth="1"/>
    <col min="2307" max="2307" width="5.5" style="30" bestFit="1" customWidth="1"/>
    <col min="2308" max="2309" width="13.875" style="30" bestFit="1" customWidth="1"/>
    <col min="2310" max="2310" width="11.625" style="30" bestFit="1" customWidth="1"/>
    <col min="2311" max="2311" width="22.75" style="30" customWidth="1"/>
    <col min="2312" max="2312" width="5.875" style="30" customWidth="1"/>
    <col min="2313" max="2313" width="21.5" style="30" customWidth="1"/>
    <col min="2314" max="2560" width="9" style="30"/>
    <col min="2561" max="2561" width="36.625" style="30" customWidth="1"/>
    <col min="2562" max="2562" width="27" style="30" customWidth="1"/>
    <col min="2563" max="2563" width="5.5" style="30" bestFit="1" customWidth="1"/>
    <col min="2564" max="2565" width="13.875" style="30" bestFit="1" customWidth="1"/>
    <col min="2566" max="2566" width="11.625" style="30" bestFit="1" customWidth="1"/>
    <col min="2567" max="2567" width="22.75" style="30" customWidth="1"/>
    <col min="2568" max="2568" width="5.875" style="30" customWidth="1"/>
    <col min="2569" max="2569" width="21.5" style="30" customWidth="1"/>
    <col min="2570" max="2816" width="9" style="30"/>
    <col min="2817" max="2817" width="36.625" style="30" customWidth="1"/>
    <col min="2818" max="2818" width="27" style="30" customWidth="1"/>
    <col min="2819" max="2819" width="5.5" style="30" bestFit="1" customWidth="1"/>
    <col min="2820" max="2821" width="13.875" style="30" bestFit="1" customWidth="1"/>
    <col min="2822" max="2822" width="11.625" style="30" bestFit="1" customWidth="1"/>
    <col min="2823" max="2823" width="22.75" style="30" customWidth="1"/>
    <col min="2824" max="2824" width="5.875" style="30" customWidth="1"/>
    <col min="2825" max="2825" width="21.5" style="30" customWidth="1"/>
    <col min="2826" max="3072" width="9" style="30"/>
    <col min="3073" max="3073" width="36.625" style="30" customWidth="1"/>
    <col min="3074" max="3074" width="27" style="30" customWidth="1"/>
    <col min="3075" max="3075" width="5.5" style="30" bestFit="1" customWidth="1"/>
    <col min="3076" max="3077" width="13.875" style="30" bestFit="1" customWidth="1"/>
    <col min="3078" max="3078" width="11.625" style="30" bestFit="1" customWidth="1"/>
    <col min="3079" max="3079" width="22.75" style="30" customWidth="1"/>
    <col min="3080" max="3080" width="5.875" style="30" customWidth="1"/>
    <col min="3081" max="3081" width="21.5" style="30" customWidth="1"/>
    <col min="3082" max="3328" width="9" style="30"/>
    <col min="3329" max="3329" width="36.625" style="30" customWidth="1"/>
    <col min="3330" max="3330" width="27" style="30" customWidth="1"/>
    <col min="3331" max="3331" width="5.5" style="30" bestFit="1" customWidth="1"/>
    <col min="3332" max="3333" width="13.875" style="30" bestFit="1" customWidth="1"/>
    <col min="3334" max="3334" width="11.625" style="30" bestFit="1" customWidth="1"/>
    <col min="3335" max="3335" width="22.75" style="30" customWidth="1"/>
    <col min="3336" max="3336" width="5.875" style="30" customWidth="1"/>
    <col min="3337" max="3337" width="21.5" style="30" customWidth="1"/>
    <col min="3338" max="3584" width="9" style="30"/>
    <col min="3585" max="3585" width="36.625" style="30" customWidth="1"/>
    <col min="3586" max="3586" width="27" style="30" customWidth="1"/>
    <col min="3587" max="3587" width="5.5" style="30" bestFit="1" customWidth="1"/>
    <col min="3588" max="3589" width="13.875" style="30" bestFit="1" customWidth="1"/>
    <col min="3590" max="3590" width="11.625" style="30" bestFit="1" customWidth="1"/>
    <col min="3591" max="3591" width="22.75" style="30" customWidth="1"/>
    <col min="3592" max="3592" width="5.875" style="30" customWidth="1"/>
    <col min="3593" max="3593" width="21.5" style="30" customWidth="1"/>
    <col min="3594" max="3840" width="9" style="30"/>
    <col min="3841" max="3841" width="36.625" style="30" customWidth="1"/>
    <col min="3842" max="3842" width="27" style="30" customWidth="1"/>
    <col min="3843" max="3843" width="5.5" style="30" bestFit="1" customWidth="1"/>
    <col min="3844" max="3845" width="13.875" style="30" bestFit="1" customWidth="1"/>
    <col min="3846" max="3846" width="11.625" style="30" bestFit="1" customWidth="1"/>
    <col min="3847" max="3847" width="22.75" style="30" customWidth="1"/>
    <col min="3848" max="3848" width="5.875" style="30" customWidth="1"/>
    <col min="3849" max="3849" width="21.5" style="30" customWidth="1"/>
    <col min="3850" max="4096" width="9" style="30"/>
    <col min="4097" max="4097" width="36.625" style="30" customWidth="1"/>
    <col min="4098" max="4098" width="27" style="30" customWidth="1"/>
    <col min="4099" max="4099" width="5.5" style="30" bestFit="1" customWidth="1"/>
    <col min="4100" max="4101" width="13.875" style="30" bestFit="1" customWidth="1"/>
    <col min="4102" max="4102" width="11.625" style="30" bestFit="1" customWidth="1"/>
    <col min="4103" max="4103" width="22.75" style="30" customWidth="1"/>
    <col min="4104" max="4104" width="5.875" style="30" customWidth="1"/>
    <col min="4105" max="4105" width="21.5" style="30" customWidth="1"/>
    <col min="4106" max="4352" width="9" style="30"/>
    <col min="4353" max="4353" width="36.625" style="30" customWidth="1"/>
    <col min="4354" max="4354" width="27" style="30" customWidth="1"/>
    <col min="4355" max="4355" width="5.5" style="30" bestFit="1" customWidth="1"/>
    <col min="4356" max="4357" width="13.875" style="30" bestFit="1" customWidth="1"/>
    <col min="4358" max="4358" width="11.625" style="30" bestFit="1" customWidth="1"/>
    <col min="4359" max="4359" width="22.75" style="30" customWidth="1"/>
    <col min="4360" max="4360" width="5.875" style="30" customWidth="1"/>
    <col min="4361" max="4361" width="21.5" style="30" customWidth="1"/>
    <col min="4362" max="4608" width="9" style="30"/>
    <col min="4609" max="4609" width="36.625" style="30" customWidth="1"/>
    <col min="4610" max="4610" width="27" style="30" customWidth="1"/>
    <col min="4611" max="4611" width="5.5" style="30" bestFit="1" customWidth="1"/>
    <col min="4612" max="4613" width="13.875" style="30" bestFit="1" customWidth="1"/>
    <col min="4614" max="4614" width="11.625" style="30" bestFit="1" customWidth="1"/>
    <col min="4615" max="4615" width="22.75" style="30" customWidth="1"/>
    <col min="4616" max="4616" width="5.875" style="30" customWidth="1"/>
    <col min="4617" max="4617" width="21.5" style="30" customWidth="1"/>
    <col min="4618" max="4864" width="9" style="30"/>
    <col min="4865" max="4865" width="36.625" style="30" customWidth="1"/>
    <col min="4866" max="4866" width="27" style="30" customWidth="1"/>
    <col min="4867" max="4867" width="5.5" style="30" bestFit="1" customWidth="1"/>
    <col min="4868" max="4869" width="13.875" style="30" bestFit="1" customWidth="1"/>
    <col min="4870" max="4870" width="11.625" style="30" bestFit="1" customWidth="1"/>
    <col min="4871" max="4871" width="22.75" style="30" customWidth="1"/>
    <col min="4872" max="4872" width="5.875" style="30" customWidth="1"/>
    <col min="4873" max="4873" width="21.5" style="30" customWidth="1"/>
    <col min="4874" max="5120" width="9" style="30"/>
    <col min="5121" max="5121" width="36.625" style="30" customWidth="1"/>
    <col min="5122" max="5122" width="27" style="30" customWidth="1"/>
    <col min="5123" max="5123" width="5.5" style="30" bestFit="1" customWidth="1"/>
    <col min="5124" max="5125" width="13.875" style="30" bestFit="1" customWidth="1"/>
    <col min="5126" max="5126" width="11.625" style="30" bestFit="1" customWidth="1"/>
    <col min="5127" max="5127" width="22.75" style="30" customWidth="1"/>
    <col min="5128" max="5128" width="5.875" style="30" customWidth="1"/>
    <col min="5129" max="5129" width="21.5" style="30" customWidth="1"/>
    <col min="5130" max="5376" width="9" style="30"/>
    <col min="5377" max="5377" width="36.625" style="30" customWidth="1"/>
    <col min="5378" max="5378" width="27" style="30" customWidth="1"/>
    <col min="5379" max="5379" width="5.5" style="30" bestFit="1" customWidth="1"/>
    <col min="5380" max="5381" width="13.875" style="30" bestFit="1" customWidth="1"/>
    <col min="5382" max="5382" width="11.625" style="30" bestFit="1" customWidth="1"/>
    <col min="5383" max="5383" width="22.75" style="30" customWidth="1"/>
    <col min="5384" max="5384" width="5.875" style="30" customWidth="1"/>
    <col min="5385" max="5385" width="21.5" style="30" customWidth="1"/>
    <col min="5386" max="5632" width="9" style="30"/>
    <col min="5633" max="5633" width="36.625" style="30" customWidth="1"/>
    <col min="5634" max="5634" width="27" style="30" customWidth="1"/>
    <col min="5635" max="5635" width="5.5" style="30" bestFit="1" customWidth="1"/>
    <col min="5636" max="5637" width="13.875" style="30" bestFit="1" customWidth="1"/>
    <col min="5638" max="5638" width="11.625" style="30" bestFit="1" customWidth="1"/>
    <col min="5639" max="5639" width="22.75" style="30" customWidth="1"/>
    <col min="5640" max="5640" width="5.875" style="30" customWidth="1"/>
    <col min="5641" max="5641" width="21.5" style="30" customWidth="1"/>
    <col min="5642" max="5888" width="9" style="30"/>
    <col min="5889" max="5889" width="36.625" style="30" customWidth="1"/>
    <col min="5890" max="5890" width="27" style="30" customWidth="1"/>
    <col min="5891" max="5891" width="5.5" style="30" bestFit="1" customWidth="1"/>
    <col min="5892" max="5893" width="13.875" style="30" bestFit="1" customWidth="1"/>
    <col min="5894" max="5894" width="11.625" style="30" bestFit="1" customWidth="1"/>
    <col min="5895" max="5895" width="22.75" style="30" customWidth="1"/>
    <col min="5896" max="5896" width="5.875" style="30" customWidth="1"/>
    <col min="5897" max="5897" width="21.5" style="30" customWidth="1"/>
    <col min="5898" max="6144" width="9" style="30"/>
    <col min="6145" max="6145" width="36.625" style="30" customWidth="1"/>
    <col min="6146" max="6146" width="27" style="30" customWidth="1"/>
    <col min="6147" max="6147" width="5.5" style="30" bestFit="1" customWidth="1"/>
    <col min="6148" max="6149" width="13.875" style="30" bestFit="1" customWidth="1"/>
    <col min="6150" max="6150" width="11.625" style="30" bestFit="1" customWidth="1"/>
    <col min="6151" max="6151" width="22.75" style="30" customWidth="1"/>
    <col min="6152" max="6152" width="5.875" style="30" customWidth="1"/>
    <col min="6153" max="6153" width="21.5" style="30" customWidth="1"/>
    <col min="6154" max="6400" width="9" style="30"/>
    <col min="6401" max="6401" width="36.625" style="30" customWidth="1"/>
    <col min="6402" max="6402" width="27" style="30" customWidth="1"/>
    <col min="6403" max="6403" width="5.5" style="30" bestFit="1" customWidth="1"/>
    <col min="6404" max="6405" width="13.875" style="30" bestFit="1" customWidth="1"/>
    <col min="6406" max="6406" width="11.625" style="30" bestFit="1" customWidth="1"/>
    <col min="6407" max="6407" width="22.75" style="30" customWidth="1"/>
    <col min="6408" max="6408" width="5.875" style="30" customWidth="1"/>
    <col min="6409" max="6409" width="21.5" style="30" customWidth="1"/>
    <col min="6410" max="6656" width="9" style="30"/>
    <col min="6657" max="6657" width="36.625" style="30" customWidth="1"/>
    <col min="6658" max="6658" width="27" style="30" customWidth="1"/>
    <col min="6659" max="6659" width="5.5" style="30" bestFit="1" customWidth="1"/>
    <col min="6660" max="6661" width="13.875" style="30" bestFit="1" customWidth="1"/>
    <col min="6662" max="6662" width="11.625" style="30" bestFit="1" customWidth="1"/>
    <col min="6663" max="6663" width="22.75" style="30" customWidth="1"/>
    <col min="6664" max="6664" width="5.875" style="30" customWidth="1"/>
    <col min="6665" max="6665" width="21.5" style="30" customWidth="1"/>
    <col min="6666" max="6912" width="9" style="30"/>
    <col min="6913" max="6913" width="36.625" style="30" customWidth="1"/>
    <col min="6914" max="6914" width="27" style="30" customWidth="1"/>
    <col min="6915" max="6915" width="5.5" style="30" bestFit="1" customWidth="1"/>
    <col min="6916" max="6917" width="13.875" style="30" bestFit="1" customWidth="1"/>
    <col min="6918" max="6918" width="11.625" style="30" bestFit="1" customWidth="1"/>
    <col min="6919" max="6919" width="22.75" style="30" customWidth="1"/>
    <col min="6920" max="6920" width="5.875" style="30" customWidth="1"/>
    <col min="6921" max="6921" width="21.5" style="30" customWidth="1"/>
    <col min="6922" max="7168" width="9" style="30"/>
    <col min="7169" max="7169" width="36.625" style="30" customWidth="1"/>
    <col min="7170" max="7170" width="27" style="30" customWidth="1"/>
    <col min="7171" max="7171" width="5.5" style="30" bestFit="1" customWidth="1"/>
    <col min="7172" max="7173" width="13.875" style="30" bestFit="1" customWidth="1"/>
    <col min="7174" max="7174" width="11.625" style="30" bestFit="1" customWidth="1"/>
    <col min="7175" max="7175" width="22.75" style="30" customWidth="1"/>
    <col min="7176" max="7176" width="5.875" style="30" customWidth="1"/>
    <col min="7177" max="7177" width="21.5" style="30" customWidth="1"/>
    <col min="7178" max="7424" width="9" style="30"/>
    <col min="7425" max="7425" width="36.625" style="30" customWidth="1"/>
    <col min="7426" max="7426" width="27" style="30" customWidth="1"/>
    <col min="7427" max="7427" width="5.5" style="30" bestFit="1" customWidth="1"/>
    <col min="7428" max="7429" width="13.875" style="30" bestFit="1" customWidth="1"/>
    <col min="7430" max="7430" width="11.625" style="30" bestFit="1" customWidth="1"/>
    <col min="7431" max="7431" width="22.75" style="30" customWidth="1"/>
    <col min="7432" max="7432" width="5.875" style="30" customWidth="1"/>
    <col min="7433" max="7433" width="21.5" style="30" customWidth="1"/>
    <col min="7434" max="7680" width="9" style="30"/>
    <col min="7681" max="7681" width="36.625" style="30" customWidth="1"/>
    <col min="7682" max="7682" width="27" style="30" customWidth="1"/>
    <col min="7683" max="7683" width="5.5" style="30" bestFit="1" customWidth="1"/>
    <col min="7684" max="7685" width="13.875" style="30" bestFit="1" customWidth="1"/>
    <col min="7686" max="7686" width="11.625" style="30" bestFit="1" customWidth="1"/>
    <col min="7687" max="7687" width="22.75" style="30" customWidth="1"/>
    <col min="7688" max="7688" width="5.875" style="30" customWidth="1"/>
    <col min="7689" max="7689" width="21.5" style="30" customWidth="1"/>
    <col min="7690" max="7936" width="9" style="30"/>
    <col min="7937" max="7937" width="36.625" style="30" customWidth="1"/>
    <col min="7938" max="7938" width="27" style="30" customWidth="1"/>
    <col min="7939" max="7939" width="5.5" style="30" bestFit="1" customWidth="1"/>
    <col min="7940" max="7941" width="13.875" style="30" bestFit="1" customWidth="1"/>
    <col min="7942" max="7942" width="11.625" style="30" bestFit="1" customWidth="1"/>
    <col min="7943" max="7943" width="22.75" style="30" customWidth="1"/>
    <col min="7944" max="7944" width="5.875" style="30" customWidth="1"/>
    <col min="7945" max="7945" width="21.5" style="30" customWidth="1"/>
    <col min="7946" max="8192" width="9" style="30"/>
    <col min="8193" max="8193" width="36.625" style="30" customWidth="1"/>
    <col min="8194" max="8194" width="27" style="30" customWidth="1"/>
    <col min="8195" max="8195" width="5.5" style="30" bestFit="1" customWidth="1"/>
    <col min="8196" max="8197" width="13.875" style="30" bestFit="1" customWidth="1"/>
    <col min="8198" max="8198" width="11.625" style="30" bestFit="1" customWidth="1"/>
    <col min="8199" max="8199" width="22.75" style="30" customWidth="1"/>
    <col min="8200" max="8200" width="5.875" style="30" customWidth="1"/>
    <col min="8201" max="8201" width="21.5" style="30" customWidth="1"/>
    <col min="8202" max="8448" width="9" style="30"/>
    <col min="8449" max="8449" width="36.625" style="30" customWidth="1"/>
    <col min="8450" max="8450" width="27" style="30" customWidth="1"/>
    <col min="8451" max="8451" width="5.5" style="30" bestFit="1" customWidth="1"/>
    <col min="8452" max="8453" width="13.875" style="30" bestFit="1" customWidth="1"/>
    <col min="8454" max="8454" width="11.625" style="30" bestFit="1" customWidth="1"/>
    <col min="8455" max="8455" width="22.75" style="30" customWidth="1"/>
    <col min="8456" max="8456" width="5.875" style="30" customWidth="1"/>
    <col min="8457" max="8457" width="21.5" style="30" customWidth="1"/>
    <col min="8458" max="8704" width="9" style="30"/>
    <col min="8705" max="8705" width="36.625" style="30" customWidth="1"/>
    <col min="8706" max="8706" width="27" style="30" customWidth="1"/>
    <col min="8707" max="8707" width="5.5" style="30" bestFit="1" customWidth="1"/>
    <col min="8708" max="8709" width="13.875" style="30" bestFit="1" customWidth="1"/>
    <col min="8710" max="8710" width="11.625" style="30" bestFit="1" customWidth="1"/>
    <col min="8711" max="8711" width="22.75" style="30" customWidth="1"/>
    <col min="8712" max="8712" width="5.875" style="30" customWidth="1"/>
    <col min="8713" max="8713" width="21.5" style="30" customWidth="1"/>
    <col min="8714" max="8960" width="9" style="30"/>
    <col min="8961" max="8961" width="36.625" style="30" customWidth="1"/>
    <col min="8962" max="8962" width="27" style="30" customWidth="1"/>
    <col min="8963" max="8963" width="5.5" style="30" bestFit="1" customWidth="1"/>
    <col min="8964" max="8965" width="13.875" style="30" bestFit="1" customWidth="1"/>
    <col min="8966" max="8966" width="11.625" style="30" bestFit="1" customWidth="1"/>
    <col min="8967" max="8967" width="22.75" style="30" customWidth="1"/>
    <col min="8968" max="8968" width="5.875" style="30" customWidth="1"/>
    <col min="8969" max="8969" width="21.5" style="30" customWidth="1"/>
    <col min="8970" max="9216" width="9" style="30"/>
    <col min="9217" max="9217" width="36.625" style="30" customWidth="1"/>
    <col min="9218" max="9218" width="27" style="30" customWidth="1"/>
    <col min="9219" max="9219" width="5.5" style="30" bestFit="1" customWidth="1"/>
    <col min="9220" max="9221" width="13.875" style="30" bestFit="1" customWidth="1"/>
    <col min="9222" max="9222" width="11.625" style="30" bestFit="1" customWidth="1"/>
    <col min="9223" max="9223" width="22.75" style="30" customWidth="1"/>
    <col min="9224" max="9224" width="5.875" style="30" customWidth="1"/>
    <col min="9225" max="9225" width="21.5" style="30" customWidth="1"/>
    <col min="9226" max="9472" width="9" style="30"/>
    <col min="9473" max="9473" width="36.625" style="30" customWidth="1"/>
    <col min="9474" max="9474" width="27" style="30" customWidth="1"/>
    <col min="9475" max="9475" width="5.5" style="30" bestFit="1" customWidth="1"/>
    <col min="9476" max="9477" width="13.875" style="30" bestFit="1" customWidth="1"/>
    <col min="9478" max="9478" width="11.625" style="30" bestFit="1" customWidth="1"/>
    <col min="9479" max="9479" width="22.75" style="30" customWidth="1"/>
    <col min="9480" max="9480" width="5.875" style="30" customWidth="1"/>
    <col min="9481" max="9481" width="21.5" style="30" customWidth="1"/>
    <col min="9482" max="9728" width="9" style="30"/>
    <col min="9729" max="9729" width="36.625" style="30" customWidth="1"/>
    <col min="9730" max="9730" width="27" style="30" customWidth="1"/>
    <col min="9731" max="9731" width="5.5" style="30" bestFit="1" customWidth="1"/>
    <col min="9732" max="9733" width="13.875" style="30" bestFit="1" customWidth="1"/>
    <col min="9734" max="9734" width="11.625" style="30" bestFit="1" customWidth="1"/>
    <col min="9735" max="9735" width="22.75" style="30" customWidth="1"/>
    <col min="9736" max="9736" width="5.875" style="30" customWidth="1"/>
    <col min="9737" max="9737" width="21.5" style="30" customWidth="1"/>
    <col min="9738" max="9984" width="9" style="30"/>
    <col min="9985" max="9985" width="36.625" style="30" customWidth="1"/>
    <col min="9986" max="9986" width="27" style="30" customWidth="1"/>
    <col min="9987" max="9987" width="5.5" style="30" bestFit="1" customWidth="1"/>
    <col min="9988" max="9989" width="13.875" style="30" bestFit="1" customWidth="1"/>
    <col min="9990" max="9990" width="11.625" style="30" bestFit="1" customWidth="1"/>
    <col min="9991" max="9991" width="22.75" style="30" customWidth="1"/>
    <col min="9992" max="9992" width="5.875" style="30" customWidth="1"/>
    <col min="9993" max="9993" width="21.5" style="30" customWidth="1"/>
    <col min="9994" max="10240" width="9" style="30"/>
    <col min="10241" max="10241" width="36.625" style="30" customWidth="1"/>
    <col min="10242" max="10242" width="27" style="30" customWidth="1"/>
    <col min="10243" max="10243" width="5.5" style="30" bestFit="1" customWidth="1"/>
    <col min="10244" max="10245" width="13.875" style="30" bestFit="1" customWidth="1"/>
    <col min="10246" max="10246" width="11.625" style="30" bestFit="1" customWidth="1"/>
    <col min="10247" max="10247" width="22.75" style="30" customWidth="1"/>
    <col min="10248" max="10248" width="5.875" style="30" customWidth="1"/>
    <col min="10249" max="10249" width="21.5" style="30" customWidth="1"/>
    <col min="10250" max="10496" width="9" style="30"/>
    <col min="10497" max="10497" width="36.625" style="30" customWidth="1"/>
    <col min="10498" max="10498" width="27" style="30" customWidth="1"/>
    <col min="10499" max="10499" width="5.5" style="30" bestFit="1" customWidth="1"/>
    <col min="10500" max="10501" width="13.875" style="30" bestFit="1" customWidth="1"/>
    <col min="10502" max="10502" width="11.625" style="30" bestFit="1" customWidth="1"/>
    <col min="10503" max="10503" width="22.75" style="30" customWidth="1"/>
    <col min="10504" max="10504" width="5.875" style="30" customWidth="1"/>
    <col min="10505" max="10505" width="21.5" style="30" customWidth="1"/>
    <col min="10506" max="10752" width="9" style="30"/>
    <col min="10753" max="10753" width="36.625" style="30" customWidth="1"/>
    <col min="10754" max="10754" width="27" style="30" customWidth="1"/>
    <col min="10755" max="10755" width="5.5" style="30" bestFit="1" customWidth="1"/>
    <col min="10756" max="10757" width="13.875" style="30" bestFit="1" customWidth="1"/>
    <col min="10758" max="10758" width="11.625" style="30" bestFit="1" customWidth="1"/>
    <col min="10759" max="10759" width="22.75" style="30" customWidth="1"/>
    <col min="10760" max="10760" width="5.875" style="30" customWidth="1"/>
    <col min="10761" max="10761" width="21.5" style="30" customWidth="1"/>
    <col min="10762" max="11008" width="9" style="30"/>
    <col min="11009" max="11009" width="36.625" style="30" customWidth="1"/>
    <col min="11010" max="11010" width="27" style="30" customWidth="1"/>
    <col min="11011" max="11011" width="5.5" style="30" bestFit="1" customWidth="1"/>
    <col min="11012" max="11013" width="13.875" style="30" bestFit="1" customWidth="1"/>
    <col min="11014" max="11014" width="11.625" style="30" bestFit="1" customWidth="1"/>
    <col min="11015" max="11015" width="22.75" style="30" customWidth="1"/>
    <col min="11016" max="11016" width="5.875" style="30" customWidth="1"/>
    <col min="11017" max="11017" width="21.5" style="30" customWidth="1"/>
    <col min="11018" max="11264" width="9" style="30"/>
    <col min="11265" max="11265" width="36.625" style="30" customWidth="1"/>
    <col min="11266" max="11266" width="27" style="30" customWidth="1"/>
    <col min="11267" max="11267" width="5.5" style="30" bestFit="1" customWidth="1"/>
    <col min="11268" max="11269" width="13.875" style="30" bestFit="1" customWidth="1"/>
    <col min="11270" max="11270" width="11.625" style="30" bestFit="1" customWidth="1"/>
    <col min="11271" max="11271" width="22.75" style="30" customWidth="1"/>
    <col min="11272" max="11272" width="5.875" style="30" customWidth="1"/>
    <col min="11273" max="11273" width="21.5" style="30" customWidth="1"/>
    <col min="11274" max="11520" width="9" style="30"/>
    <col min="11521" max="11521" width="36.625" style="30" customWidth="1"/>
    <col min="11522" max="11522" width="27" style="30" customWidth="1"/>
    <col min="11523" max="11523" width="5.5" style="30" bestFit="1" customWidth="1"/>
    <col min="11524" max="11525" width="13.875" style="30" bestFit="1" customWidth="1"/>
    <col min="11526" max="11526" width="11.625" style="30" bestFit="1" customWidth="1"/>
    <col min="11527" max="11527" width="22.75" style="30" customWidth="1"/>
    <col min="11528" max="11528" width="5.875" style="30" customWidth="1"/>
    <col min="11529" max="11529" width="21.5" style="30" customWidth="1"/>
    <col min="11530" max="11776" width="9" style="30"/>
    <col min="11777" max="11777" width="36.625" style="30" customWidth="1"/>
    <col min="11778" max="11778" width="27" style="30" customWidth="1"/>
    <col min="11779" max="11779" width="5.5" style="30" bestFit="1" customWidth="1"/>
    <col min="11780" max="11781" width="13.875" style="30" bestFit="1" customWidth="1"/>
    <col min="11782" max="11782" width="11.625" style="30" bestFit="1" customWidth="1"/>
    <col min="11783" max="11783" width="22.75" style="30" customWidth="1"/>
    <col min="11784" max="11784" width="5.875" style="30" customWidth="1"/>
    <col min="11785" max="11785" width="21.5" style="30" customWidth="1"/>
    <col min="11786" max="12032" width="9" style="30"/>
    <col min="12033" max="12033" width="36.625" style="30" customWidth="1"/>
    <col min="12034" max="12034" width="27" style="30" customWidth="1"/>
    <col min="12035" max="12035" width="5.5" style="30" bestFit="1" customWidth="1"/>
    <col min="12036" max="12037" width="13.875" style="30" bestFit="1" customWidth="1"/>
    <col min="12038" max="12038" width="11.625" style="30" bestFit="1" customWidth="1"/>
    <col min="12039" max="12039" width="22.75" style="30" customWidth="1"/>
    <col min="12040" max="12040" width="5.875" style="30" customWidth="1"/>
    <col min="12041" max="12041" width="21.5" style="30" customWidth="1"/>
    <col min="12042" max="12288" width="9" style="30"/>
    <col min="12289" max="12289" width="36.625" style="30" customWidth="1"/>
    <col min="12290" max="12290" width="27" style="30" customWidth="1"/>
    <col min="12291" max="12291" width="5.5" style="30" bestFit="1" customWidth="1"/>
    <col min="12292" max="12293" width="13.875" style="30" bestFit="1" customWidth="1"/>
    <col min="12294" max="12294" width="11.625" style="30" bestFit="1" customWidth="1"/>
    <col min="12295" max="12295" width="22.75" style="30" customWidth="1"/>
    <col min="12296" max="12296" width="5.875" style="30" customWidth="1"/>
    <col min="12297" max="12297" width="21.5" style="30" customWidth="1"/>
    <col min="12298" max="12544" width="9" style="30"/>
    <col min="12545" max="12545" width="36.625" style="30" customWidth="1"/>
    <col min="12546" max="12546" width="27" style="30" customWidth="1"/>
    <col min="12547" max="12547" width="5.5" style="30" bestFit="1" customWidth="1"/>
    <col min="12548" max="12549" width="13.875" style="30" bestFit="1" customWidth="1"/>
    <col min="12550" max="12550" width="11.625" style="30" bestFit="1" customWidth="1"/>
    <col min="12551" max="12551" width="22.75" style="30" customWidth="1"/>
    <col min="12552" max="12552" width="5.875" style="30" customWidth="1"/>
    <col min="12553" max="12553" width="21.5" style="30" customWidth="1"/>
    <col min="12554" max="12800" width="9" style="30"/>
    <col min="12801" max="12801" width="36.625" style="30" customWidth="1"/>
    <col min="12802" max="12802" width="27" style="30" customWidth="1"/>
    <col min="12803" max="12803" width="5.5" style="30" bestFit="1" customWidth="1"/>
    <col min="12804" max="12805" width="13.875" style="30" bestFit="1" customWidth="1"/>
    <col min="12806" max="12806" width="11.625" style="30" bestFit="1" customWidth="1"/>
    <col min="12807" max="12807" width="22.75" style="30" customWidth="1"/>
    <col min="12808" max="12808" width="5.875" style="30" customWidth="1"/>
    <col min="12809" max="12809" width="21.5" style="30" customWidth="1"/>
    <col min="12810" max="13056" width="9" style="30"/>
    <col min="13057" max="13057" width="36.625" style="30" customWidth="1"/>
    <col min="13058" max="13058" width="27" style="30" customWidth="1"/>
    <col min="13059" max="13059" width="5.5" style="30" bestFit="1" customWidth="1"/>
    <col min="13060" max="13061" width="13.875" style="30" bestFit="1" customWidth="1"/>
    <col min="13062" max="13062" width="11.625" style="30" bestFit="1" customWidth="1"/>
    <col min="13063" max="13063" width="22.75" style="30" customWidth="1"/>
    <col min="13064" max="13064" width="5.875" style="30" customWidth="1"/>
    <col min="13065" max="13065" width="21.5" style="30" customWidth="1"/>
    <col min="13066" max="13312" width="9" style="30"/>
    <col min="13313" max="13313" width="36.625" style="30" customWidth="1"/>
    <col min="13314" max="13314" width="27" style="30" customWidth="1"/>
    <col min="13315" max="13315" width="5.5" style="30" bestFit="1" customWidth="1"/>
    <col min="13316" max="13317" width="13.875" style="30" bestFit="1" customWidth="1"/>
    <col min="13318" max="13318" width="11.625" style="30" bestFit="1" customWidth="1"/>
    <col min="13319" max="13319" width="22.75" style="30" customWidth="1"/>
    <col min="13320" max="13320" width="5.875" style="30" customWidth="1"/>
    <col min="13321" max="13321" width="21.5" style="30" customWidth="1"/>
    <col min="13322" max="13568" width="9" style="30"/>
    <col min="13569" max="13569" width="36.625" style="30" customWidth="1"/>
    <col min="13570" max="13570" width="27" style="30" customWidth="1"/>
    <col min="13571" max="13571" width="5.5" style="30" bestFit="1" customWidth="1"/>
    <col min="13572" max="13573" width="13.875" style="30" bestFit="1" customWidth="1"/>
    <col min="13574" max="13574" width="11.625" style="30" bestFit="1" customWidth="1"/>
    <col min="13575" max="13575" width="22.75" style="30" customWidth="1"/>
    <col min="13576" max="13576" width="5.875" style="30" customWidth="1"/>
    <col min="13577" max="13577" width="21.5" style="30" customWidth="1"/>
    <col min="13578" max="13824" width="9" style="30"/>
    <col min="13825" max="13825" width="36.625" style="30" customWidth="1"/>
    <col min="13826" max="13826" width="27" style="30" customWidth="1"/>
    <col min="13827" max="13827" width="5.5" style="30" bestFit="1" customWidth="1"/>
    <col min="13828" max="13829" width="13.875" style="30" bestFit="1" customWidth="1"/>
    <col min="13830" max="13830" width="11.625" style="30" bestFit="1" customWidth="1"/>
    <col min="13831" max="13831" width="22.75" style="30" customWidth="1"/>
    <col min="13832" max="13832" width="5.875" style="30" customWidth="1"/>
    <col min="13833" max="13833" width="21.5" style="30" customWidth="1"/>
    <col min="13834" max="14080" width="9" style="30"/>
    <col min="14081" max="14081" width="36.625" style="30" customWidth="1"/>
    <col min="14082" max="14082" width="27" style="30" customWidth="1"/>
    <col min="14083" max="14083" width="5.5" style="30" bestFit="1" customWidth="1"/>
    <col min="14084" max="14085" width="13.875" style="30" bestFit="1" customWidth="1"/>
    <col min="14086" max="14086" width="11.625" style="30" bestFit="1" customWidth="1"/>
    <col min="14087" max="14087" width="22.75" style="30" customWidth="1"/>
    <col min="14088" max="14088" width="5.875" style="30" customWidth="1"/>
    <col min="14089" max="14089" width="21.5" style="30" customWidth="1"/>
    <col min="14090" max="14336" width="9" style="30"/>
    <col min="14337" max="14337" width="36.625" style="30" customWidth="1"/>
    <col min="14338" max="14338" width="27" style="30" customWidth="1"/>
    <col min="14339" max="14339" width="5.5" style="30" bestFit="1" customWidth="1"/>
    <col min="14340" max="14341" width="13.875" style="30" bestFit="1" customWidth="1"/>
    <col min="14342" max="14342" width="11.625" style="30" bestFit="1" customWidth="1"/>
    <col min="14343" max="14343" width="22.75" style="30" customWidth="1"/>
    <col min="14344" max="14344" width="5.875" style="30" customWidth="1"/>
    <col min="14345" max="14345" width="21.5" style="30" customWidth="1"/>
    <col min="14346" max="14592" width="9" style="30"/>
    <col min="14593" max="14593" width="36.625" style="30" customWidth="1"/>
    <col min="14594" max="14594" width="27" style="30" customWidth="1"/>
    <col min="14595" max="14595" width="5.5" style="30" bestFit="1" customWidth="1"/>
    <col min="14596" max="14597" width="13.875" style="30" bestFit="1" customWidth="1"/>
    <col min="14598" max="14598" width="11.625" style="30" bestFit="1" customWidth="1"/>
    <col min="14599" max="14599" width="22.75" style="30" customWidth="1"/>
    <col min="14600" max="14600" width="5.875" style="30" customWidth="1"/>
    <col min="14601" max="14601" width="21.5" style="30" customWidth="1"/>
    <col min="14602" max="14848" width="9" style="30"/>
    <col min="14849" max="14849" width="36.625" style="30" customWidth="1"/>
    <col min="14850" max="14850" width="27" style="30" customWidth="1"/>
    <col min="14851" max="14851" width="5.5" style="30" bestFit="1" customWidth="1"/>
    <col min="14852" max="14853" width="13.875" style="30" bestFit="1" customWidth="1"/>
    <col min="14854" max="14854" width="11.625" style="30" bestFit="1" customWidth="1"/>
    <col min="14855" max="14855" width="22.75" style="30" customWidth="1"/>
    <col min="14856" max="14856" width="5.875" style="30" customWidth="1"/>
    <col min="14857" max="14857" width="21.5" style="30" customWidth="1"/>
    <col min="14858" max="15104" width="9" style="30"/>
    <col min="15105" max="15105" width="36.625" style="30" customWidth="1"/>
    <col min="15106" max="15106" width="27" style="30" customWidth="1"/>
    <col min="15107" max="15107" width="5.5" style="30" bestFit="1" customWidth="1"/>
    <col min="15108" max="15109" width="13.875" style="30" bestFit="1" customWidth="1"/>
    <col min="15110" max="15110" width="11.625" style="30" bestFit="1" customWidth="1"/>
    <col min="15111" max="15111" width="22.75" style="30" customWidth="1"/>
    <col min="15112" max="15112" width="5.875" style="30" customWidth="1"/>
    <col min="15113" max="15113" width="21.5" style="30" customWidth="1"/>
    <col min="15114" max="15360" width="9" style="30"/>
    <col min="15361" max="15361" width="36.625" style="30" customWidth="1"/>
    <col min="15362" max="15362" width="27" style="30" customWidth="1"/>
    <col min="15363" max="15363" width="5.5" style="30" bestFit="1" customWidth="1"/>
    <col min="15364" max="15365" width="13.875" style="30" bestFit="1" customWidth="1"/>
    <col min="15366" max="15366" width="11.625" style="30" bestFit="1" customWidth="1"/>
    <col min="15367" max="15367" width="22.75" style="30" customWidth="1"/>
    <col min="15368" max="15368" width="5.875" style="30" customWidth="1"/>
    <col min="15369" max="15369" width="21.5" style="30" customWidth="1"/>
    <col min="15370" max="15616" width="9" style="30"/>
    <col min="15617" max="15617" width="36.625" style="30" customWidth="1"/>
    <col min="15618" max="15618" width="27" style="30" customWidth="1"/>
    <col min="15619" max="15619" width="5.5" style="30" bestFit="1" customWidth="1"/>
    <col min="15620" max="15621" width="13.875" style="30" bestFit="1" customWidth="1"/>
    <col min="15622" max="15622" width="11.625" style="30" bestFit="1" customWidth="1"/>
    <col min="15623" max="15623" width="22.75" style="30" customWidth="1"/>
    <col min="15624" max="15624" width="5.875" style="30" customWidth="1"/>
    <col min="15625" max="15625" width="21.5" style="30" customWidth="1"/>
    <col min="15626" max="15872" width="9" style="30"/>
    <col min="15873" max="15873" width="36.625" style="30" customWidth="1"/>
    <col min="15874" max="15874" width="27" style="30" customWidth="1"/>
    <col min="15875" max="15875" width="5.5" style="30" bestFit="1" customWidth="1"/>
    <col min="15876" max="15877" width="13.875" style="30" bestFit="1" customWidth="1"/>
    <col min="15878" max="15878" width="11.625" style="30" bestFit="1" customWidth="1"/>
    <col min="15879" max="15879" width="22.75" style="30" customWidth="1"/>
    <col min="15880" max="15880" width="5.875" style="30" customWidth="1"/>
    <col min="15881" max="15881" width="21.5" style="30" customWidth="1"/>
    <col min="15882" max="16128" width="9" style="30"/>
    <col min="16129" max="16129" width="36.625" style="30" customWidth="1"/>
    <col min="16130" max="16130" width="27" style="30" customWidth="1"/>
    <col min="16131" max="16131" width="5.5" style="30" bestFit="1" customWidth="1"/>
    <col min="16132" max="16133" width="13.875" style="30" bestFit="1" customWidth="1"/>
    <col min="16134" max="16134" width="11.625" style="30" bestFit="1" customWidth="1"/>
    <col min="16135" max="16135" width="22.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158</v>
      </c>
      <c r="B5" s="276"/>
      <c r="C5" s="276"/>
      <c r="D5" s="276"/>
      <c r="E5" s="276"/>
      <c r="F5" s="276"/>
      <c r="G5" s="276"/>
      <c r="H5" s="276"/>
      <c r="I5" s="276"/>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c r="A11" s="35"/>
      <c r="B11" s="35"/>
      <c r="C11" s="35"/>
      <c r="D11" s="35"/>
      <c r="E11" s="35"/>
      <c r="F11" s="35"/>
      <c r="G11" s="35"/>
      <c r="H11" s="36"/>
      <c r="I11" s="35"/>
    </row>
    <row r="12" spans="1:9" ht="52.9" customHeight="1">
      <c r="A12" s="37" t="s">
        <v>159</v>
      </c>
      <c r="B12" s="37" t="s">
        <v>160</v>
      </c>
      <c r="C12" s="38">
        <v>1</v>
      </c>
      <c r="D12" s="38">
        <v>1171800</v>
      </c>
      <c r="E12" s="38">
        <v>1171800</v>
      </c>
      <c r="F12" s="39">
        <v>38729</v>
      </c>
      <c r="G12" s="37" t="s">
        <v>161</v>
      </c>
      <c r="H12" s="16" t="s">
        <v>149</v>
      </c>
      <c r="I12" s="22" t="s">
        <v>157</v>
      </c>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8F5F3-9A5A-42FD-9E8B-076FA3694328}">
  <dimension ref="A1:I22"/>
  <sheetViews>
    <sheetView workbookViewId="0">
      <selection activeCell="G5" sqref="G5:I5"/>
    </sheetView>
  </sheetViews>
  <sheetFormatPr defaultRowHeight="13.5"/>
  <cols>
    <col min="1" max="1" width="9" customWidth="1"/>
    <col min="9" max="9" width="10.62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625</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637</v>
      </c>
      <c r="D7" s="281"/>
      <c r="E7" s="281"/>
      <c r="F7" s="281"/>
      <c r="G7" s="281"/>
      <c r="H7" s="281"/>
      <c r="I7" s="281"/>
    </row>
    <row r="8" spans="1:9" ht="14.25" customHeight="1">
      <c r="A8" s="262"/>
      <c r="B8" s="260"/>
      <c r="C8" s="281"/>
      <c r="D8" s="281"/>
      <c r="E8" s="281"/>
      <c r="F8" s="281"/>
      <c r="G8" s="281"/>
      <c r="H8" s="281"/>
      <c r="I8" s="281"/>
    </row>
    <row r="9" spans="1:9" ht="24.7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638</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6"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4479-4554-4F3F-AA1E-0610EFB37BF1}">
  <sheetPr codeName="Sheet11"/>
  <dimension ref="A1:I23"/>
  <sheetViews>
    <sheetView zoomScaleNormal="100" zoomScaleSheetLayoutView="100" workbookViewId="0">
      <selection activeCell="A9" sqref="A9"/>
    </sheetView>
  </sheetViews>
  <sheetFormatPr defaultColWidth="13" defaultRowHeight="13.5"/>
  <cols>
    <col min="1" max="1" width="18" style="30" customWidth="1"/>
    <col min="2" max="2" width="54.62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13" style="30"/>
    <col min="257" max="257" width="18" style="30" customWidth="1"/>
    <col min="258" max="258" width="54.62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13" style="30"/>
    <col min="513" max="513" width="18" style="30" customWidth="1"/>
    <col min="514" max="514" width="54.62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13" style="30"/>
    <col min="769" max="769" width="18" style="30" customWidth="1"/>
    <col min="770" max="770" width="54.62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13" style="30"/>
    <col min="1025" max="1025" width="18" style="30" customWidth="1"/>
    <col min="1026" max="1026" width="54.62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13" style="30"/>
    <col min="1281" max="1281" width="18" style="30" customWidth="1"/>
    <col min="1282" max="1282" width="54.62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13" style="30"/>
    <col min="1537" max="1537" width="18" style="30" customWidth="1"/>
    <col min="1538" max="1538" width="54.62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13" style="30"/>
    <col min="1793" max="1793" width="18" style="30" customWidth="1"/>
    <col min="1794" max="1794" width="54.62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13" style="30"/>
    <col min="2049" max="2049" width="18" style="30" customWidth="1"/>
    <col min="2050" max="2050" width="54.62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13" style="30"/>
    <col min="2305" max="2305" width="18" style="30" customWidth="1"/>
    <col min="2306" max="2306" width="54.62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13" style="30"/>
    <col min="2561" max="2561" width="18" style="30" customWidth="1"/>
    <col min="2562" max="2562" width="54.62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13" style="30"/>
    <col min="2817" max="2817" width="18" style="30" customWidth="1"/>
    <col min="2818" max="2818" width="54.62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13" style="30"/>
    <col min="3073" max="3073" width="18" style="30" customWidth="1"/>
    <col min="3074" max="3074" width="54.62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13" style="30"/>
    <col min="3329" max="3329" width="18" style="30" customWidth="1"/>
    <col min="3330" max="3330" width="54.62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13" style="30"/>
    <col min="3585" max="3585" width="18" style="30" customWidth="1"/>
    <col min="3586" max="3586" width="54.62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13" style="30"/>
    <col min="3841" max="3841" width="18" style="30" customWidth="1"/>
    <col min="3842" max="3842" width="54.62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13" style="30"/>
    <col min="4097" max="4097" width="18" style="30" customWidth="1"/>
    <col min="4098" max="4098" width="54.62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13" style="30"/>
    <col min="4353" max="4353" width="18" style="30" customWidth="1"/>
    <col min="4354" max="4354" width="54.62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13" style="30"/>
    <col min="4609" max="4609" width="18" style="30" customWidth="1"/>
    <col min="4610" max="4610" width="54.62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13" style="30"/>
    <col min="4865" max="4865" width="18" style="30" customWidth="1"/>
    <col min="4866" max="4866" width="54.62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13" style="30"/>
    <col min="5121" max="5121" width="18" style="30" customWidth="1"/>
    <col min="5122" max="5122" width="54.62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13" style="30"/>
    <col min="5377" max="5377" width="18" style="30" customWidth="1"/>
    <col min="5378" max="5378" width="54.62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13" style="30"/>
    <col min="5633" max="5633" width="18" style="30" customWidth="1"/>
    <col min="5634" max="5634" width="54.62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13" style="30"/>
    <col min="5889" max="5889" width="18" style="30" customWidth="1"/>
    <col min="5890" max="5890" width="54.62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13" style="30"/>
    <col min="6145" max="6145" width="18" style="30" customWidth="1"/>
    <col min="6146" max="6146" width="54.62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13" style="30"/>
    <col min="6401" max="6401" width="18" style="30" customWidth="1"/>
    <col min="6402" max="6402" width="54.62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13" style="30"/>
    <col min="6657" max="6657" width="18" style="30" customWidth="1"/>
    <col min="6658" max="6658" width="54.62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13" style="30"/>
    <col min="6913" max="6913" width="18" style="30" customWidth="1"/>
    <col min="6914" max="6914" width="54.62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13" style="30"/>
    <col min="7169" max="7169" width="18" style="30" customWidth="1"/>
    <col min="7170" max="7170" width="54.62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13" style="30"/>
    <col min="7425" max="7425" width="18" style="30" customWidth="1"/>
    <col min="7426" max="7426" width="54.62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13" style="30"/>
    <col min="7681" max="7681" width="18" style="30" customWidth="1"/>
    <col min="7682" max="7682" width="54.62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13" style="30"/>
    <col min="7937" max="7937" width="18" style="30" customWidth="1"/>
    <col min="7938" max="7938" width="54.62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13" style="30"/>
    <col min="8193" max="8193" width="18" style="30" customWidth="1"/>
    <col min="8194" max="8194" width="54.62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13" style="30"/>
    <col min="8449" max="8449" width="18" style="30" customWidth="1"/>
    <col min="8450" max="8450" width="54.62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13" style="30"/>
    <col min="8705" max="8705" width="18" style="30" customWidth="1"/>
    <col min="8706" max="8706" width="54.62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13" style="30"/>
    <col min="8961" max="8961" width="18" style="30" customWidth="1"/>
    <col min="8962" max="8962" width="54.62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13" style="30"/>
    <col min="9217" max="9217" width="18" style="30" customWidth="1"/>
    <col min="9218" max="9218" width="54.62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13" style="30"/>
    <col min="9473" max="9473" width="18" style="30" customWidth="1"/>
    <col min="9474" max="9474" width="54.62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13" style="30"/>
    <col min="9729" max="9729" width="18" style="30" customWidth="1"/>
    <col min="9730" max="9730" width="54.62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13" style="30"/>
    <col min="9985" max="9985" width="18" style="30" customWidth="1"/>
    <col min="9986" max="9986" width="54.62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13" style="30"/>
    <col min="10241" max="10241" width="18" style="30" customWidth="1"/>
    <col min="10242" max="10242" width="54.62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13" style="30"/>
    <col min="10497" max="10497" width="18" style="30" customWidth="1"/>
    <col min="10498" max="10498" width="54.62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13" style="30"/>
    <col min="10753" max="10753" width="18" style="30" customWidth="1"/>
    <col min="10754" max="10754" width="54.62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13" style="30"/>
    <col min="11009" max="11009" width="18" style="30" customWidth="1"/>
    <col min="11010" max="11010" width="54.62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13" style="30"/>
    <col min="11265" max="11265" width="18" style="30" customWidth="1"/>
    <col min="11266" max="11266" width="54.62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13" style="30"/>
    <col min="11521" max="11521" width="18" style="30" customWidth="1"/>
    <col min="11522" max="11522" width="54.62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13" style="30"/>
    <col min="11777" max="11777" width="18" style="30" customWidth="1"/>
    <col min="11778" max="11778" width="54.62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13" style="30"/>
    <col min="12033" max="12033" width="18" style="30" customWidth="1"/>
    <col min="12034" max="12034" width="54.62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13" style="30"/>
    <col min="12289" max="12289" width="18" style="30" customWidth="1"/>
    <col min="12290" max="12290" width="54.62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13" style="30"/>
    <col min="12545" max="12545" width="18" style="30" customWidth="1"/>
    <col min="12546" max="12546" width="54.62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13" style="30"/>
    <col min="12801" max="12801" width="18" style="30" customWidth="1"/>
    <col min="12802" max="12802" width="54.62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13" style="30"/>
    <col min="13057" max="13057" width="18" style="30" customWidth="1"/>
    <col min="13058" max="13058" width="54.62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13" style="30"/>
    <col min="13313" max="13313" width="18" style="30" customWidth="1"/>
    <col min="13314" max="13314" width="54.62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13" style="30"/>
    <col min="13569" max="13569" width="18" style="30" customWidth="1"/>
    <col min="13570" max="13570" width="54.62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13" style="30"/>
    <col min="13825" max="13825" width="18" style="30" customWidth="1"/>
    <col min="13826" max="13826" width="54.62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13" style="30"/>
    <col min="14081" max="14081" width="18" style="30" customWidth="1"/>
    <col min="14082" max="14082" width="54.62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13" style="30"/>
    <col min="14337" max="14337" width="18" style="30" customWidth="1"/>
    <col min="14338" max="14338" width="54.62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13" style="30"/>
    <col min="14593" max="14593" width="18" style="30" customWidth="1"/>
    <col min="14594" max="14594" width="54.62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13" style="30"/>
    <col min="14849" max="14849" width="18" style="30" customWidth="1"/>
    <col min="14850" max="14850" width="54.62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13" style="30"/>
    <col min="15105" max="15105" width="18" style="30" customWidth="1"/>
    <col min="15106" max="15106" width="54.62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13" style="30"/>
    <col min="15361" max="15361" width="18" style="30" customWidth="1"/>
    <col min="15362" max="15362" width="54.62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13" style="30"/>
    <col min="15617" max="15617" width="18" style="30" customWidth="1"/>
    <col min="15618" max="15618" width="54.62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13" style="30"/>
    <col min="15873" max="15873" width="18" style="30" customWidth="1"/>
    <col min="15874" max="15874" width="54.62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13" style="30"/>
    <col min="16129" max="16129" width="18" style="30" customWidth="1"/>
    <col min="16130" max="16130" width="54.62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13" style="30"/>
  </cols>
  <sheetData>
    <row r="1" spans="1:9">
      <c r="I1" s="31" t="s">
        <v>608</v>
      </c>
    </row>
    <row r="2" spans="1:9">
      <c r="A2" s="32" t="s">
        <v>20</v>
      </c>
      <c r="B2" s="33"/>
      <c r="C2" s="33"/>
      <c r="D2" s="33"/>
      <c r="E2" s="33"/>
      <c r="F2" s="33"/>
      <c r="G2" s="33"/>
      <c r="H2" s="33"/>
      <c r="I2" s="33"/>
    </row>
    <row r="4" spans="1:9">
      <c r="A4" s="34" t="s">
        <v>21</v>
      </c>
    </row>
    <row r="5" spans="1:9" s="12" customFormat="1">
      <c r="A5" s="276" t="s">
        <v>162</v>
      </c>
      <c r="B5" s="276"/>
      <c r="C5" s="276"/>
      <c r="D5" s="276"/>
      <c r="E5" s="276"/>
      <c r="F5" s="276"/>
      <c r="G5" s="276"/>
      <c r="H5" s="276"/>
      <c r="I5" s="276"/>
    </row>
    <row r="7" spans="1:9">
      <c r="A7" s="34" t="s">
        <v>23</v>
      </c>
    </row>
    <row r="8" spans="1:9">
      <c r="A8" s="30" t="s">
        <v>636</v>
      </c>
    </row>
    <row r="10" spans="1:9" ht="27">
      <c r="A10" s="35" t="s">
        <v>24</v>
      </c>
      <c r="B10" s="35" t="s">
        <v>25</v>
      </c>
      <c r="C10" s="35" t="s">
        <v>26</v>
      </c>
      <c r="D10" s="35" t="s">
        <v>27</v>
      </c>
      <c r="E10" s="35" t="s">
        <v>28</v>
      </c>
      <c r="F10" s="35" t="s">
        <v>29</v>
      </c>
      <c r="G10" s="35" t="s">
        <v>30</v>
      </c>
      <c r="H10" s="36" t="s">
        <v>31</v>
      </c>
      <c r="I10" s="35" t="s">
        <v>32</v>
      </c>
    </row>
    <row r="11" spans="1:9" ht="94.5">
      <c r="A11" s="37" t="s">
        <v>163</v>
      </c>
      <c r="B11" s="37" t="s">
        <v>164</v>
      </c>
      <c r="C11" s="23" t="s">
        <v>165</v>
      </c>
      <c r="D11" s="38">
        <v>614250</v>
      </c>
      <c r="E11" s="38">
        <v>1228500</v>
      </c>
      <c r="F11" s="39">
        <v>38209</v>
      </c>
      <c r="G11" s="37" t="s">
        <v>166</v>
      </c>
      <c r="H11" s="16" t="s">
        <v>36</v>
      </c>
      <c r="I11" s="22" t="s">
        <v>167</v>
      </c>
    </row>
    <row r="12" spans="1:9" ht="94.5">
      <c r="A12" s="37" t="s">
        <v>168</v>
      </c>
      <c r="B12" s="37" t="s">
        <v>169</v>
      </c>
      <c r="C12" s="23" t="s">
        <v>170</v>
      </c>
      <c r="D12" s="38">
        <v>3078337</v>
      </c>
      <c r="E12" s="38">
        <v>3078337</v>
      </c>
      <c r="F12" s="39">
        <v>38224</v>
      </c>
      <c r="G12" s="37" t="s">
        <v>166</v>
      </c>
      <c r="H12" s="16" t="s">
        <v>36</v>
      </c>
      <c r="I12" s="22" t="s">
        <v>171</v>
      </c>
    </row>
    <row r="13" spans="1:9" ht="94.5">
      <c r="A13" s="37" t="s">
        <v>172</v>
      </c>
      <c r="B13" s="37" t="s">
        <v>173</v>
      </c>
      <c r="C13" s="23" t="s">
        <v>165</v>
      </c>
      <c r="D13" s="38">
        <v>566370</v>
      </c>
      <c r="E13" s="38">
        <v>1132740</v>
      </c>
      <c r="F13" s="39">
        <v>38600</v>
      </c>
      <c r="G13" s="37" t="s">
        <v>166</v>
      </c>
      <c r="H13" s="16" t="s">
        <v>36</v>
      </c>
      <c r="I13" s="22" t="s">
        <v>167</v>
      </c>
    </row>
    <row r="14" spans="1:9" ht="94.5">
      <c r="A14" s="37" t="s">
        <v>172</v>
      </c>
      <c r="B14" s="37" t="s">
        <v>173</v>
      </c>
      <c r="C14" s="23" t="s">
        <v>174</v>
      </c>
      <c r="D14" s="38">
        <v>566370</v>
      </c>
      <c r="E14" s="38">
        <v>4530960</v>
      </c>
      <c r="F14" s="39">
        <v>38974</v>
      </c>
      <c r="G14" s="37" t="s">
        <v>166</v>
      </c>
      <c r="H14" s="16" t="s">
        <v>36</v>
      </c>
      <c r="I14" s="22" t="s">
        <v>167</v>
      </c>
    </row>
    <row r="15" spans="1:9" ht="94.5">
      <c r="A15" s="37" t="s">
        <v>175</v>
      </c>
      <c r="B15" s="37" t="s">
        <v>176</v>
      </c>
      <c r="C15" s="23" t="s">
        <v>170</v>
      </c>
      <c r="D15" s="38">
        <v>828450</v>
      </c>
      <c r="E15" s="38">
        <v>828450</v>
      </c>
      <c r="F15" s="39">
        <v>39072</v>
      </c>
      <c r="G15" s="37" t="s">
        <v>166</v>
      </c>
      <c r="H15" s="16" t="s">
        <v>36</v>
      </c>
      <c r="I15" s="37" t="s">
        <v>177</v>
      </c>
    </row>
    <row r="17" spans="1:1">
      <c r="A17" s="30" t="s">
        <v>123</v>
      </c>
    </row>
    <row r="18" spans="1:1">
      <c r="A18" s="30" t="s">
        <v>124</v>
      </c>
    </row>
    <row r="19" spans="1:1">
      <c r="A19" s="30" t="s">
        <v>125</v>
      </c>
    </row>
    <row r="20" spans="1:1">
      <c r="A20" s="30" t="s">
        <v>126</v>
      </c>
    </row>
    <row r="21" spans="1:1">
      <c r="A21" s="30" t="s">
        <v>127</v>
      </c>
    </row>
    <row r="22" spans="1:1">
      <c r="A22" s="30" t="s">
        <v>128</v>
      </c>
    </row>
    <row r="23" spans="1:1">
      <c r="A23" s="30" t="s">
        <v>129</v>
      </c>
    </row>
  </sheetData>
  <mergeCells count="1">
    <mergeCell ref="A5:I5"/>
  </mergeCells>
  <phoneticPr fontId="1"/>
  <pageMargins left="0.74803149606299213" right="0.74803149606299213" top="0.98425196850393704" bottom="0.98425196850393704" header="0.51181102362204722"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AFDF-784F-4630-B469-5F5984CC5DBE}">
  <dimension ref="A1:I22"/>
  <sheetViews>
    <sheetView workbookViewId="0">
      <selection activeCell="R33" sqref="R33"/>
    </sheetView>
  </sheetViews>
  <sheetFormatPr defaultRowHeight="13.5"/>
  <cols>
    <col min="1" max="1" width="9" customWidth="1"/>
    <col min="9" max="9" width="10.62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625</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639</v>
      </c>
      <c r="D7" s="281"/>
      <c r="E7" s="281"/>
      <c r="F7" s="281"/>
      <c r="G7" s="281"/>
      <c r="H7" s="281"/>
      <c r="I7" s="281"/>
    </row>
    <row r="8" spans="1:9" ht="14.25" customHeight="1">
      <c r="A8" s="262"/>
      <c r="B8" s="260"/>
      <c r="C8" s="281"/>
      <c r="D8" s="281"/>
      <c r="E8" s="281"/>
      <c r="F8" s="281"/>
      <c r="G8" s="281"/>
      <c r="H8" s="281"/>
      <c r="I8" s="281"/>
    </row>
    <row r="9" spans="1:9" ht="24.7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640</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6"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C4E75-98EA-41FF-BB1E-D454C66CC16E}">
  <sheetPr codeName="Sheet12"/>
  <dimension ref="A1:I15"/>
  <sheetViews>
    <sheetView zoomScaleNormal="100" zoomScaleSheetLayoutView="100" workbookViewId="0">
      <selection activeCell="A8" sqref="A8"/>
    </sheetView>
  </sheetViews>
  <sheetFormatPr defaultColWidth="13" defaultRowHeight="13.5"/>
  <cols>
    <col min="1" max="1" width="18" style="30" customWidth="1"/>
    <col min="2" max="2" width="54.62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0.5" style="30" bestFit="1" customWidth="1"/>
    <col min="10" max="256" width="13" style="30"/>
    <col min="257" max="257" width="18" style="30" customWidth="1"/>
    <col min="258" max="258" width="54.62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0.5" style="30" bestFit="1" customWidth="1"/>
    <col min="266" max="512" width="13" style="30"/>
    <col min="513" max="513" width="18" style="30" customWidth="1"/>
    <col min="514" max="514" width="54.62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0.5" style="30" bestFit="1" customWidth="1"/>
    <col min="522" max="768" width="13" style="30"/>
    <col min="769" max="769" width="18" style="30" customWidth="1"/>
    <col min="770" max="770" width="54.62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0.5" style="30" bestFit="1" customWidth="1"/>
    <col min="778" max="1024" width="13" style="30"/>
    <col min="1025" max="1025" width="18" style="30" customWidth="1"/>
    <col min="1026" max="1026" width="54.62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0.5" style="30" bestFit="1" customWidth="1"/>
    <col min="1034" max="1280" width="13" style="30"/>
    <col min="1281" max="1281" width="18" style="30" customWidth="1"/>
    <col min="1282" max="1282" width="54.62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0.5" style="30" bestFit="1" customWidth="1"/>
    <col min="1290" max="1536" width="13" style="30"/>
    <col min="1537" max="1537" width="18" style="30" customWidth="1"/>
    <col min="1538" max="1538" width="54.62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0.5" style="30" bestFit="1" customWidth="1"/>
    <col min="1546" max="1792" width="13" style="30"/>
    <col min="1793" max="1793" width="18" style="30" customWidth="1"/>
    <col min="1794" max="1794" width="54.62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0.5" style="30" bestFit="1" customWidth="1"/>
    <col min="1802" max="2048" width="13" style="30"/>
    <col min="2049" max="2049" width="18" style="30" customWidth="1"/>
    <col min="2050" max="2050" width="54.62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0.5" style="30" bestFit="1" customWidth="1"/>
    <col min="2058" max="2304" width="13" style="30"/>
    <col min="2305" max="2305" width="18" style="30" customWidth="1"/>
    <col min="2306" max="2306" width="54.62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0.5" style="30" bestFit="1" customWidth="1"/>
    <col min="2314" max="2560" width="13" style="30"/>
    <col min="2561" max="2561" width="18" style="30" customWidth="1"/>
    <col min="2562" max="2562" width="54.62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0.5" style="30" bestFit="1" customWidth="1"/>
    <col min="2570" max="2816" width="13" style="30"/>
    <col min="2817" max="2817" width="18" style="30" customWidth="1"/>
    <col min="2818" max="2818" width="54.62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0.5" style="30" bestFit="1" customWidth="1"/>
    <col min="2826" max="3072" width="13" style="30"/>
    <col min="3073" max="3073" width="18" style="30" customWidth="1"/>
    <col min="3074" max="3074" width="54.62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0.5" style="30" bestFit="1" customWidth="1"/>
    <col min="3082" max="3328" width="13" style="30"/>
    <col min="3329" max="3329" width="18" style="30" customWidth="1"/>
    <col min="3330" max="3330" width="54.62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0.5" style="30" bestFit="1" customWidth="1"/>
    <col min="3338" max="3584" width="13" style="30"/>
    <col min="3585" max="3585" width="18" style="30" customWidth="1"/>
    <col min="3586" max="3586" width="54.62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0.5" style="30" bestFit="1" customWidth="1"/>
    <col min="3594" max="3840" width="13" style="30"/>
    <col min="3841" max="3841" width="18" style="30" customWidth="1"/>
    <col min="3842" max="3842" width="54.62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0.5" style="30" bestFit="1" customWidth="1"/>
    <col min="3850" max="4096" width="13" style="30"/>
    <col min="4097" max="4097" width="18" style="30" customWidth="1"/>
    <col min="4098" max="4098" width="54.62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0.5" style="30" bestFit="1" customWidth="1"/>
    <col min="4106" max="4352" width="13" style="30"/>
    <col min="4353" max="4353" width="18" style="30" customWidth="1"/>
    <col min="4354" max="4354" width="54.62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0.5" style="30" bestFit="1" customWidth="1"/>
    <col min="4362" max="4608" width="13" style="30"/>
    <col min="4609" max="4609" width="18" style="30" customWidth="1"/>
    <col min="4610" max="4610" width="54.62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0.5" style="30" bestFit="1" customWidth="1"/>
    <col min="4618" max="4864" width="13" style="30"/>
    <col min="4865" max="4865" width="18" style="30" customWidth="1"/>
    <col min="4866" max="4866" width="54.62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0.5" style="30" bestFit="1" customWidth="1"/>
    <col min="4874" max="5120" width="13" style="30"/>
    <col min="5121" max="5121" width="18" style="30" customWidth="1"/>
    <col min="5122" max="5122" width="54.62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0.5" style="30" bestFit="1" customWidth="1"/>
    <col min="5130" max="5376" width="13" style="30"/>
    <col min="5377" max="5377" width="18" style="30" customWidth="1"/>
    <col min="5378" max="5378" width="54.62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0.5" style="30" bestFit="1" customWidth="1"/>
    <col min="5386" max="5632" width="13" style="30"/>
    <col min="5633" max="5633" width="18" style="30" customWidth="1"/>
    <col min="5634" max="5634" width="54.62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0.5" style="30" bestFit="1" customWidth="1"/>
    <col min="5642" max="5888" width="13" style="30"/>
    <col min="5889" max="5889" width="18" style="30" customWidth="1"/>
    <col min="5890" max="5890" width="54.62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0.5" style="30" bestFit="1" customWidth="1"/>
    <col min="5898" max="6144" width="13" style="30"/>
    <col min="6145" max="6145" width="18" style="30" customWidth="1"/>
    <col min="6146" max="6146" width="54.62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0.5" style="30" bestFit="1" customWidth="1"/>
    <col min="6154" max="6400" width="13" style="30"/>
    <col min="6401" max="6401" width="18" style="30" customWidth="1"/>
    <col min="6402" max="6402" width="54.62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0.5" style="30" bestFit="1" customWidth="1"/>
    <col min="6410" max="6656" width="13" style="30"/>
    <col min="6657" max="6657" width="18" style="30" customWidth="1"/>
    <col min="6658" max="6658" width="54.62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0.5" style="30" bestFit="1" customWidth="1"/>
    <col min="6666" max="6912" width="13" style="30"/>
    <col min="6913" max="6913" width="18" style="30" customWidth="1"/>
    <col min="6914" max="6914" width="54.62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0.5" style="30" bestFit="1" customWidth="1"/>
    <col min="6922" max="7168" width="13" style="30"/>
    <col min="7169" max="7169" width="18" style="30" customWidth="1"/>
    <col min="7170" max="7170" width="54.62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0.5" style="30" bestFit="1" customWidth="1"/>
    <col min="7178" max="7424" width="13" style="30"/>
    <col min="7425" max="7425" width="18" style="30" customWidth="1"/>
    <col min="7426" max="7426" width="54.62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0.5" style="30" bestFit="1" customWidth="1"/>
    <col min="7434" max="7680" width="13" style="30"/>
    <col min="7681" max="7681" width="18" style="30" customWidth="1"/>
    <col min="7682" max="7682" width="54.62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0.5" style="30" bestFit="1" customWidth="1"/>
    <col min="7690" max="7936" width="13" style="30"/>
    <col min="7937" max="7937" width="18" style="30" customWidth="1"/>
    <col min="7938" max="7938" width="54.62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0.5" style="30" bestFit="1" customWidth="1"/>
    <col min="7946" max="8192" width="13" style="30"/>
    <col min="8193" max="8193" width="18" style="30" customWidth="1"/>
    <col min="8194" max="8194" width="54.62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0.5" style="30" bestFit="1" customWidth="1"/>
    <col min="8202" max="8448" width="13" style="30"/>
    <col min="8449" max="8449" width="18" style="30" customWidth="1"/>
    <col min="8450" max="8450" width="54.62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0.5" style="30" bestFit="1" customWidth="1"/>
    <col min="8458" max="8704" width="13" style="30"/>
    <col min="8705" max="8705" width="18" style="30" customWidth="1"/>
    <col min="8706" max="8706" width="54.62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0.5" style="30" bestFit="1" customWidth="1"/>
    <col min="8714" max="8960" width="13" style="30"/>
    <col min="8961" max="8961" width="18" style="30" customWidth="1"/>
    <col min="8962" max="8962" width="54.62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0.5" style="30" bestFit="1" customWidth="1"/>
    <col min="8970" max="9216" width="13" style="30"/>
    <col min="9217" max="9217" width="18" style="30" customWidth="1"/>
    <col min="9218" max="9218" width="54.62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0.5" style="30" bestFit="1" customWidth="1"/>
    <col min="9226" max="9472" width="13" style="30"/>
    <col min="9473" max="9473" width="18" style="30" customWidth="1"/>
    <col min="9474" max="9474" width="54.62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0.5" style="30" bestFit="1" customWidth="1"/>
    <col min="9482" max="9728" width="13" style="30"/>
    <col min="9729" max="9729" width="18" style="30" customWidth="1"/>
    <col min="9730" max="9730" width="54.62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0.5" style="30" bestFit="1" customWidth="1"/>
    <col min="9738" max="9984" width="13" style="30"/>
    <col min="9985" max="9985" width="18" style="30" customWidth="1"/>
    <col min="9986" max="9986" width="54.62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0.5" style="30" bestFit="1" customWidth="1"/>
    <col min="9994" max="10240" width="13" style="30"/>
    <col min="10241" max="10241" width="18" style="30" customWidth="1"/>
    <col min="10242" max="10242" width="54.62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0.5" style="30" bestFit="1" customWidth="1"/>
    <col min="10250" max="10496" width="13" style="30"/>
    <col min="10497" max="10497" width="18" style="30" customWidth="1"/>
    <col min="10498" max="10498" width="54.62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0.5" style="30" bestFit="1" customWidth="1"/>
    <col min="10506" max="10752" width="13" style="30"/>
    <col min="10753" max="10753" width="18" style="30" customWidth="1"/>
    <col min="10754" max="10754" width="54.62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0.5" style="30" bestFit="1" customWidth="1"/>
    <col min="10762" max="11008" width="13" style="30"/>
    <col min="11009" max="11009" width="18" style="30" customWidth="1"/>
    <col min="11010" max="11010" width="54.62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0.5" style="30" bestFit="1" customWidth="1"/>
    <col min="11018" max="11264" width="13" style="30"/>
    <col min="11265" max="11265" width="18" style="30" customWidth="1"/>
    <col min="11266" max="11266" width="54.62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0.5" style="30" bestFit="1" customWidth="1"/>
    <col min="11274" max="11520" width="13" style="30"/>
    <col min="11521" max="11521" width="18" style="30" customWidth="1"/>
    <col min="11522" max="11522" width="54.62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0.5" style="30" bestFit="1" customWidth="1"/>
    <col min="11530" max="11776" width="13" style="30"/>
    <col min="11777" max="11777" width="18" style="30" customWidth="1"/>
    <col min="11778" max="11778" width="54.62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0.5" style="30" bestFit="1" customWidth="1"/>
    <col min="11786" max="12032" width="13" style="30"/>
    <col min="12033" max="12033" width="18" style="30" customWidth="1"/>
    <col min="12034" max="12034" width="54.62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0.5" style="30" bestFit="1" customWidth="1"/>
    <col min="12042" max="12288" width="13" style="30"/>
    <col min="12289" max="12289" width="18" style="30" customWidth="1"/>
    <col min="12290" max="12290" width="54.62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0.5" style="30" bestFit="1" customWidth="1"/>
    <col min="12298" max="12544" width="13" style="30"/>
    <col min="12545" max="12545" width="18" style="30" customWidth="1"/>
    <col min="12546" max="12546" width="54.62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0.5" style="30" bestFit="1" customWidth="1"/>
    <col min="12554" max="12800" width="13" style="30"/>
    <col min="12801" max="12801" width="18" style="30" customWidth="1"/>
    <col min="12802" max="12802" width="54.62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0.5" style="30" bestFit="1" customWidth="1"/>
    <col min="12810" max="13056" width="13" style="30"/>
    <col min="13057" max="13057" width="18" style="30" customWidth="1"/>
    <col min="13058" max="13058" width="54.62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0.5" style="30" bestFit="1" customWidth="1"/>
    <col min="13066" max="13312" width="13" style="30"/>
    <col min="13313" max="13313" width="18" style="30" customWidth="1"/>
    <col min="13314" max="13314" width="54.62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0.5" style="30" bestFit="1" customWidth="1"/>
    <col min="13322" max="13568" width="13" style="30"/>
    <col min="13569" max="13569" width="18" style="30" customWidth="1"/>
    <col min="13570" max="13570" width="54.62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0.5" style="30" bestFit="1" customWidth="1"/>
    <col min="13578" max="13824" width="13" style="30"/>
    <col min="13825" max="13825" width="18" style="30" customWidth="1"/>
    <col min="13826" max="13826" width="54.62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0.5" style="30" bestFit="1" customWidth="1"/>
    <col min="13834" max="14080" width="13" style="30"/>
    <col min="14081" max="14081" width="18" style="30" customWidth="1"/>
    <col min="14082" max="14082" width="54.62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0.5" style="30" bestFit="1" customWidth="1"/>
    <col min="14090" max="14336" width="13" style="30"/>
    <col min="14337" max="14337" width="18" style="30" customWidth="1"/>
    <col min="14338" max="14338" width="54.62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0.5" style="30" bestFit="1" customWidth="1"/>
    <col min="14346" max="14592" width="13" style="30"/>
    <col min="14593" max="14593" width="18" style="30" customWidth="1"/>
    <col min="14594" max="14594" width="54.62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0.5" style="30" bestFit="1" customWidth="1"/>
    <col min="14602" max="14848" width="13" style="30"/>
    <col min="14849" max="14849" width="18" style="30" customWidth="1"/>
    <col min="14850" max="14850" width="54.62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0.5" style="30" bestFit="1" customWidth="1"/>
    <col min="14858" max="15104" width="13" style="30"/>
    <col min="15105" max="15105" width="18" style="30" customWidth="1"/>
    <col min="15106" max="15106" width="54.62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0.5" style="30" bestFit="1" customWidth="1"/>
    <col min="15114" max="15360" width="13" style="30"/>
    <col min="15361" max="15361" width="18" style="30" customWidth="1"/>
    <col min="15362" max="15362" width="54.62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0.5" style="30" bestFit="1" customWidth="1"/>
    <col min="15370" max="15616" width="13" style="30"/>
    <col min="15617" max="15617" width="18" style="30" customWidth="1"/>
    <col min="15618" max="15618" width="54.62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0.5" style="30" bestFit="1" customWidth="1"/>
    <col min="15626" max="15872" width="13" style="30"/>
    <col min="15873" max="15873" width="18" style="30" customWidth="1"/>
    <col min="15874" max="15874" width="54.62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0.5" style="30" bestFit="1" customWidth="1"/>
    <col min="15882" max="16128" width="13" style="30"/>
    <col min="16129" max="16129" width="18" style="30" customWidth="1"/>
    <col min="16130" max="16130" width="54.62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0.5" style="30" bestFit="1" customWidth="1"/>
    <col min="16138" max="16384" width="13" style="30"/>
  </cols>
  <sheetData>
    <row r="1" spans="1:9">
      <c r="I1" s="31" t="s">
        <v>608</v>
      </c>
    </row>
    <row r="2" spans="1:9">
      <c r="A2" s="32" t="s">
        <v>20</v>
      </c>
      <c r="B2" s="33"/>
      <c r="C2" s="33"/>
      <c r="D2" s="33"/>
      <c r="E2" s="33"/>
      <c r="F2" s="33"/>
      <c r="G2" s="33"/>
      <c r="H2" s="33"/>
      <c r="I2" s="33"/>
    </row>
    <row r="4" spans="1:9">
      <c r="A4" s="34" t="s">
        <v>21</v>
      </c>
    </row>
    <row r="5" spans="1:9" s="12" customFormat="1">
      <c r="A5" s="276" t="s">
        <v>178</v>
      </c>
      <c r="B5" s="276"/>
      <c r="C5" s="276"/>
      <c r="D5" s="276"/>
      <c r="E5" s="276"/>
      <c r="F5" s="276"/>
      <c r="G5" s="276"/>
      <c r="H5" s="276"/>
      <c r="I5" s="276"/>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ht="94.5">
      <c r="A11" s="37" t="s">
        <v>163</v>
      </c>
      <c r="B11" s="37" t="s">
        <v>179</v>
      </c>
      <c r="C11" s="23" t="s">
        <v>180</v>
      </c>
      <c r="D11" s="53">
        <v>542850</v>
      </c>
      <c r="E11" s="53">
        <v>5428500</v>
      </c>
      <c r="F11" s="39">
        <v>39367</v>
      </c>
      <c r="G11" s="37" t="s">
        <v>166</v>
      </c>
      <c r="H11" s="16" t="s">
        <v>36</v>
      </c>
      <c r="I11" s="22" t="s">
        <v>167</v>
      </c>
    </row>
    <row r="12" spans="1:9" ht="94.5">
      <c r="A12" s="37" t="s">
        <v>181</v>
      </c>
      <c r="B12" s="37" t="s">
        <v>182</v>
      </c>
      <c r="C12" s="23" t="s">
        <v>170</v>
      </c>
      <c r="D12" s="53">
        <v>6277950</v>
      </c>
      <c r="E12" s="53">
        <v>6277950</v>
      </c>
      <c r="F12" s="54">
        <v>39468</v>
      </c>
      <c r="G12" s="37" t="s">
        <v>166</v>
      </c>
      <c r="H12" s="16" t="s">
        <v>36</v>
      </c>
      <c r="I12" s="22" t="s">
        <v>171</v>
      </c>
    </row>
    <row r="13" spans="1:9" s="61" customFormat="1">
      <c r="A13" s="55"/>
      <c r="B13" s="55"/>
      <c r="C13" s="56"/>
      <c r="D13" s="57"/>
      <c r="E13" s="57"/>
      <c r="F13" s="58"/>
      <c r="G13" s="55"/>
      <c r="H13" s="59"/>
      <c r="I13" s="60"/>
    </row>
    <row r="14" spans="1:9" s="61" customFormat="1">
      <c r="A14" s="62"/>
      <c r="B14" s="62"/>
      <c r="C14" s="63"/>
      <c r="D14" s="64"/>
      <c r="E14" s="64"/>
      <c r="F14" s="65"/>
      <c r="G14" s="62"/>
      <c r="H14" s="66"/>
      <c r="I14" s="67"/>
    </row>
    <row r="15" spans="1:9" s="61" customFormat="1">
      <c r="A15" s="62"/>
      <c r="B15" s="62"/>
      <c r="C15" s="63"/>
      <c r="D15" s="64"/>
      <c r="E15" s="64"/>
      <c r="F15" s="65"/>
      <c r="G15" s="62"/>
      <c r="H15" s="66"/>
      <c r="I15" s="62"/>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C801-389A-4B25-9DDE-012A387E6E3A}">
  <dimension ref="A1:I22"/>
  <sheetViews>
    <sheetView workbookViewId="0">
      <selection activeCell="G4" sqref="G4:I4"/>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625</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641</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642</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46F4A-97C6-4D08-BF9A-50F92D380079}">
  <sheetPr codeName="Sheet13">
    <pageSetUpPr fitToPage="1"/>
  </sheetPr>
  <dimension ref="A1:I20"/>
  <sheetViews>
    <sheetView zoomScaleNormal="100" zoomScaleSheetLayoutView="100" workbookViewId="0">
      <selection activeCell="A6" sqref="A6"/>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69" t="s">
        <v>614</v>
      </c>
    </row>
    <row r="2" spans="1:9">
      <c r="A2" s="2" t="s">
        <v>0</v>
      </c>
      <c r="B2" s="3"/>
      <c r="C2" s="3"/>
      <c r="D2" s="3"/>
      <c r="E2" s="3"/>
      <c r="F2" s="3"/>
      <c r="G2" s="3"/>
      <c r="H2" s="3"/>
      <c r="I2" s="3"/>
    </row>
    <row r="4" spans="1:9">
      <c r="A4" s="4" t="s">
        <v>1</v>
      </c>
    </row>
    <row r="5" spans="1:9">
      <c r="A5" s="288" t="s">
        <v>635</v>
      </c>
      <c r="B5" s="288"/>
      <c r="C5" s="288"/>
      <c r="D5" s="288"/>
      <c r="E5" s="288"/>
      <c r="F5" s="288"/>
      <c r="G5" s="288"/>
      <c r="H5" s="288"/>
      <c r="I5" s="288"/>
    </row>
    <row r="7" spans="1:9">
      <c r="A7" s="4" t="s">
        <v>2</v>
      </c>
    </row>
    <row r="8" spans="1:9">
      <c r="A8" s="1" t="s">
        <v>611</v>
      </c>
    </row>
    <row r="10" spans="1:9" ht="27">
      <c r="A10" s="10" t="s">
        <v>3</v>
      </c>
      <c r="B10" s="10" t="s">
        <v>4</v>
      </c>
      <c r="C10" s="10" t="s">
        <v>5</v>
      </c>
      <c r="D10" s="10" t="s">
        <v>6</v>
      </c>
      <c r="E10" s="10" t="s">
        <v>7</v>
      </c>
      <c r="F10" s="10" t="s">
        <v>8</v>
      </c>
      <c r="G10" s="10" t="s">
        <v>9</v>
      </c>
      <c r="H10" s="11" t="s">
        <v>10</v>
      </c>
      <c r="I10" s="10" t="s">
        <v>11</v>
      </c>
    </row>
    <row r="11" spans="1:9" ht="87" customHeight="1">
      <c r="A11" s="5" t="s">
        <v>187</v>
      </c>
      <c r="B11" s="5" t="s">
        <v>186</v>
      </c>
      <c r="C11" s="68" t="s">
        <v>185</v>
      </c>
      <c r="D11" s="6">
        <v>110145</v>
      </c>
      <c r="E11" s="6">
        <v>110145</v>
      </c>
      <c r="F11" s="8">
        <v>38211</v>
      </c>
      <c r="G11" s="5" t="s">
        <v>184</v>
      </c>
      <c r="H11" s="7" t="s">
        <v>19</v>
      </c>
      <c r="I11" s="9" t="s">
        <v>183</v>
      </c>
    </row>
    <row r="12" spans="1:9" hidden="1">
      <c r="A12" s="5"/>
      <c r="B12" s="5"/>
      <c r="C12" s="6"/>
      <c r="D12" s="6"/>
      <c r="E12" s="6"/>
      <c r="F12" s="8"/>
      <c r="G12" s="5"/>
      <c r="H12" s="7"/>
      <c r="I12" s="5"/>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1F54-F2E5-4E37-887A-8D35B1A8C056}">
  <dimension ref="A1:I22"/>
  <sheetViews>
    <sheetView workbookViewId="0">
      <selection activeCell="G4" sqref="G4:I4"/>
    </sheetView>
  </sheetViews>
  <sheetFormatPr defaultRowHeight="13.5"/>
  <cols>
    <col min="1" max="1" width="9" customWidth="1"/>
    <col min="9" max="9" width="10.62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644</v>
      </c>
      <c r="D7" s="281"/>
      <c r="E7" s="281"/>
      <c r="F7" s="281"/>
      <c r="G7" s="281"/>
      <c r="H7" s="281"/>
      <c r="I7" s="281"/>
    </row>
    <row r="8" spans="1:9" ht="14.25" customHeight="1">
      <c r="A8" s="262"/>
      <c r="B8" s="260"/>
      <c r="C8" s="281"/>
      <c r="D8" s="281"/>
      <c r="E8" s="281"/>
      <c r="F8" s="281"/>
      <c r="G8" s="281"/>
      <c r="H8" s="281"/>
      <c r="I8" s="281"/>
    </row>
    <row r="9" spans="1:9" ht="24.7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645</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6"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D079A-EC40-4482-B825-EEB05113C88E}">
  <sheetPr codeName="Sheet14">
    <pageSetUpPr fitToPage="1"/>
  </sheetPr>
  <dimension ref="A1:I19"/>
  <sheetViews>
    <sheetView zoomScaleNormal="100" zoomScaleSheetLayoutView="100" workbookViewId="0">
      <selection activeCell="B21" sqref="B21"/>
    </sheetView>
  </sheetViews>
  <sheetFormatPr defaultColWidth="13" defaultRowHeight="13.5"/>
  <cols>
    <col min="1" max="1" width="18" style="30" customWidth="1"/>
    <col min="2" max="2" width="54.62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13" style="30"/>
    <col min="257" max="257" width="18" style="30" customWidth="1"/>
    <col min="258" max="258" width="54.62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13" style="30"/>
    <col min="513" max="513" width="18" style="30" customWidth="1"/>
    <col min="514" max="514" width="54.62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13" style="30"/>
    <col min="769" max="769" width="18" style="30" customWidth="1"/>
    <col min="770" max="770" width="54.62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13" style="30"/>
    <col min="1025" max="1025" width="18" style="30" customWidth="1"/>
    <col min="1026" max="1026" width="54.62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13" style="30"/>
    <col min="1281" max="1281" width="18" style="30" customWidth="1"/>
    <col min="1282" max="1282" width="54.62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13" style="30"/>
    <col min="1537" max="1537" width="18" style="30" customWidth="1"/>
    <col min="1538" max="1538" width="54.62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13" style="30"/>
    <col min="1793" max="1793" width="18" style="30" customWidth="1"/>
    <col min="1794" max="1794" width="54.62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13" style="30"/>
    <col min="2049" max="2049" width="18" style="30" customWidth="1"/>
    <col min="2050" max="2050" width="54.62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13" style="30"/>
    <col min="2305" max="2305" width="18" style="30" customWidth="1"/>
    <col min="2306" max="2306" width="54.62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13" style="30"/>
    <col min="2561" max="2561" width="18" style="30" customWidth="1"/>
    <col min="2562" max="2562" width="54.62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13" style="30"/>
    <col min="2817" max="2817" width="18" style="30" customWidth="1"/>
    <col min="2818" max="2818" width="54.62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13" style="30"/>
    <col min="3073" max="3073" width="18" style="30" customWidth="1"/>
    <col min="3074" max="3074" width="54.62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13" style="30"/>
    <col min="3329" max="3329" width="18" style="30" customWidth="1"/>
    <col min="3330" max="3330" width="54.62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13" style="30"/>
    <col min="3585" max="3585" width="18" style="30" customWidth="1"/>
    <col min="3586" max="3586" width="54.62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13" style="30"/>
    <col min="3841" max="3841" width="18" style="30" customWidth="1"/>
    <col min="3842" max="3842" width="54.62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13" style="30"/>
    <col min="4097" max="4097" width="18" style="30" customWidth="1"/>
    <col min="4098" max="4098" width="54.62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13" style="30"/>
    <col min="4353" max="4353" width="18" style="30" customWidth="1"/>
    <col min="4354" max="4354" width="54.62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13" style="30"/>
    <col min="4609" max="4609" width="18" style="30" customWidth="1"/>
    <col min="4610" max="4610" width="54.62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13" style="30"/>
    <col min="4865" max="4865" width="18" style="30" customWidth="1"/>
    <col min="4866" max="4866" width="54.62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13" style="30"/>
    <col min="5121" max="5121" width="18" style="30" customWidth="1"/>
    <col min="5122" max="5122" width="54.62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13" style="30"/>
    <col min="5377" max="5377" width="18" style="30" customWidth="1"/>
    <col min="5378" max="5378" width="54.62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13" style="30"/>
    <col min="5633" max="5633" width="18" style="30" customWidth="1"/>
    <col min="5634" max="5634" width="54.62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13" style="30"/>
    <col min="5889" max="5889" width="18" style="30" customWidth="1"/>
    <col min="5890" max="5890" width="54.62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13" style="30"/>
    <col min="6145" max="6145" width="18" style="30" customWidth="1"/>
    <col min="6146" max="6146" width="54.62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13" style="30"/>
    <col min="6401" max="6401" width="18" style="30" customWidth="1"/>
    <col min="6402" max="6402" width="54.62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13" style="30"/>
    <col min="6657" max="6657" width="18" style="30" customWidth="1"/>
    <col min="6658" max="6658" width="54.62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13" style="30"/>
    <col min="6913" max="6913" width="18" style="30" customWidth="1"/>
    <col min="6914" max="6914" width="54.62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13" style="30"/>
    <col min="7169" max="7169" width="18" style="30" customWidth="1"/>
    <col min="7170" max="7170" width="54.62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13" style="30"/>
    <col min="7425" max="7425" width="18" style="30" customWidth="1"/>
    <col min="7426" max="7426" width="54.62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13" style="30"/>
    <col min="7681" max="7681" width="18" style="30" customWidth="1"/>
    <col min="7682" max="7682" width="54.62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13" style="30"/>
    <col min="7937" max="7937" width="18" style="30" customWidth="1"/>
    <col min="7938" max="7938" width="54.62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13" style="30"/>
    <col min="8193" max="8193" width="18" style="30" customWidth="1"/>
    <col min="8194" max="8194" width="54.62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13" style="30"/>
    <col min="8449" max="8449" width="18" style="30" customWidth="1"/>
    <col min="8450" max="8450" width="54.62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13" style="30"/>
    <col min="8705" max="8705" width="18" style="30" customWidth="1"/>
    <col min="8706" max="8706" width="54.62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13" style="30"/>
    <col min="8961" max="8961" width="18" style="30" customWidth="1"/>
    <col min="8962" max="8962" width="54.62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13" style="30"/>
    <col min="9217" max="9217" width="18" style="30" customWidth="1"/>
    <col min="9218" max="9218" width="54.62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13" style="30"/>
    <col min="9473" max="9473" width="18" style="30" customWidth="1"/>
    <col min="9474" max="9474" width="54.62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13" style="30"/>
    <col min="9729" max="9729" width="18" style="30" customWidth="1"/>
    <col min="9730" max="9730" width="54.62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13" style="30"/>
    <col min="9985" max="9985" width="18" style="30" customWidth="1"/>
    <col min="9986" max="9986" width="54.62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13" style="30"/>
    <col min="10241" max="10241" width="18" style="30" customWidth="1"/>
    <col min="10242" max="10242" width="54.62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13" style="30"/>
    <col min="10497" max="10497" width="18" style="30" customWidth="1"/>
    <col min="10498" max="10498" width="54.62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13" style="30"/>
    <col min="10753" max="10753" width="18" style="30" customWidth="1"/>
    <col min="10754" max="10754" width="54.62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13" style="30"/>
    <col min="11009" max="11009" width="18" style="30" customWidth="1"/>
    <col min="11010" max="11010" width="54.62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13" style="30"/>
    <col min="11265" max="11265" width="18" style="30" customWidth="1"/>
    <col min="11266" max="11266" width="54.62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13" style="30"/>
    <col min="11521" max="11521" width="18" style="30" customWidth="1"/>
    <col min="11522" max="11522" width="54.62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13" style="30"/>
    <col min="11777" max="11777" width="18" style="30" customWidth="1"/>
    <col min="11778" max="11778" width="54.62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13" style="30"/>
    <col min="12033" max="12033" width="18" style="30" customWidth="1"/>
    <col min="12034" max="12034" width="54.62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13" style="30"/>
    <col min="12289" max="12289" width="18" style="30" customWidth="1"/>
    <col min="12290" max="12290" width="54.62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13" style="30"/>
    <col min="12545" max="12545" width="18" style="30" customWidth="1"/>
    <col min="12546" max="12546" width="54.62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13" style="30"/>
    <col min="12801" max="12801" width="18" style="30" customWidth="1"/>
    <col min="12802" max="12802" width="54.62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13" style="30"/>
    <col min="13057" max="13057" width="18" style="30" customWidth="1"/>
    <col min="13058" max="13058" width="54.62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13" style="30"/>
    <col min="13313" max="13313" width="18" style="30" customWidth="1"/>
    <col min="13314" max="13314" width="54.62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13" style="30"/>
    <col min="13569" max="13569" width="18" style="30" customWidth="1"/>
    <col min="13570" max="13570" width="54.62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13" style="30"/>
    <col min="13825" max="13825" width="18" style="30" customWidth="1"/>
    <col min="13826" max="13826" width="54.62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13" style="30"/>
    <col min="14081" max="14081" width="18" style="30" customWidth="1"/>
    <col min="14082" max="14082" width="54.62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13" style="30"/>
    <col min="14337" max="14337" width="18" style="30" customWidth="1"/>
    <col min="14338" max="14338" width="54.62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13" style="30"/>
    <col min="14593" max="14593" width="18" style="30" customWidth="1"/>
    <col min="14594" max="14594" width="54.62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13" style="30"/>
    <col min="14849" max="14849" width="18" style="30" customWidth="1"/>
    <col min="14850" max="14850" width="54.62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13" style="30"/>
    <col min="15105" max="15105" width="18" style="30" customWidth="1"/>
    <col min="15106" max="15106" width="54.62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13" style="30"/>
    <col min="15361" max="15361" width="18" style="30" customWidth="1"/>
    <col min="15362" max="15362" width="54.62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13" style="30"/>
    <col min="15617" max="15617" width="18" style="30" customWidth="1"/>
    <col min="15618" max="15618" width="54.62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13" style="30"/>
    <col min="15873" max="15873" width="18" style="30" customWidth="1"/>
    <col min="15874" max="15874" width="54.62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13" style="30"/>
    <col min="16129" max="16129" width="18" style="30" customWidth="1"/>
    <col min="16130" max="16130" width="54.62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13" style="30"/>
  </cols>
  <sheetData>
    <row r="1" spans="1:9">
      <c r="I1" s="31" t="s">
        <v>608</v>
      </c>
    </row>
    <row r="2" spans="1:9">
      <c r="A2" s="32" t="s">
        <v>20</v>
      </c>
      <c r="B2" s="33"/>
      <c r="C2" s="33"/>
      <c r="D2" s="33"/>
      <c r="E2" s="33"/>
      <c r="F2" s="33"/>
      <c r="G2" s="33"/>
      <c r="H2" s="33"/>
      <c r="I2" s="33"/>
    </row>
    <row r="4" spans="1:9">
      <c r="A4" s="34" t="s">
        <v>21</v>
      </c>
    </row>
    <row r="5" spans="1:9">
      <c r="A5" s="276" t="s">
        <v>188</v>
      </c>
      <c r="B5" s="276"/>
      <c r="C5" s="276"/>
      <c r="D5" s="276"/>
      <c r="E5" s="276"/>
      <c r="F5" s="276"/>
      <c r="G5" s="276"/>
      <c r="H5" s="276"/>
      <c r="I5" s="276"/>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ht="21">
      <c r="A11" s="70" t="s">
        <v>189</v>
      </c>
      <c r="B11" s="70" t="s">
        <v>190</v>
      </c>
      <c r="C11" s="38">
        <v>1</v>
      </c>
      <c r="D11" s="71">
        <v>6615000</v>
      </c>
      <c r="E11" s="71">
        <v>6615000</v>
      </c>
      <c r="F11" s="72">
        <v>38065</v>
      </c>
      <c r="G11" s="73" t="s">
        <v>191</v>
      </c>
      <c r="H11" s="74" t="s">
        <v>134</v>
      </c>
      <c r="I11" s="22"/>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5000000000000011" right="0.75000000000000011" top="0.98" bottom="0.98" header="0.51" footer="0.51"/>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F3E9-8F9C-435A-9125-AA0CD83E4943}">
  <sheetPr codeName="Sheet2"/>
  <dimension ref="A1:I22"/>
  <sheetViews>
    <sheetView workbookViewId="0">
      <selection activeCell="N31" sqref="N31:N32"/>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617</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619</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621</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2.2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7E43-78E1-4ABC-BB06-E5DD7A160B11}">
  <dimension ref="A1:I22"/>
  <sheetViews>
    <sheetView workbookViewId="0">
      <selection activeCell="B13" sqref="B13:I16"/>
    </sheetView>
  </sheetViews>
  <sheetFormatPr defaultRowHeight="13.5"/>
  <cols>
    <col min="1" max="1" width="9" customWidth="1"/>
    <col min="9" max="9" width="10.62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646</v>
      </c>
      <c r="D7" s="281"/>
      <c r="E7" s="281"/>
      <c r="F7" s="281"/>
      <c r="G7" s="281"/>
      <c r="H7" s="281"/>
      <c r="I7" s="281"/>
    </row>
    <row r="8" spans="1:9" ht="14.25" customHeight="1">
      <c r="A8" s="262"/>
      <c r="B8" s="260"/>
      <c r="C8" s="281"/>
      <c r="D8" s="281"/>
      <c r="E8" s="281"/>
      <c r="F8" s="281"/>
      <c r="G8" s="281"/>
      <c r="H8" s="281"/>
      <c r="I8" s="281"/>
    </row>
    <row r="9" spans="1:9" ht="24.7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647</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6"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5DF2-5917-4793-BD87-CB0288A3EFB8}">
  <sheetPr codeName="Sheet15">
    <pageSetUpPr fitToPage="1"/>
  </sheetPr>
  <dimension ref="A1:I19"/>
  <sheetViews>
    <sheetView zoomScaleNormal="100" zoomScaleSheetLayoutView="100" workbookViewId="0">
      <selection activeCell="G29" sqref="G29"/>
    </sheetView>
  </sheetViews>
  <sheetFormatPr defaultColWidth="13" defaultRowHeight="13.5"/>
  <cols>
    <col min="1" max="1" width="18" style="30" customWidth="1"/>
    <col min="2" max="2" width="54.62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13" style="30"/>
    <col min="257" max="257" width="18" style="30" customWidth="1"/>
    <col min="258" max="258" width="54.62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13" style="30"/>
    <col min="513" max="513" width="18" style="30" customWidth="1"/>
    <col min="514" max="514" width="54.62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13" style="30"/>
    <col min="769" max="769" width="18" style="30" customWidth="1"/>
    <col min="770" max="770" width="54.62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13" style="30"/>
    <col min="1025" max="1025" width="18" style="30" customWidth="1"/>
    <col min="1026" max="1026" width="54.62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13" style="30"/>
    <col min="1281" max="1281" width="18" style="30" customWidth="1"/>
    <col min="1282" max="1282" width="54.62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13" style="30"/>
    <col min="1537" max="1537" width="18" style="30" customWidth="1"/>
    <col min="1538" max="1538" width="54.62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13" style="30"/>
    <col min="1793" max="1793" width="18" style="30" customWidth="1"/>
    <col min="1794" max="1794" width="54.62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13" style="30"/>
    <col min="2049" max="2049" width="18" style="30" customWidth="1"/>
    <col min="2050" max="2050" width="54.62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13" style="30"/>
    <col min="2305" max="2305" width="18" style="30" customWidth="1"/>
    <col min="2306" max="2306" width="54.62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13" style="30"/>
    <col min="2561" max="2561" width="18" style="30" customWidth="1"/>
    <col min="2562" max="2562" width="54.62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13" style="30"/>
    <col min="2817" max="2817" width="18" style="30" customWidth="1"/>
    <col min="2818" max="2818" width="54.62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13" style="30"/>
    <col min="3073" max="3073" width="18" style="30" customWidth="1"/>
    <col min="3074" max="3074" width="54.62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13" style="30"/>
    <col min="3329" max="3329" width="18" style="30" customWidth="1"/>
    <col min="3330" max="3330" width="54.62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13" style="30"/>
    <col min="3585" max="3585" width="18" style="30" customWidth="1"/>
    <col min="3586" max="3586" width="54.62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13" style="30"/>
    <col min="3841" max="3841" width="18" style="30" customWidth="1"/>
    <col min="3842" max="3842" width="54.62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13" style="30"/>
    <col min="4097" max="4097" width="18" style="30" customWidth="1"/>
    <col min="4098" max="4098" width="54.62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13" style="30"/>
    <col min="4353" max="4353" width="18" style="30" customWidth="1"/>
    <col min="4354" max="4354" width="54.62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13" style="30"/>
    <col min="4609" max="4609" width="18" style="30" customWidth="1"/>
    <col min="4610" max="4610" width="54.62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13" style="30"/>
    <col min="4865" max="4865" width="18" style="30" customWidth="1"/>
    <col min="4866" max="4866" width="54.62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13" style="30"/>
    <col min="5121" max="5121" width="18" style="30" customWidth="1"/>
    <col min="5122" max="5122" width="54.62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13" style="30"/>
    <col min="5377" max="5377" width="18" style="30" customWidth="1"/>
    <col min="5378" max="5378" width="54.62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13" style="30"/>
    <col min="5633" max="5633" width="18" style="30" customWidth="1"/>
    <col min="5634" max="5634" width="54.62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13" style="30"/>
    <col min="5889" max="5889" width="18" style="30" customWidth="1"/>
    <col min="5890" max="5890" width="54.62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13" style="30"/>
    <col min="6145" max="6145" width="18" style="30" customWidth="1"/>
    <col min="6146" max="6146" width="54.62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13" style="30"/>
    <col min="6401" max="6401" width="18" style="30" customWidth="1"/>
    <col min="6402" max="6402" width="54.62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13" style="30"/>
    <col min="6657" max="6657" width="18" style="30" customWidth="1"/>
    <col min="6658" max="6658" width="54.62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13" style="30"/>
    <col min="6913" max="6913" width="18" style="30" customWidth="1"/>
    <col min="6914" max="6914" width="54.62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13" style="30"/>
    <col min="7169" max="7169" width="18" style="30" customWidth="1"/>
    <col min="7170" max="7170" width="54.62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13" style="30"/>
    <col min="7425" max="7425" width="18" style="30" customWidth="1"/>
    <col min="7426" max="7426" width="54.62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13" style="30"/>
    <col min="7681" max="7681" width="18" style="30" customWidth="1"/>
    <col min="7682" max="7682" width="54.62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13" style="30"/>
    <col min="7937" max="7937" width="18" style="30" customWidth="1"/>
    <col min="7938" max="7938" width="54.62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13" style="30"/>
    <col min="8193" max="8193" width="18" style="30" customWidth="1"/>
    <col min="8194" max="8194" width="54.62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13" style="30"/>
    <col min="8449" max="8449" width="18" style="30" customWidth="1"/>
    <col min="8450" max="8450" width="54.62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13" style="30"/>
    <col min="8705" max="8705" width="18" style="30" customWidth="1"/>
    <col min="8706" max="8706" width="54.62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13" style="30"/>
    <col min="8961" max="8961" width="18" style="30" customWidth="1"/>
    <col min="8962" max="8962" width="54.62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13" style="30"/>
    <col min="9217" max="9217" width="18" style="30" customWidth="1"/>
    <col min="9218" max="9218" width="54.62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13" style="30"/>
    <col min="9473" max="9473" width="18" style="30" customWidth="1"/>
    <col min="9474" max="9474" width="54.62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13" style="30"/>
    <col min="9729" max="9729" width="18" style="30" customWidth="1"/>
    <col min="9730" max="9730" width="54.62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13" style="30"/>
    <col min="9985" max="9985" width="18" style="30" customWidth="1"/>
    <col min="9986" max="9986" width="54.62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13" style="30"/>
    <col min="10241" max="10241" width="18" style="30" customWidth="1"/>
    <col min="10242" max="10242" width="54.62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13" style="30"/>
    <col min="10497" max="10497" width="18" style="30" customWidth="1"/>
    <col min="10498" max="10498" width="54.62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13" style="30"/>
    <col min="10753" max="10753" width="18" style="30" customWidth="1"/>
    <col min="10754" max="10754" width="54.62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13" style="30"/>
    <col min="11009" max="11009" width="18" style="30" customWidth="1"/>
    <col min="11010" max="11010" width="54.62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13" style="30"/>
    <col min="11265" max="11265" width="18" style="30" customWidth="1"/>
    <col min="11266" max="11266" width="54.62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13" style="30"/>
    <col min="11521" max="11521" width="18" style="30" customWidth="1"/>
    <col min="11522" max="11522" width="54.62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13" style="30"/>
    <col min="11777" max="11777" width="18" style="30" customWidth="1"/>
    <col min="11778" max="11778" width="54.62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13" style="30"/>
    <col min="12033" max="12033" width="18" style="30" customWidth="1"/>
    <col min="12034" max="12034" width="54.62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13" style="30"/>
    <col min="12289" max="12289" width="18" style="30" customWidth="1"/>
    <col min="12290" max="12290" width="54.62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13" style="30"/>
    <col min="12545" max="12545" width="18" style="30" customWidth="1"/>
    <col min="12546" max="12546" width="54.62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13" style="30"/>
    <col min="12801" max="12801" width="18" style="30" customWidth="1"/>
    <col min="12802" max="12802" width="54.62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13" style="30"/>
    <col min="13057" max="13057" width="18" style="30" customWidth="1"/>
    <col min="13058" max="13058" width="54.62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13" style="30"/>
    <col min="13313" max="13313" width="18" style="30" customWidth="1"/>
    <col min="13314" max="13314" width="54.62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13" style="30"/>
    <col min="13569" max="13569" width="18" style="30" customWidth="1"/>
    <col min="13570" max="13570" width="54.62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13" style="30"/>
    <col min="13825" max="13825" width="18" style="30" customWidth="1"/>
    <col min="13826" max="13826" width="54.62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13" style="30"/>
    <col min="14081" max="14081" width="18" style="30" customWidth="1"/>
    <col min="14082" max="14082" width="54.62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13" style="30"/>
    <col min="14337" max="14337" width="18" style="30" customWidth="1"/>
    <col min="14338" max="14338" width="54.62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13" style="30"/>
    <col min="14593" max="14593" width="18" style="30" customWidth="1"/>
    <col min="14594" max="14594" width="54.62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13" style="30"/>
    <col min="14849" max="14849" width="18" style="30" customWidth="1"/>
    <col min="14850" max="14850" width="54.62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13" style="30"/>
    <col min="15105" max="15105" width="18" style="30" customWidth="1"/>
    <col min="15106" max="15106" width="54.62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13" style="30"/>
    <col min="15361" max="15361" width="18" style="30" customWidth="1"/>
    <col min="15362" max="15362" width="54.62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13" style="30"/>
    <col min="15617" max="15617" width="18" style="30" customWidth="1"/>
    <col min="15618" max="15618" width="54.62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13" style="30"/>
    <col min="15873" max="15873" width="18" style="30" customWidth="1"/>
    <col min="15874" max="15874" width="54.62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13" style="30"/>
    <col min="16129" max="16129" width="18" style="30" customWidth="1"/>
    <col min="16130" max="16130" width="54.62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13" style="30"/>
  </cols>
  <sheetData>
    <row r="1" spans="1:9">
      <c r="I1" s="31" t="s">
        <v>608</v>
      </c>
    </row>
    <row r="2" spans="1:9">
      <c r="A2" s="32" t="s">
        <v>20</v>
      </c>
      <c r="B2" s="33"/>
      <c r="C2" s="33"/>
      <c r="D2" s="33"/>
      <c r="E2" s="33"/>
      <c r="F2" s="33"/>
      <c r="G2" s="33"/>
      <c r="H2" s="33"/>
      <c r="I2" s="33"/>
    </row>
    <row r="4" spans="1:9">
      <c r="A4" s="34" t="s">
        <v>21</v>
      </c>
    </row>
    <row r="5" spans="1:9">
      <c r="A5" s="276" t="s">
        <v>188</v>
      </c>
      <c r="B5" s="276"/>
      <c r="C5" s="276"/>
      <c r="D5" s="276"/>
      <c r="E5" s="276"/>
      <c r="F5" s="276"/>
      <c r="G5" s="276"/>
      <c r="H5" s="276"/>
      <c r="I5" s="276"/>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ht="21">
      <c r="A11" s="76" t="s">
        <v>192</v>
      </c>
      <c r="B11" s="76" t="s">
        <v>193</v>
      </c>
      <c r="C11" s="38">
        <v>1</v>
      </c>
      <c r="D11" s="77">
        <v>3664500</v>
      </c>
      <c r="E11" s="77">
        <v>3664500</v>
      </c>
      <c r="F11" s="72">
        <v>38714</v>
      </c>
      <c r="G11" s="73" t="s">
        <v>191</v>
      </c>
      <c r="H11" s="74" t="s">
        <v>134</v>
      </c>
      <c r="I11" s="22"/>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5000000000000011" right="0.75000000000000011" top="0.98" bottom="0.98" header="0.51" footer="0.51"/>
  <pageSetup paperSize="9" scale="8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7EBE-14B6-4D2A-80A2-A91761E6FBBC}">
  <dimension ref="A1:I22"/>
  <sheetViews>
    <sheetView workbookViewId="0">
      <selection activeCell="G4" sqref="G4:I4"/>
    </sheetView>
  </sheetViews>
  <sheetFormatPr defaultRowHeight="13.5"/>
  <cols>
    <col min="1" max="1" width="9" customWidth="1"/>
    <col min="9" max="9" width="10.62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648</v>
      </c>
      <c r="D7" s="281"/>
      <c r="E7" s="281"/>
      <c r="F7" s="281"/>
      <c r="G7" s="281"/>
      <c r="H7" s="281"/>
      <c r="I7" s="281"/>
    </row>
    <row r="8" spans="1:9" ht="14.25" customHeight="1">
      <c r="A8" s="262"/>
      <c r="B8" s="260"/>
      <c r="C8" s="281"/>
      <c r="D8" s="281"/>
      <c r="E8" s="281"/>
      <c r="F8" s="281"/>
      <c r="G8" s="281"/>
      <c r="H8" s="281"/>
      <c r="I8" s="281"/>
    </row>
    <row r="9" spans="1:9" ht="24.7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649</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6"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18FC-DB21-4116-AE45-660AD7DD49D6}">
  <sheetPr codeName="Sheet16">
    <pageSetUpPr fitToPage="1"/>
  </sheetPr>
  <dimension ref="A1:I20"/>
  <sheetViews>
    <sheetView zoomScaleNormal="100" zoomScaleSheetLayoutView="100" workbookViewId="0">
      <selection activeCell="A8" sqref="A8"/>
    </sheetView>
  </sheetViews>
  <sheetFormatPr defaultColWidth="9" defaultRowHeight="13.5"/>
  <cols>
    <col min="1" max="1" width="18" style="30" customWidth="1"/>
    <col min="2" max="2" width="54.62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16384" width="9" style="30"/>
  </cols>
  <sheetData>
    <row r="1" spans="1:9">
      <c r="I1" s="31" t="s">
        <v>608</v>
      </c>
    </row>
    <row r="2" spans="1:9">
      <c r="A2" s="32" t="s">
        <v>20</v>
      </c>
      <c r="B2" s="33"/>
      <c r="C2" s="33"/>
      <c r="D2" s="33"/>
      <c r="E2" s="33"/>
      <c r="F2" s="33"/>
      <c r="G2" s="33"/>
      <c r="H2" s="33"/>
      <c r="I2" s="33"/>
    </row>
    <row r="4" spans="1:9">
      <c r="A4" s="34" t="s">
        <v>21</v>
      </c>
    </row>
    <row r="5" spans="1:9">
      <c r="A5" s="276" t="s">
        <v>194</v>
      </c>
      <c r="B5" s="276"/>
      <c r="C5" s="276"/>
      <c r="D5" s="276"/>
      <c r="E5" s="276"/>
      <c r="F5" s="276"/>
      <c r="G5" s="276"/>
      <c r="H5" s="276"/>
      <c r="I5" s="276"/>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ht="54">
      <c r="A11" s="37" t="s">
        <v>195</v>
      </c>
      <c r="B11" s="37" t="s">
        <v>196</v>
      </c>
      <c r="C11" s="38">
        <v>1</v>
      </c>
      <c r="D11" s="38">
        <v>1470000</v>
      </c>
      <c r="E11" s="38">
        <f>C11*D11</f>
        <v>1470000</v>
      </c>
      <c r="F11" s="39">
        <v>40989</v>
      </c>
      <c r="G11" s="37" t="s">
        <v>197</v>
      </c>
      <c r="H11" s="16" t="s">
        <v>36</v>
      </c>
      <c r="I11" s="22" t="s">
        <v>198</v>
      </c>
    </row>
    <row r="12" spans="1:9" ht="54">
      <c r="A12" s="37" t="s">
        <v>199</v>
      </c>
      <c r="B12" s="37" t="s">
        <v>200</v>
      </c>
      <c r="C12" s="38">
        <v>1</v>
      </c>
      <c r="D12" s="38">
        <v>995400</v>
      </c>
      <c r="E12" s="38">
        <f>C12*D12</f>
        <v>995400</v>
      </c>
      <c r="F12" s="39">
        <v>40947</v>
      </c>
      <c r="G12" s="37" t="s">
        <v>197</v>
      </c>
      <c r="H12" s="16" t="s">
        <v>36</v>
      </c>
      <c r="I12" s="22" t="s">
        <v>198</v>
      </c>
    </row>
    <row r="14" spans="1:9">
      <c r="A14" s="30" t="s">
        <v>123</v>
      </c>
    </row>
    <row r="15" spans="1:9">
      <c r="A15" s="30" t="s">
        <v>124</v>
      </c>
    </row>
    <row r="16" spans="1:9">
      <c r="A16" s="30" t="s">
        <v>125</v>
      </c>
    </row>
    <row r="17" spans="1:1">
      <c r="A17" s="30" t="s">
        <v>126</v>
      </c>
    </row>
    <row r="18" spans="1:1">
      <c r="A18" s="30" t="s">
        <v>127</v>
      </c>
    </row>
    <row r="19" spans="1:1">
      <c r="A19" s="30" t="s">
        <v>128</v>
      </c>
    </row>
    <row r="20" spans="1:1">
      <c r="A20" s="30" t="s">
        <v>129</v>
      </c>
    </row>
  </sheetData>
  <mergeCells count="1">
    <mergeCell ref="A5:I5"/>
  </mergeCells>
  <phoneticPr fontId="1"/>
  <pageMargins left="0.74803149606299213" right="0.74803149606299213" top="0.98425196850393704" bottom="0.56999999999999995" header="0.51181102362204722" footer="0.51181102362204722"/>
  <pageSetup paperSize="9" scale="8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0F5B8-5618-4FA3-B0E7-7187D8E4B59A}">
  <dimension ref="A1:I22"/>
  <sheetViews>
    <sheetView workbookViewId="0">
      <selection activeCell="G4" sqref="G4:I4"/>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650</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651</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E4DE-BB34-4661-84A6-7A4D7C1DA2A9}">
  <sheetPr codeName="Sheet17">
    <pageSetUpPr fitToPage="1"/>
  </sheetPr>
  <dimension ref="A1:I19"/>
  <sheetViews>
    <sheetView zoomScaleNormal="100" zoomScaleSheetLayoutView="100"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0.25" style="1" bestFit="1" customWidth="1"/>
    <col min="8" max="8" width="5.875" style="1" customWidth="1"/>
    <col min="9" max="9" width="21.5" style="1" customWidth="1"/>
    <col min="10" max="16384" width="9" style="1"/>
  </cols>
  <sheetData>
    <row r="1" spans="1:9">
      <c r="I1" s="69" t="s">
        <v>614</v>
      </c>
    </row>
    <row r="2" spans="1:9">
      <c r="A2" s="2" t="s">
        <v>0</v>
      </c>
      <c r="B2" s="3"/>
      <c r="C2" s="3"/>
      <c r="D2" s="3"/>
      <c r="E2" s="3"/>
      <c r="F2" s="3"/>
      <c r="G2" s="3"/>
      <c r="H2" s="3"/>
      <c r="I2" s="3"/>
    </row>
    <row r="4" spans="1:9">
      <c r="A4" s="4" t="s">
        <v>1</v>
      </c>
    </row>
    <row r="5" spans="1:9">
      <c r="A5" s="288" t="s">
        <v>201</v>
      </c>
      <c r="B5" s="288"/>
      <c r="C5" s="288"/>
      <c r="D5" s="288"/>
      <c r="E5" s="288"/>
      <c r="F5" s="288"/>
      <c r="G5" s="288"/>
      <c r="H5" s="288"/>
      <c r="I5" s="288"/>
    </row>
    <row r="7" spans="1:9">
      <c r="A7" s="4" t="s">
        <v>2</v>
      </c>
    </row>
    <row r="8" spans="1:9">
      <c r="A8" s="1" t="s">
        <v>611</v>
      </c>
    </row>
    <row r="10" spans="1:9" ht="27">
      <c r="A10" s="10" t="s">
        <v>3</v>
      </c>
      <c r="B10" s="10" t="s">
        <v>4</v>
      </c>
      <c r="C10" s="10" t="s">
        <v>5</v>
      </c>
      <c r="D10" s="10" t="s">
        <v>6</v>
      </c>
      <c r="E10" s="10" t="s">
        <v>7</v>
      </c>
      <c r="F10" s="10" t="s">
        <v>8</v>
      </c>
      <c r="G10" s="10" t="s">
        <v>9</v>
      </c>
      <c r="H10" s="11" t="s">
        <v>10</v>
      </c>
      <c r="I10" s="10" t="s">
        <v>11</v>
      </c>
    </row>
    <row r="11" spans="1:9" ht="54">
      <c r="A11" s="5" t="s">
        <v>202</v>
      </c>
      <c r="B11" s="5" t="s">
        <v>203</v>
      </c>
      <c r="C11" s="6">
        <v>1</v>
      </c>
      <c r="D11" s="6">
        <v>167660</v>
      </c>
      <c r="E11" s="6">
        <v>167660</v>
      </c>
      <c r="F11" s="8">
        <v>39482</v>
      </c>
      <c r="G11" s="5" t="s">
        <v>204</v>
      </c>
      <c r="H11" s="7" t="s">
        <v>19</v>
      </c>
      <c r="I11" s="9" t="s">
        <v>205</v>
      </c>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A57A4-56F6-4054-AB99-56D3591BFF1D}">
  <dimension ref="A1:I22"/>
  <sheetViews>
    <sheetView workbookViewId="0">
      <selection activeCell="G5" sqref="G5:I5"/>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652</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653</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A48AB-AD9C-471F-9C22-12249258E6FC}">
  <sheetPr codeName="Sheet18">
    <pageSetUpPr fitToPage="1"/>
  </sheetPr>
  <dimension ref="A1:I20"/>
  <sheetViews>
    <sheetView zoomScaleNormal="100" zoomScaleSheetLayoutView="100" workbookViewId="0">
      <selection activeCell="D17" sqref="D17"/>
    </sheetView>
  </sheetViews>
  <sheetFormatPr defaultColWidth="8.875" defaultRowHeight="13.5"/>
  <cols>
    <col min="1" max="1" width="27.375" style="78" customWidth="1"/>
    <col min="2" max="2" width="54.625" style="78" customWidth="1"/>
    <col min="3" max="3" width="5.5" style="78" bestFit="1" customWidth="1"/>
    <col min="4" max="5" width="13.875" style="78" bestFit="1" customWidth="1"/>
    <col min="6" max="6" width="11.625" style="78" bestFit="1" customWidth="1"/>
    <col min="7" max="7" width="19.375" style="78" customWidth="1"/>
    <col min="8" max="8" width="5.875" style="78" customWidth="1"/>
    <col min="9" max="9" width="21.5" style="78" customWidth="1"/>
    <col min="10" max="16384" width="8.875" style="78"/>
  </cols>
  <sheetData>
    <row r="1" spans="1:9">
      <c r="I1" s="79" t="s">
        <v>614</v>
      </c>
    </row>
    <row r="2" spans="1:9">
      <c r="A2" s="80" t="s">
        <v>0</v>
      </c>
      <c r="B2" s="81"/>
      <c r="C2" s="81"/>
      <c r="D2" s="81"/>
      <c r="E2" s="81"/>
      <c r="F2" s="81"/>
      <c r="G2" s="81"/>
      <c r="H2" s="81"/>
      <c r="I2" s="81"/>
    </row>
    <row r="4" spans="1:9">
      <c r="A4" s="82" t="s">
        <v>1</v>
      </c>
    </row>
    <row r="5" spans="1:9">
      <c r="A5" s="288" t="s">
        <v>206</v>
      </c>
      <c r="B5" s="288"/>
      <c r="C5" s="288"/>
      <c r="D5" s="288"/>
      <c r="E5" s="288"/>
      <c r="F5" s="288"/>
      <c r="G5" s="288"/>
      <c r="H5" s="288"/>
      <c r="I5" s="288"/>
    </row>
    <row r="7" spans="1:9">
      <c r="A7" s="82" t="s">
        <v>2</v>
      </c>
    </row>
    <row r="8" spans="1:9">
      <c r="A8" s="78" t="s">
        <v>611</v>
      </c>
    </row>
    <row r="10" spans="1:9" ht="27">
      <c r="A10" s="10" t="s">
        <v>3</v>
      </c>
      <c r="B10" s="10" t="s">
        <v>4</v>
      </c>
      <c r="C10" s="10" t="s">
        <v>5</v>
      </c>
      <c r="D10" s="10" t="s">
        <v>6</v>
      </c>
      <c r="E10" s="10" t="s">
        <v>7</v>
      </c>
      <c r="F10" s="10" t="s">
        <v>8</v>
      </c>
      <c r="G10" s="10" t="s">
        <v>9</v>
      </c>
      <c r="H10" s="11" t="s">
        <v>10</v>
      </c>
      <c r="I10" s="10" t="s">
        <v>11</v>
      </c>
    </row>
    <row r="11" spans="1:9" ht="33.75">
      <c r="A11" s="83" t="s">
        <v>207</v>
      </c>
      <c r="B11" s="84" t="s">
        <v>208</v>
      </c>
      <c r="C11" s="68">
        <v>1</v>
      </c>
      <c r="D11" s="85">
        <v>199500</v>
      </c>
      <c r="E11" s="85">
        <v>199500</v>
      </c>
      <c r="F11" s="86">
        <v>39101</v>
      </c>
      <c r="G11" s="87" t="s">
        <v>209</v>
      </c>
      <c r="H11" s="7" t="s">
        <v>19</v>
      </c>
      <c r="I11" s="9"/>
    </row>
    <row r="12" spans="1:9" ht="33.75">
      <c r="A12" s="83" t="s">
        <v>210</v>
      </c>
      <c r="B12" s="84" t="s">
        <v>211</v>
      </c>
      <c r="C12" s="68">
        <v>1</v>
      </c>
      <c r="D12" s="85">
        <v>439950</v>
      </c>
      <c r="E12" s="85">
        <v>439950</v>
      </c>
      <c r="F12" s="86">
        <v>39248</v>
      </c>
      <c r="G12" s="87" t="s">
        <v>209</v>
      </c>
      <c r="H12" s="7" t="s">
        <v>19</v>
      </c>
      <c r="I12" s="9"/>
    </row>
    <row r="14" spans="1:9">
      <c r="A14" s="78" t="s">
        <v>12</v>
      </c>
    </row>
    <row r="15" spans="1:9">
      <c r="A15" s="78" t="s">
        <v>13</v>
      </c>
    </row>
    <row r="16" spans="1:9">
      <c r="A16" s="78" t="s">
        <v>14</v>
      </c>
    </row>
    <row r="17" spans="1:1">
      <c r="A17" s="78" t="s">
        <v>15</v>
      </c>
    </row>
    <row r="18" spans="1:1">
      <c r="A18" s="78" t="s">
        <v>16</v>
      </c>
    </row>
    <row r="19" spans="1:1">
      <c r="A19" s="78" t="s">
        <v>17</v>
      </c>
    </row>
    <row r="20" spans="1:1">
      <c r="A20" s="78"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2A43-5474-4BB5-BF43-FD4B98BA00BC}">
  <dimension ref="A1:I22"/>
  <sheetViews>
    <sheetView workbookViewId="0">
      <selection activeCell="J19" sqref="J19"/>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630</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654</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655</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0CB36-B82F-4C3D-9A34-31BA4DB376EB}">
  <sheetPr codeName="Sheet19">
    <pageSetUpPr fitToPage="1"/>
  </sheetPr>
  <dimension ref="A1:M18"/>
  <sheetViews>
    <sheetView zoomScaleNormal="100" zoomScaleSheetLayoutView="90" workbookViewId="0">
      <selection activeCell="F7" sqref="F7"/>
    </sheetView>
  </sheetViews>
  <sheetFormatPr defaultRowHeight="13.5"/>
  <cols>
    <col min="1" max="1" width="24.75" style="1" customWidth="1"/>
    <col min="2" max="2" width="15.875" style="1" customWidth="1"/>
    <col min="3" max="3" width="5.5" style="88" bestFit="1" customWidth="1"/>
    <col min="4" max="5" width="13.875" style="1" bestFit="1" customWidth="1"/>
    <col min="6" max="6" width="12" style="88" customWidth="1"/>
    <col min="7" max="7" width="27.25" style="1" bestFit="1" customWidth="1"/>
    <col min="8" max="8" width="5.875" style="1" customWidth="1"/>
    <col min="9" max="9" width="33" style="1" customWidth="1"/>
    <col min="10" max="16384" width="9" style="1"/>
  </cols>
  <sheetData>
    <row r="1" spans="1:13">
      <c r="I1" s="45" t="s">
        <v>610</v>
      </c>
    </row>
    <row r="2" spans="1:13">
      <c r="A2" s="2" t="s">
        <v>0</v>
      </c>
      <c r="B2" s="3"/>
      <c r="D2" s="3"/>
      <c r="E2" s="3"/>
      <c r="G2" s="3"/>
      <c r="H2" s="3"/>
      <c r="I2" s="3"/>
    </row>
    <row r="4" spans="1:13">
      <c r="A4" s="4" t="s">
        <v>1</v>
      </c>
    </row>
    <row r="5" spans="1:13" s="78" customFormat="1">
      <c r="A5" s="288" t="s">
        <v>212</v>
      </c>
      <c r="B5" s="288"/>
      <c r="C5" s="288"/>
      <c r="D5" s="288"/>
      <c r="E5" s="288"/>
      <c r="F5" s="288"/>
      <c r="G5" s="288"/>
      <c r="H5" s="288"/>
      <c r="I5" s="288"/>
    </row>
    <row r="7" spans="1:13">
      <c r="A7" s="4" t="s">
        <v>2</v>
      </c>
    </row>
    <row r="8" spans="1:13">
      <c r="A8" s="1" t="s">
        <v>611</v>
      </c>
    </row>
    <row r="10" spans="1:13" ht="27">
      <c r="A10" s="10" t="s">
        <v>3</v>
      </c>
      <c r="B10" s="10" t="s">
        <v>4</v>
      </c>
      <c r="C10" s="10" t="s">
        <v>5</v>
      </c>
      <c r="D10" s="10" t="s">
        <v>6</v>
      </c>
      <c r="E10" s="10" t="s">
        <v>7</v>
      </c>
      <c r="F10" s="10" t="s">
        <v>8</v>
      </c>
      <c r="G10" s="10" t="s">
        <v>9</v>
      </c>
      <c r="H10" s="11" t="s">
        <v>10</v>
      </c>
      <c r="I10" s="10" t="s">
        <v>11</v>
      </c>
    </row>
    <row r="11" spans="1:13" ht="99" customHeight="1">
      <c r="A11" s="5" t="s">
        <v>213</v>
      </c>
      <c r="B11" s="5"/>
      <c r="C11" s="68" t="s">
        <v>214</v>
      </c>
      <c r="D11" s="6">
        <v>7875420</v>
      </c>
      <c r="E11" s="6">
        <v>7875420</v>
      </c>
      <c r="F11" s="89" t="s">
        <v>215</v>
      </c>
      <c r="G11" s="5" t="s">
        <v>216</v>
      </c>
      <c r="H11" s="7" t="s">
        <v>149</v>
      </c>
      <c r="I11" s="90" t="s">
        <v>217</v>
      </c>
      <c r="M11" s="91"/>
    </row>
    <row r="13" spans="1:13">
      <c r="A13" s="1" t="s">
        <v>12</v>
      </c>
    </row>
    <row r="14" spans="1:13">
      <c r="A14" s="1" t="s">
        <v>13</v>
      </c>
    </row>
    <row r="15" spans="1:13">
      <c r="A15" s="1" t="s">
        <v>14</v>
      </c>
    </row>
    <row r="16" spans="1:13">
      <c r="A16" s="1" t="s">
        <v>15</v>
      </c>
    </row>
    <row r="17" spans="1:1">
      <c r="A17" s="1" t="s">
        <v>16</v>
      </c>
    </row>
    <row r="18" spans="1:1">
      <c r="A1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1384-E5F7-407A-A5EE-8E03B5369372}">
  <sheetPr codeName="Sheet3"/>
  <dimension ref="A1:I19"/>
  <sheetViews>
    <sheetView zoomScaleNormal="100" zoomScaleSheetLayoutView="100" workbookViewId="0">
      <selection activeCell="B11" sqref="B11"/>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130</v>
      </c>
      <c r="B5" s="276"/>
      <c r="C5" s="276"/>
      <c r="D5" s="276"/>
      <c r="E5" s="276"/>
      <c r="F5" s="276"/>
      <c r="G5" s="276"/>
      <c r="H5" s="276"/>
      <c r="I5" s="276"/>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ht="162">
      <c r="A11" s="37" t="s">
        <v>131</v>
      </c>
      <c r="B11" s="37" t="s">
        <v>132</v>
      </c>
      <c r="C11" s="38">
        <v>1</v>
      </c>
      <c r="D11" s="38">
        <v>20790000</v>
      </c>
      <c r="E11" s="38">
        <v>20790000</v>
      </c>
      <c r="F11" s="39">
        <v>39071</v>
      </c>
      <c r="G11" s="37" t="s">
        <v>133</v>
      </c>
      <c r="H11" s="16" t="s">
        <v>134</v>
      </c>
      <c r="I11" s="22" t="s">
        <v>135</v>
      </c>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86A3E-D669-47CF-9546-0CF69521C8F9}">
  <dimension ref="A1:I22"/>
  <sheetViews>
    <sheetView workbookViewId="0">
      <selection activeCell="N30" sqref="N30"/>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630</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656</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657</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DCA4A-FBB9-4AE0-9F38-9508DB172BEA}">
  <sheetPr codeName="Sheet20">
    <pageSetUpPr fitToPage="1"/>
  </sheetPr>
  <dimension ref="A1:M19"/>
  <sheetViews>
    <sheetView zoomScaleNormal="100" zoomScaleSheetLayoutView="90" workbookViewId="0">
      <selection activeCell="G21" sqref="G21"/>
    </sheetView>
  </sheetViews>
  <sheetFormatPr defaultRowHeight="13.5"/>
  <cols>
    <col min="1" max="1" width="26.75" style="1" customWidth="1"/>
    <col min="2" max="2" width="32.75" style="1" customWidth="1"/>
    <col min="3" max="3" width="5.5" style="88" bestFit="1" customWidth="1"/>
    <col min="4" max="5" width="13.875" style="1" bestFit="1" customWidth="1"/>
    <col min="6" max="6" width="12" style="88" customWidth="1"/>
    <col min="7" max="7" width="27.25" style="1" bestFit="1" customWidth="1"/>
    <col min="8" max="8" width="5.875" style="1" customWidth="1"/>
    <col min="9" max="9" width="36.5" style="1" customWidth="1"/>
    <col min="10" max="16384" width="9" style="1"/>
  </cols>
  <sheetData>
    <row r="1" spans="1:13">
      <c r="I1" s="45" t="s">
        <v>610</v>
      </c>
    </row>
    <row r="2" spans="1:13">
      <c r="A2" s="2" t="s">
        <v>0</v>
      </c>
      <c r="B2" s="3"/>
      <c r="D2" s="3"/>
      <c r="E2" s="3"/>
      <c r="G2" s="3"/>
      <c r="H2" s="3"/>
      <c r="I2" s="3"/>
    </row>
    <row r="4" spans="1:13">
      <c r="A4" s="4" t="s">
        <v>1</v>
      </c>
    </row>
    <row r="5" spans="1:13" s="78" customFormat="1">
      <c r="A5" s="288" t="s">
        <v>218</v>
      </c>
      <c r="B5" s="288"/>
      <c r="C5" s="288"/>
      <c r="D5" s="288"/>
      <c r="E5" s="288"/>
      <c r="F5" s="288"/>
      <c r="G5" s="288"/>
      <c r="H5" s="288"/>
      <c r="I5" s="288"/>
    </row>
    <row r="7" spans="1:13">
      <c r="A7" s="4" t="s">
        <v>2</v>
      </c>
    </row>
    <row r="8" spans="1:13">
      <c r="A8" s="1" t="s">
        <v>611</v>
      </c>
    </row>
    <row r="10" spans="1:13" ht="27">
      <c r="A10" s="10" t="s">
        <v>3</v>
      </c>
      <c r="B10" s="10" t="s">
        <v>4</v>
      </c>
      <c r="C10" s="10" t="s">
        <v>5</v>
      </c>
      <c r="D10" s="10" t="s">
        <v>6</v>
      </c>
      <c r="E10" s="10" t="s">
        <v>7</v>
      </c>
      <c r="F10" s="10" t="s">
        <v>8</v>
      </c>
      <c r="G10" s="10" t="s">
        <v>9</v>
      </c>
      <c r="H10" s="11" t="s">
        <v>10</v>
      </c>
      <c r="I10" s="10" t="s">
        <v>11</v>
      </c>
    </row>
    <row r="11" spans="1:13" ht="99" customHeight="1">
      <c r="A11" s="5" t="s">
        <v>219</v>
      </c>
      <c r="B11" s="5" t="s">
        <v>220</v>
      </c>
      <c r="C11" s="92" t="s">
        <v>221</v>
      </c>
      <c r="D11" s="93">
        <v>25200000</v>
      </c>
      <c r="E11" s="93">
        <v>25200000</v>
      </c>
      <c r="F11" s="94" t="s">
        <v>222</v>
      </c>
      <c r="G11" s="95" t="s">
        <v>223</v>
      </c>
      <c r="H11" s="96" t="s">
        <v>149</v>
      </c>
      <c r="I11" s="97" t="s">
        <v>224</v>
      </c>
      <c r="M11" s="91"/>
    </row>
    <row r="13" spans="1:13">
      <c r="A13" s="1" t="s">
        <v>12</v>
      </c>
    </row>
    <row r="14" spans="1:13">
      <c r="A14" s="1" t="s">
        <v>13</v>
      </c>
    </row>
    <row r="15" spans="1:13">
      <c r="A15" s="1" t="s">
        <v>14</v>
      </c>
    </row>
    <row r="16" spans="1:13">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C8135-4461-4DFE-A9CD-6AE5D393E393}">
  <dimension ref="A1:I22"/>
  <sheetViews>
    <sheetView workbookViewId="0">
      <selection activeCell="T9" sqref="T9"/>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658</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659</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C7F21-8B3C-48A0-A972-8635BE4271A5}">
  <sheetPr codeName="Sheet21">
    <pageSetUpPr fitToPage="1"/>
  </sheetPr>
  <dimension ref="A1:I21"/>
  <sheetViews>
    <sheetView zoomScaleNormal="100" zoomScaleSheetLayoutView="100" workbookViewId="0">
      <selection activeCell="I36" sqref="I36"/>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605</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42.75" customHeight="1">
      <c r="A11" s="100" t="s">
        <v>225</v>
      </c>
      <c r="B11" s="100" t="s">
        <v>226</v>
      </c>
      <c r="C11" s="101">
        <v>1</v>
      </c>
      <c r="D11" s="102">
        <v>499905</v>
      </c>
      <c r="E11" s="102">
        <v>499905</v>
      </c>
      <c r="F11" s="103">
        <v>39434</v>
      </c>
      <c r="G11" s="104" t="s">
        <v>227</v>
      </c>
      <c r="H11" s="105" t="s">
        <v>36</v>
      </c>
      <c r="I11" s="106" t="s">
        <v>228</v>
      </c>
    </row>
    <row r="12" spans="1:9" ht="42.75" customHeight="1">
      <c r="A12" s="100" t="s">
        <v>229</v>
      </c>
      <c r="B12" s="100" t="s">
        <v>230</v>
      </c>
      <c r="C12" s="101">
        <v>1</v>
      </c>
      <c r="D12" s="102">
        <v>499905</v>
      </c>
      <c r="E12" s="102">
        <v>499905</v>
      </c>
      <c r="F12" s="103">
        <v>39379</v>
      </c>
      <c r="G12" s="104" t="s">
        <v>227</v>
      </c>
      <c r="H12" s="105" t="s">
        <v>36</v>
      </c>
      <c r="I12" s="106" t="s">
        <v>228</v>
      </c>
    </row>
    <row r="13" spans="1:9" ht="42.75" customHeight="1">
      <c r="A13" s="100" t="s">
        <v>231</v>
      </c>
      <c r="B13" s="100" t="s">
        <v>232</v>
      </c>
      <c r="C13" s="101">
        <v>1</v>
      </c>
      <c r="D13" s="102">
        <v>300000</v>
      </c>
      <c r="E13" s="102">
        <v>300000</v>
      </c>
      <c r="F13" s="103">
        <v>39402</v>
      </c>
      <c r="G13" s="104" t="s">
        <v>227</v>
      </c>
      <c r="H13" s="105" t="s">
        <v>36</v>
      </c>
      <c r="I13" s="106" t="s">
        <v>228</v>
      </c>
    </row>
    <row r="15" spans="1:9">
      <c r="A15" s="30" t="s">
        <v>123</v>
      </c>
    </row>
    <row r="16" spans="1:9">
      <c r="A16" s="30" t="s">
        <v>124</v>
      </c>
    </row>
    <row r="17" spans="1:1">
      <c r="A17" s="30" t="s">
        <v>125</v>
      </c>
    </row>
    <row r="18" spans="1:1">
      <c r="A18" s="30" t="s">
        <v>126</v>
      </c>
    </row>
    <row r="19" spans="1:1">
      <c r="A19" s="30" t="s">
        <v>127</v>
      </c>
    </row>
    <row r="20" spans="1:1">
      <c r="A20" s="30" t="s">
        <v>128</v>
      </c>
    </row>
    <row r="21" spans="1:1">
      <c r="A21" s="30" t="s">
        <v>129</v>
      </c>
    </row>
  </sheetData>
  <mergeCells count="1">
    <mergeCell ref="A5:I5"/>
  </mergeCells>
  <phoneticPr fontId="1"/>
  <pageMargins left="0.75" right="0.75" top="1" bottom="1" header="0.51200000000000001" footer="0.51200000000000001"/>
  <pageSetup paperSize="9" scale="81"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326B2-2DA1-41EB-BEDE-D0774D840468}">
  <dimension ref="A1:K26"/>
  <sheetViews>
    <sheetView workbookViewId="0">
      <selection activeCell="C38" sqref="C38"/>
    </sheetView>
  </sheetViews>
  <sheetFormatPr defaultRowHeight="13.5"/>
  <cols>
    <col min="1" max="16384" width="9" style="40"/>
  </cols>
  <sheetData>
    <row r="1" spans="1:11">
      <c r="A1" s="260"/>
      <c r="B1" s="260"/>
      <c r="C1" s="260"/>
      <c r="D1" s="260"/>
      <c r="E1" s="260"/>
      <c r="F1" s="260"/>
      <c r="G1" s="260"/>
      <c r="H1" s="260"/>
      <c r="I1" s="260"/>
      <c r="J1" s="260"/>
      <c r="K1" s="260"/>
    </row>
    <row r="2" spans="1:11">
      <c r="A2" s="261"/>
      <c r="B2" s="260"/>
      <c r="C2" s="260"/>
      <c r="D2" s="260"/>
      <c r="E2" s="260"/>
      <c r="F2" s="260"/>
      <c r="G2" s="260"/>
      <c r="H2" s="260"/>
      <c r="I2" s="260"/>
      <c r="J2" s="289"/>
      <c r="K2" s="289"/>
    </row>
    <row r="3" spans="1:11" ht="14.25">
      <c r="A3" s="262"/>
      <c r="B3" s="260"/>
      <c r="C3" s="260"/>
      <c r="D3" s="260"/>
      <c r="E3" s="260"/>
      <c r="F3" s="260"/>
      <c r="G3" s="260"/>
      <c r="H3" s="260"/>
      <c r="I3" s="260"/>
      <c r="J3" s="260"/>
      <c r="K3" s="260"/>
    </row>
    <row r="4" spans="1:11" ht="14.25">
      <c r="A4" s="263"/>
      <c r="B4" s="260"/>
      <c r="C4" s="260"/>
      <c r="D4" s="260"/>
      <c r="E4" s="260"/>
      <c r="F4" s="260"/>
      <c r="G4" s="260"/>
      <c r="H4" s="290" t="s">
        <v>660</v>
      </c>
      <c r="I4" s="290"/>
      <c r="J4" s="290"/>
      <c r="K4" s="290"/>
    </row>
    <row r="5" spans="1:11" ht="14.25">
      <c r="A5" s="263"/>
      <c r="B5" s="260"/>
      <c r="C5" s="260"/>
      <c r="D5" s="260"/>
      <c r="E5" s="260"/>
      <c r="F5" s="260"/>
      <c r="G5" s="260"/>
      <c r="I5" s="266" t="s">
        <v>618</v>
      </c>
      <c r="J5" s="267"/>
      <c r="K5" s="267"/>
    </row>
    <row r="6" spans="1:11" ht="14.25">
      <c r="A6" s="262"/>
      <c r="B6" s="260"/>
      <c r="C6" s="260"/>
      <c r="D6" s="260"/>
      <c r="E6" s="260"/>
      <c r="F6" s="260"/>
      <c r="G6" s="260"/>
      <c r="H6" s="260"/>
      <c r="I6" s="260"/>
      <c r="J6" s="260"/>
      <c r="K6" s="260"/>
    </row>
    <row r="7" spans="1:11" ht="14.25">
      <c r="A7" s="262"/>
      <c r="B7" s="260"/>
      <c r="C7" s="286" t="s">
        <v>661</v>
      </c>
      <c r="D7" s="286"/>
      <c r="E7" s="286"/>
      <c r="F7" s="286"/>
      <c r="G7" s="286"/>
      <c r="H7" s="286"/>
      <c r="I7" s="286"/>
      <c r="J7" s="260"/>
      <c r="K7" s="260"/>
    </row>
    <row r="8" spans="1:11" ht="14.25">
      <c r="A8" s="262"/>
      <c r="B8" s="260"/>
      <c r="C8" s="286"/>
      <c r="D8" s="286"/>
      <c r="E8" s="286"/>
      <c r="F8" s="286"/>
      <c r="G8" s="286"/>
      <c r="H8" s="286"/>
      <c r="I8" s="286"/>
      <c r="J8" s="260"/>
      <c r="K8" s="260"/>
    </row>
    <row r="9" spans="1:11" ht="14.25" customHeight="1">
      <c r="A9" s="262"/>
      <c r="B9" s="260"/>
      <c r="C9" s="286"/>
      <c r="D9" s="286"/>
      <c r="E9" s="286"/>
      <c r="F9" s="286"/>
      <c r="G9" s="286"/>
      <c r="H9" s="286"/>
      <c r="I9" s="286"/>
      <c r="J9" s="260"/>
      <c r="K9" s="260"/>
    </row>
    <row r="10" spans="1:11" ht="14.25">
      <c r="A10" s="262"/>
      <c r="B10" s="260"/>
      <c r="C10" s="286"/>
      <c r="D10" s="286"/>
      <c r="E10" s="286"/>
      <c r="F10" s="286"/>
      <c r="G10" s="286"/>
      <c r="H10" s="286"/>
      <c r="I10" s="286"/>
      <c r="J10" s="260"/>
      <c r="K10" s="260"/>
    </row>
    <row r="11" spans="1:11" ht="14.25">
      <c r="A11" s="262"/>
      <c r="B11" s="260"/>
      <c r="C11" s="286"/>
      <c r="D11" s="286"/>
      <c r="E11" s="286"/>
      <c r="F11" s="286"/>
      <c r="G11" s="286"/>
      <c r="H11" s="286"/>
      <c r="I11" s="286"/>
      <c r="J11" s="260"/>
      <c r="K11" s="260"/>
    </row>
    <row r="12" spans="1:11" ht="14.25">
      <c r="A12" s="262"/>
      <c r="C12" s="260"/>
      <c r="D12" s="260"/>
      <c r="E12" s="260"/>
      <c r="F12" s="260"/>
      <c r="G12" s="260"/>
      <c r="H12" s="260"/>
      <c r="I12" s="260"/>
      <c r="J12" s="260"/>
      <c r="K12" s="260"/>
    </row>
    <row r="13" spans="1:11" ht="14.25">
      <c r="A13" s="262"/>
      <c r="B13" s="260" t="s">
        <v>620</v>
      </c>
      <c r="C13" s="260"/>
      <c r="D13" s="260"/>
      <c r="E13" s="260"/>
      <c r="F13" s="260"/>
      <c r="G13" s="260"/>
      <c r="H13" s="260"/>
      <c r="I13" s="260"/>
      <c r="J13" s="260"/>
      <c r="K13" s="260"/>
    </row>
    <row r="14" spans="1:11" ht="14.25" customHeight="1">
      <c r="A14" s="262"/>
      <c r="B14" s="286" t="s">
        <v>662</v>
      </c>
      <c r="C14" s="286"/>
      <c r="D14" s="286"/>
      <c r="E14" s="286"/>
      <c r="F14" s="286"/>
      <c r="G14" s="286"/>
      <c r="H14" s="286"/>
      <c r="I14" s="286"/>
      <c r="J14" s="264"/>
      <c r="K14" s="260"/>
    </row>
    <row r="15" spans="1:11" ht="14.25">
      <c r="A15" s="262"/>
      <c r="B15" s="286"/>
      <c r="C15" s="286"/>
      <c r="D15" s="286"/>
      <c r="E15" s="286"/>
      <c r="F15" s="286"/>
      <c r="G15" s="286"/>
      <c r="H15" s="286"/>
      <c r="I15" s="286"/>
      <c r="J15" s="264"/>
      <c r="K15" s="260"/>
    </row>
    <row r="16" spans="1:11" ht="14.25">
      <c r="A16" s="262"/>
      <c r="B16" s="286"/>
      <c r="C16" s="286"/>
      <c r="D16" s="286"/>
      <c r="E16" s="286"/>
      <c r="F16" s="286"/>
      <c r="G16" s="286"/>
      <c r="H16" s="286"/>
      <c r="I16" s="286"/>
      <c r="J16" s="264"/>
      <c r="K16" s="260"/>
    </row>
    <row r="17" spans="1:11" ht="14.25">
      <c r="A17" s="262"/>
      <c r="B17" s="286"/>
      <c r="C17" s="286"/>
      <c r="D17" s="286"/>
      <c r="E17" s="286"/>
      <c r="F17" s="286"/>
      <c r="G17" s="286"/>
      <c r="H17" s="286"/>
      <c r="I17" s="286"/>
      <c r="J17" s="264"/>
      <c r="K17" s="260"/>
    </row>
    <row r="18" spans="1:11" ht="14.25">
      <c r="A18" s="262"/>
      <c r="B18" s="260"/>
      <c r="C18" s="260"/>
      <c r="D18" s="260"/>
      <c r="E18" s="260"/>
      <c r="F18" s="260"/>
      <c r="G18" s="260"/>
      <c r="H18" s="260"/>
      <c r="I18" s="260"/>
      <c r="J18" s="260"/>
      <c r="K18" s="260"/>
    </row>
    <row r="19" spans="1:11" ht="14.25">
      <c r="A19" s="262"/>
      <c r="B19" s="260" t="s">
        <v>622</v>
      </c>
      <c r="C19" s="260"/>
      <c r="D19" s="260"/>
      <c r="E19" s="260"/>
      <c r="F19" s="260"/>
      <c r="G19" s="260"/>
      <c r="H19" s="260"/>
      <c r="I19" s="260"/>
      <c r="J19" s="260"/>
      <c r="K19" s="260"/>
    </row>
    <row r="20" spans="1:11" ht="14.25">
      <c r="A20" s="262"/>
      <c r="B20" s="260" t="s">
        <v>623</v>
      </c>
      <c r="C20" s="260"/>
      <c r="D20" s="260"/>
      <c r="E20" s="260"/>
      <c r="F20" s="260"/>
      <c r="G20" s="260"/>
      <c r="H20" s="260"/>
      <c r="I20" s="260"/>
      <c r="J20" s="260"/>
      <c r="K20" s="260"/>
    </row>
    <row r="21" spans="1:11" ht="14.25">
      <c r="A21" s="262"/>
      <c r="B21" s="260" t="s">
        <v>663</v>
      </c>
      <c r="C21" s="260"/>
      <c r="D21" s="260"/>
      <c r="E21" s="260"/>
      <c r="F21" s="260"/>
      <c r="G21" s="260"/>
      <c r="H21" s="260"/>
      <c r="I21" s="260"/>
      <c r="J21" s="260"/>
      <c r="K21" s="260"/>
    </row>
    <row r="22" spans="1:11" ht="14.25">
      <c r="A22" s="262"/>
      <c r="B22" s="260"/>
      <c r="C22" s="260"/>
      <c r="D22" s="260"/>
      <c r="E22" s="260"/>
      <c r="F22" s="260"/>
      <c r="G22" s="260"/>
      <c r="H22" s="260"/>
      <c r="I22" s="260"/>
      <c r="J22" s="260"/>
      <c r="K22" s="260"/>
    </row>
    <row r="23" spans="1:11" ht="14.25">
      <c r="A23" s="262"/>
      <c r="B23" s="260"/>
      <c r="C23" s="260"/>
      <c r="D23" s="260"/>
      <c r="E23" s="260"/>
      <c r="F23" s="260"/>
      <c r="G23" s="260"/>
      <c r="H23" s="260"/>
      <c r="I23" s="260"/>
      <c r="J23" s="260"/>
      <c r="K23" s="260"/>
    </row>
    <row r="24" spans="1:11" ht="14.25">
      <c r="A24" s="268"/>
      <c r="B24" s="260"/>
      <c r="C24" s="260"/>
      <c r="D24" s="260"/>
      <c r="E24" s="260"/>
      <c r="F24" s="260"/>
      <c r="G24" s="260"/>
      <c r="H24" s="260"/>
      <c r="I24" s="260"/>
      <c r="J24" s="260"/>
      <c r="K24" s="260"/>
    </row>
    <row r="25" spans="1:11">
      <c r="A25" s="260"/>
      <c r="B25" s="260"/>
      <c r="C25" s="260"/>
      <c r="D25" s="260"/>
      <c r="E25" s="260"/>
      <c r="F25" s="260"/>
      <c r="G25" s="260"/>
      <c r="H25" s="260"/>
      <c r="I25" s="260"/>
      <c r="J25" s="260"/>
      <c r="K25" s="260"/>
    </row>
    <row r="26" spans="1:11">
      <c r="A26" s="260"/>
      <c r="B26" s="260"/>
      <c r="C26" s="260"/>
      <c r="D26" s="260"/>
      <c r="E26" s="260"/>
      <c r="F26" s="260"/>
      <c r="G26" s="260"/>
      <c r="H26" s="260"/>
      <c r="I26" s="260"/>
      <c r="J26" s="260"/>
      <c r="K26" s="260"/>
    </row>
  </sheetData>
  <mergeCells count="4">
    <mergeCell ref="J2:K2"/>
    <mergeCell ref="H4:K4"/>
    <mergeCell ref="C7:I11"/>
    <mergeCell ref="B14:I17"/>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720C-019F-4FA2-819C-416E5B8A08D5}">
  <sheetPr codeName="Sheet22"/>
  <dimension ref="A1:I20"/>
  <sheetViews>
    <sheetView zoomScaleNormal="100" zoomScaleSheetLayoutView="100" workbookViewId="0">
      <selection activeCell="B4" sqref="B4"/>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233</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67.5">
      <c r="A11" s="107" t="s">
        <v>234</v>
      </c>
      <c r="B11" s="107">
        <v>8076598</v>
      </c>
      <c r="C11" s="108">
        <v>1</v>
      </c>
      <c r="D11" s="108">
        <v>259350</v>
      </c>
      <c r="E11" s="108">
        <v>259350</v>
      </c>
      <c r="F11" s="109">
        <v>39603</v>
      </c>
      <c r="G11" s="107" t="s">
        <v>235</v>
      </c>
      <c r="H11" s="110" t="s">
        <v>152</v>
      </c>
      <c r="I11" s="111"/>
    </row>
    <row r="12" spans="1:9" ht="67.5">
      <c r="A12" s="107" t="s">
        <v>236</v>
      </c>
      <c r="B12" s="107">
        <v>8076663</v>
      </c>
      <c r="C12" s="108">
        <v>1</v>
      </c>
      <c r="D12" s="108">
        <v>97755</v>
      </c>
      <c r="E12" s="108">
        <v>97755</v>
      </c>
      <c r="F12" s="109">
        <v>39603</v>
      </c>
      <c r="G12" s="107" t="s">
        <v>235</v>
      </c>
      <c r="H12" s="110" t="s">
        <v>152</v>
      </c>
      <c r="I12" s="111"/>
    </row>
    <row r="14" spans="1:9">
      <c r="A14" s="30" t="s">
        <v>123</v>
      </c>
    </row>
    <row r="15" spans="1:9">
      <c r="A15" s="30" t="s">
        <v>124</v>
      </c>
    </row>
    <row r="16" spans="1:9">
      <c r="A16" s="30" t="s">
        <v>125</v>
      </c>
    </row>
    <row r="17" spans="1:1">
      <c r="A17" s="30" t="s">
        <v>126</v>
      </c>
    </row>
    <row r="18" spans="1:1">
      <c r="A18" s="30" t="s">
        <v>127</v>
      </c>
    </row>
    <row r="19" spans="1:1">
      <c r="A19" s="30" t="s">
        <v>128</v>
      </c>
    </row>
    <row r="20" spans="1:1">
      <c r="A20"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ACAF1-935E-4C97-B011-EE6854FC5599}">
  <dimension ref="A1:I22"/>
  <sheetViews>
    <sheetView workbookViewId="0">
      <selection activeCell="G4" sqref="G4:I4"/>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665</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664</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9E00D-D2DA-4C96-825D-F5AE8A6B26CE}">
  <sheetPr codeName="Sheet23">
    <pageSetUpPr fitToPage="1"/>
  </sheetPr>
  <dimension ref="A1:I22"/>
  <sheetViews>
    <sheetView zoomScaleNormal="100" zoomScaleSheetLayoutView="100" workbookViewId="0">
      <selection activeCell="I19" sqref="I19"/>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69" t="s">
        <v>614</v>
      </c>
    </row>
    <row r="2" spans="1:9">
      <c r="A2" s="2" t="s">
        <v>0</v>
      </c>
      <c r="B2" s="3"/>
      <c r="C2" s="3"/>
      <c r="D2" s="3"/>
      <c r="E2" s="3"/>
      <c r="F2" s="3"/>
      <c r="G2" s="3"/>
      <c r="H2" s="3"/>
      <c r="I2" s="3"/>
    </row>
    <row r="4" spans="1:9">
      <c r="A4" s="4" t="s">
        <v>1</v>
      </c>
    </row>
    <row r="5" spans="1:9">
      <c r="A5" s="288" t="s">
        <v>237</v>
      </c>
      <c r="B5" s="288"/>
      <c r="C5" s="288"/>
      <c r="D5" s="288"/>
      <c r="E5" s="288"/>
      <c r="F5" s="288"/>
      <c r="G5" s="288"/>
      <c r="H5" s="288"/>
      <c r="I5" s="288"/>
    </row>
    <row r="7" spans="1:9">
      <c r="A7" s="4" t="s">
        <v>2</v>
      </c>
    </row>
    <row r="8" spans="1:9">
      <c r="A8" s="1" t="s">
        <v>611</v>
      </c>
    </row>
    <row r="10" spans="1:9" ht="27">
      <c r="A10" s="112" t="s">
        <v>3</v>
      </c>
      <c r="B10" s="112" t="s">
        <v>4</v>
      </c>
      <c r="C10" s="112" t="s">
        <v>5</v>
      </c>
      <c r="D10" s="112" t="s">
        <v>6</v>
      </c>
      <c r="E10" s="112" t="s">
        <v>7</v>
      </c>
      <c r="F10" s="112" t="s">
        <v>8</v>
      </c>
      <c r="G10" s="112" t="s">
        <v>9</v>
      </c>
      <c r="H10" s="113" t="s">
        <v>10</v>
      </c>
      <c r="I10" s="112" t="s">
        <v>11</v>
      </c>
    </row>
    <row r="11" spans="1:9" customFormat="1" ht="81" customHeight="1">
      <c r="A11" s="114" t="s">
        <v>238</v>
      </c>
      <c r="B11" s="115" t="s">
        <v>239</v>
      </c>
      <c r="C11" s="116">
        <v>3</v>
      </c>
      <c r="D11" s="116">
        <v>252000</v>
      </c>
      <c r="E11" s="116">
        <v>756000</v>
      </c>
      <c r="F11" s="117">
        <v>41354</v>
      </c>
      <c r="G11" s="118" t="s">
        <v>240</v>
      </c>
      <c r="H11" s="119" t="s">
        <v>36</v>
      </c>
      <c r="I11" s="119"/>
    </row>
    <row r="12" spans="1:9" customFormat="1" ht="81" customHeight="1">
      <c r="A12" s="114" t="s">
        <v>241</v>
      </c>
      <c r="B12" s="115" t="s">
        <v>242</v>
      </c>
      <c r="C12" s="116">
        <v>3</v>
      </c>
      <c r="D12" s="116">
        <v>1295043</v>
      </c>
      <c r="E12" s="116">
        <v>3885129</v>
      </c>
      <c r="F12" s="117">
        <v>41317</v>
      </c>
      <c r="G12" s="118" t="s">
        <v>240</v>
      </c>
      <c r="H12" s="119" t="s">
        <v>36</v>
      </c>
      <c r="I12" s="119"/>
    </row>
    <row r="13" spans="1:9" customFormat="1" ht="81" customHeight="1">
      <c r="A13" s="114" t="s">
        <v>241</v>
      </c>
      <c r="B13" s="115" t="s">
        <v>243</v>
      </c>
      <c r="C13" s="116">
        <v>3</v>
      </c>
      <c r="D13" s="116">
        <v>179130</v>
      </c>
      <c r="E13" s="116">
        <v>537390</v>
      </c>
      <c r="F13" s="117">
        <v>41353</v>
      </c>
      <c r="G13" s="118" t="s">
        <v>240</v>
      </c>
      <c r="H13" s="119" t="s">
        <v>36</v>
      </c>
      <c r="I13" s="119"/>
    </row>
    <row r="14" spans="1:9" customFormat="1" ht="81" customHeight="1">
      <c r="A14" s="120" t="s">
        <v>244</v>
      </c>
      <c r="B14" s="115" t="s">
        <v>245</v>
      </c>
      <c r="C14" s="116">
        <v>1</v>
      </c>
      <c r="D14" s="116">
        <v>7006920</v>
      </c>
      <c r="E14" s="116">
        <v>7006920</v>
      </c>
      <c r="F14" s="117">
        <v>41312</v>
      </c>
      <c r="G14" s="118" t="s">
        <v>240</v>
      </c>
      <c r="H14" s="119" t="s">
        <v>36</v>
      </c>
      <c r="I14" s="119"/>
    </row>
    <row r="15" spans="1:9" ht="13.9" customHeight="1">
      <c r="A15" s="121"/>
    </row>
    <row r="16" spans="1:9">
      <c r="A16" s="1" t="s">
        <v>12</v>
      </c>
    </row>
    <row r="17" spans="1:8">
      <c r="A17" s="1" t="s">
        <v>13</v>
      </c>
    </row>
    <row r="18" spans="1:8">
      <c r="A18" s="1" t="s">
        <v>14</v>
      </c>
      <c r="H18" s="1" t="s">
        <v>246</v>
      </c>
    </row>
    <row r="19" spans="1:8">
      <c r="A19" s="1" t="s">
        <v>15</v>
      </c>
    </row>
    <row r="20" spans="1:8">
      <c r="A20" s="1" t="s">
        <v>16</v>
      </c>
    </row>
    <row r="21" spans="1:8">
      <c r="A21" s="1" t="s">
        <v>17</v>
      </c>
    </row>
    <row r="22" spans="1:8">
      <c r="A2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5FA3-363F-4E65-89F0-78F2BBE6880F}">
  <dimension ref="A1:I22"/>
  <sheetViews>
    <sheetView workbookViewId="0">
      <selection activeCell="B13" sqref="B13:I16"/>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643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666</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667</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9F6C0-40B2-4934-9E11-C4816D797B98}">
  <sheetPr codeName="Sheet24"/>
  <dimension ref="A1:I24"/>
  <sheetViews>
    <sheetView zoomScaleNormal="100" zoomScaleSheetLayoutView="100" workbookViewId="0">
      <selection activeCell="B4" sqref="B4"/>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247</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54">
      <c r="A11" s="107" t="s">
        <v>248</v>
      </c>
      <c r="B11" s="107" t="s">
        <v>249</v>
      </c>
      <c r="C11" s="108">
        <v>1</v>
      </c>
      <c r="D11" s="108">
        <v>5250000</v>
      </c>
      <c r="E11" s="108">
        <f t="shared" ref="E11:E16" si="0">C11*D11</f>
        <v>5250000</v>
      </c>
      <c r="F11" s="109" t="s">
        <v>250</v>
      </c>
      <c r="G11" s="107" t="s">
        <v>251</v>
      </c>
      <c r="H11" s="110" t="s">
        <v>252</v>
      </c>
      <c r="I11" s="111"/>
    </row>
    <row r="12" spans="1:9" ht="54">
      <c r="A12" s="107" t="s">
        <v>253</v>
      </c>
      <c r="B12" s="107" t="s">
        <v>254</v>
      </c>
      <c r="C12" s="108">
        <v>1</v>
      </c>
      <c r="D12" s="108">
        <v>694575</v>
      </c>
      <c r="E12" s="108">
        <f t="shared" si="0"/>
        <v>694575</v>
      </c>
      <c r="F12" s="109" t="s">
        <v>255</v>
      </c>
      <c r="G12" s="107" t="s">
        <v>251</v>
      </c>
      <c r="H12" s="110" t="s">
        <v>252</v>
      </c>
      <c r="I12" s="111"/>
    </row>
    <row r="13" spans="1:9" ht="54">
      <c r="A13" s="107" t="s">
        <v>256</v>
      </c>
      <c r="B13" s="107" t="s">
        <v>257</v>
      </c>
      <c r="C13" s="108">
        <v>1</v>
      </c>
      <c r="D13" s="108">
        <v>4821075</v>
      </c>
      <c r="E13" s="108">
        <f t="shared" si="0"/>
        <v>4821075</v>
      </c>
      <c r="F13" s="109" t="s">
        <v>255</v>
      </c>
      <c r="G13" s="107" t="s">
        <v>251</v>
      </c>
      <c r="H13" s="110" t="s">
        <v>252</v>
      </c>
      <c r="I13" s="111"/>
    </row>
    <row r="14" spans="1:9" ht="54">
      <c r="A14" s="107" t="s">
        <v>258</v>
      </c>
      <c r="B14" s="107" t="s">
        <v>259</v>
      </c>
      <c r="C14" s="108">
        <v>1</v>
      </c>
      <c r="D14" s="108">
        <v>153916</v>
      </c>
      <c r="E14" s="108">
        <f t="shared" si="0"/>
        <v>153916</v>
      </c>
      <c r="F14" s="109" t="s">
        <v>260</v>
      </c>
      <c r="G14" s="107" t="s">
        <v>251</v>
      </c>
      <c r="H14" s="110" t="s">
        <v>252</v>
      </c>
      <c r="I14" s="111"/>
    </row>
    <row r="15" spans="1:9" ht="54">
      <c r="A15" s="107" t="s">
        <v>261</v>
      </c>
      <c r="B15" s="107" t="s">
        <v>262</v>
      </c>
      <c r="C15" s="108">
        <v>1</v>
      </c>
      <c r="D15" s="108">
        <v>141090</v>
      </c>
      <c r="E15" s="108">
        <f t="shared" si="0"/>
        <v>141090</v>
      </c>
      <c r="F15" s="109" t="s">
        <v>260</v>
      </c>
      <c r="G15" s="107" t="s">
        <v>251</v>
      </c>
      <c r="H15" s="110" t="s">
        <v>252</v>
      </c>
      <c r="I15" s="111"/>
    </row>
    <row r="16" spans="1:9" ht="54">
      <c r="A16" s="107" t="s">
        <v>263</v>
      </c>
      <c r="B16" s="107" t="s">
        <v>264</v>
      </c>
      <c r="C16" s="108">
        <v>3</v>
      </c>
      <c r="D16" s="122">
        <v>188119.6</v>
      </c>
      <c r="E16" s="108">
        <f t="shared" si="0"/>
        <v>564358.80000000005</v>
      </c>
      <c r="F16" s="109" t="s">
        <v>260</v>
      </c>
      <c r="G16" s="107" t="s">
        <v>251</v>
      </c>
      <c r="H16" s="110" t="s">
        <v>252</v>
      </c>
      <c r="I16" s="107"/>
    </row>
    <row r="18" spans="1:1">
      <c r="A18" s="30" t="s">
        <v>123</v>
      </c>
    </row>
    <row r="19" spans="1:1">
      <c r="A19" s="30" t="s">
        <v>124</v>
      </c>
    </row>
    <row r="20" spans="1:1">
      <c r="A20" s="30" t="s">
        <v>125</v>
      </c>
    </row>
    <row r="21" spans="1:1">
      <c r="A21" s="30" t="s">
        <v>126</v>
      </c>
    </row>
    <row r="22" spans="1:1">
      <c r="A22" s="30" t="s">
        <v>127</v>
      </c>
    </row>
    <row r="23" spans="1:1">
      <c r="A23" s="30" t="s">
        <v>128</v>
      </c>
    </row>
    <row r="24" spans="1:1">
      <c r="A24"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F8049-A17C-4186-A23E-533315C24031}">
  <sheetPr codeName="Sheet4"/>
  <dimension ref="A1:I22"/>
  <sheetViews>
    <sheetView workbookViewId="0">
      <selection activeCell="C10" sqref="C10"/>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625</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626</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627</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38557-37D2-49ED-A395-946D295FC02A}">
  <dimension ref="A1:I22"/>
  <sheetViews>
    <sheetView workbookViewId="0">
      <selection activeCell="M22" sqref="M22"/>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669</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670</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03086-0713-4ACD-AC36-2535F5D9F519}">
  <sheetPr codeName="Sheet25"/>
  <dimension ref="A1:I24"/>
  <sheetViews>
    <sheetView zoomScaleNormal="100" zoomScaleSheetLayoutView="100" workbookViewId="0">
      <selection activeCell="I1" sqref="I1"/>
    </sheetView>
  </sheetViews>
  <sheetFormatPr defaultRowHeight="13.5"/>
  <cols>
    <col min="1" max="1" width="18" style="30" customWidth="1"/>
    <col min="2" max="2" width="54.75" style="30" customWidth="1"/>
    <col min="3" max="3" width="5.5" style="30" bestFit="1" customWidth="1"/>
    <col min="4" max="5" width="13.875" style="30" bestFit="1" customWidth="1"/>
    <col min="6" max="6" width="14.375" style="30" bestFit="1" customWidth="1"/>
    <col min="7" max="7" width="19.375" style="30" customWidth="1"/>
    <col min="8" max="8" width="5.875" style="30" customWidth="1"/>
    <col min="9" max="9" width="21.5" style="30" customWidth="1"/>
    <col min="10" max="16384" width="9" style="30"/>
  </cols>
  <sheetData>
    <row r="1" spans="1:9">
      <c r="I1" s="31" t="s">
        <v>608</v>
      </c>
    </row>
    <row r="2" spans="1:9">
      <c r="A2" s="32" t="s">
        <v>20</v>
      </c>
      <c r="B2" s="33"/>
      <c r="C2" s="33"/>
      <c r="D2" s="33"/>
      <c r="E2" s="33"/>
      <c r="F2" s="33"/>
      <c r="G2" s="33"/>
      <c r="H2" s="33"/>
      <c r="I2" s="33"/>
    </row>
    <row r="4" spans="1:9">
      <c r="A4" s="34" t="s">
        <v>21</v>
      </c>
    </row>
    <row r="5" spans="1:9">
      <c r="A5" s="276" t="s">
        <v>265</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48">
      <c r="A11" s="123" t="s">
        <v>266</v>
      </c>
      <c r="B11" s="123" t="s">
        <v>267</v>
      </c>
      <c r="C11" s="124">
        <v>1</v>
      </c>
      <c r="D11" s="125">
        <v>100380</v>
      </c>
      <c r="E11" s="125">
        <v>100380</v>
      </c>
      <c r="F11" s="126">
        <v>38586</v>
      </c>
      <c r="G11" s="127" t="s">
        <v>268</v>
      </c>
      <c r="H11" s="128" t="s">
        <v>152</v>
      </c>
      <c r="I11" s="127" t="s">
        <v>269</v>
      </c>
    </row>
    <row r="12" spans="1:9" ht="48">
      <c r="A12" s="123" t="s">
        <v>266</v>
      </c>
      <c r="B12" s="123" t="s">
        <v>267</v>
      </c>
      <c r="C12" s="124">
        <v>1</v>
      </c>
      <c r="D12" s="125">
        <v>100380</v>
      </c>
      <c r="E12" s="125">
        <v>100380</v>
      </c>
      <c r="F12" s="126">
        <v>38586</v>
      </c>
      <c r="G12" s="127" t="s">
        <v>268</v>
      </c>
      <c r="H12" s="128" t="s">
        <v>152</v>
      </c>
      <c r="I12" s="127" t="s">
        <v>269</v>
      </c>
    </row>
    <row r="13" spans="1:9" ht="48">
      <c r="A13" s="123" t="s">
        <v>266</v>
      </c>
      <c r="B13" s="123" t="s">
        <v>267</v>
      </c>
      <c r="C13" s="124">
        <v>1</v>
      </c>
      <c r="D13" s="125">
        <v>100380</v>
      </c>
      <c r="E13" s="125">
        <v>100380</v>
      </c>
      <c r="F13" s="126">
        <v>38586</v>
      </c>
      <c r="G13" s="127" t="s">
        <v>268</v>
      </c>
      <c r="H13" s="128" t="s">
        <v>152</v>
      </c>
      <c r="I13" s="127" t="s">
        <v>269</v>
      </c>
    </row>
    <row r="14" spans="1:9" ht="48">
      <c r="A14" s="123" t="s">
        <v>266</v>
      </c>
      <c r="B14" s="123" t="s">
        <v>267</v>
      </c>
      <c r="C14" s="124">
        <v>1</v>
      </c>
      <c r="D14" s="125">
        <v>100380</v>
      </c>
      <c r="E14" s="125">
        <v>100380</v>
      </c>
      <c r="F14" s="126">
        <v>38586</v>
      </c>
      <c r="G14" s="127" t="s">
        <v>268</v>
      </c>
      <c r="H14" s="128" t="s">
        <v>152</v>
      </c>
      <c r="I14" s="127" t="s">
        <v>269</v>
      </c>
    </row>
    <row r="15" spans="1:9" ht="48">
      <c r="A15" s="123" t="s">
        <v>266</v>
      </c>
      <c r="B15" s="123" t="s">
        <v>267</v>
      </c>
      <c r="C15" s="124">
        <v>1</v>
      </c>
      <c r="D15" s="125">
        <v>100380</v>
      </c>
      <c r="E15" s="125">
        <v>100380</v>
      </c>
      <c r="F15" s="126">
        <v>38586</v>
      </c>
      <c r="G15" s="127" t="s">
        <v>268</v>
      </c>
      <c r="H15" s="128" t="s">
        <v>152</v>
      </c>
      <c r="I15" s="127" t="s">
        <v>269</v>
      </c>
    </row>
    <row r="16" spans="1:9" ht="48">
      <c r="A16" s="123" t="s">
        <v>266</v>
      </c>
      <c r="B16" s="123" t="s">
        <v>267</v>
      </c>
      <c r="C16" s="124">
        <v>1</v>
      </c>
      <c r="D16" s="125">
        <v>100380</v>
      </c>
      <c r="E16" s="125">
        <v>100380</v>
      </c>
      <c r="F16" s="126">
        <v>38586</v>
      </c>
      <c r="G16" s="127" t="s">
        <v>268</v>
      </c>
      <c r="H16" s="128" t="s">
        <v>152</v>
      </c>
      <c r="I16" s="127" t="s">
        <v>269</v>
      </c>
    </row>
    <row r="18" spans="1:1">
      <c r="A18" s="30" t="s">
        <v>123</v>
      </c>
    </row>
    <row r="19" spans="1:1">
      <c r="A19" s="30" t="s">
        <v>124</v>
      </c>
    </row>
    <row r="20" spans="1:1">
      <c r="A20" s="30" t="s">
        <v>125</v>
      </c>
    </row>
    <row r="21" spans="1:1">
      <c r="A21" s="30" t="s">
        <v>126</v>
      </c>
    </row>
    <row r="22" spans="1:1">
      <c r="A22" s="30" t="s">
        <v>127</v>
      </c>
    </row>
    <row r="23" spans="1:1">
      <c r="A23" s="30" t="s">
        <v>128</v>
      </c>
    </row>
    <row r="24" spans="1:1">
      <c r="A24" s="30" t="s">
        <v>129</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D68EC-F16E-473D-9BCA-16877F529F3F}">
  <dimension ref="A1:I22"/>
  <sheetViews>
    <sheetView workbookViewId="0">
      <selection activeCell="G4" sqref="G4:I4"/>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671</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672</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9D295-2970-4DEA-A828-B7262C41DB3D}">
  <sheetPr codeName="Sheet26">
    <pageSetUpPr fitToPage="1"/>
  </sheetPr>
  <dimension ref="A1:I21"/>
  <sheetViews>
    <sheetView zoomScaleNormal="100" zoomScaleSheetLayoutView="100" workbookViewId="0">
      <selection activeCell="A8" sqref="A8"/>
    </sheetView>
  </sheetViews>
  <sheetFormatPr defaultColWidth="8.875" defaultRowHeight="13.5"/>
  <cols>
    <col min="1" max="1" width="24" style="1" customWidth="1"/>
    <col min="2" max="2" width="54.625" style="1" customWidth="1"/>
    <col min="3" max="3" width="5.5" style="1" bestFit="1" customWidth="1"/>
    <col min="4" max="6" width="13.875" style="1" bestFit="1" customWidth="1"/>
    <col min="7" max="7" width="19.375" style="1" customWidth="1"/>
    <col min="8" max="8" width="5.875" style="1" customWidth="1"/>
    <col min="9" max="9" width="21.5" style="1" customWidth="1"/>
    <col min="10" max="16384" width="8.875" style="1"/>
  </cols>
  <sheetData>
    <row r="1" spans="1:9">
      <c r="I1" s="129" t="s">
        <v>610</v>
      </c>
    </row>
    <row r="2" spans="1:9">
      <c r="A2" s="2" t="s">
        <v>0</v>
      </c>
      <c r="B2" s="3"/>
      <c r="C2" s="3"/>
      <c r="D2" s="3"/>
      <c r="E2" s="3"/>
      <c r="F2" s="3"/>
      <c r="G2" s="3"/>
      <c r="H2" s="3"/>
      <c r="I2" s="3"/>
    </row>
    <row r="4" spans="1:9">
      <c r="A4" s="4" t="s">
        <v>1</v>
      </c>
    </row>
    <row r="5" spans="1:9">
      <c r="A5" s="288" t="s">
        <v>270</v>
      </c>
      <c r="B5" s="288"/>
      <c r="C5" s="288"/>
      <c r="D5" s="288"/>
      <c r="E5" s="288"/>
      <c r="F5" s="288"/>
      <c r="G5" s="288"/>
      <c r="H5" s="288"/>
      <c r="I5" s="288"/>
    </row>
    <row r="7" spans="1:9">
      <c r="A7" s="4" t="s">
        <v>2</v>
      </c>
    </row>
    <row r="8" spans="1:9">
      <c r="A8" s="1" t="s">
        <v>611</v>
      </c>
    </row>
    <row r="10" spans="1:9" ht="27">
      <c r="A10" s="112" t="s">
        <v>3</v>
      </c>
      <c r="B10" s="112" t="s">
        <v>4</v>
      </c>
      <c r="C10" s="112" t="s">
        <v>5</v>
      </c>
      <c r="D10" s="112" t="s">
        <v>6</v>
      </c>
      <c r="E10" s="112" t="s">
        <v>7</v>
      </c>
      <c r="F10" s="112" t="s">
        <v>8</v>
      </c>
      <c r="G10" s="112" t="s">
        <v>9</v>
      </c>
      <c r="H10" s="113" t="s">
        <v>10</v>
      </c>
      <c r="I10" s="112" t="s">
        <v>11</v>
      </c>
    </row>
    <row r="11" spans="1:9" ht="81" customHeight="1">
      <c r="A11" s="130" t="s">
        <v>271</v>
      </c>
      <c r="B11" s="130" t="s">
        <v>272</v>
      </c>
      <c r="C11" s="131">
        <v>1</v>
      </c>
      <c r="D11" s="131">
        <v>929670</v>
      </c>
      <c r="E11" s="131">
        <v>929670</v>
      </c>
      <c r="F11" s="132">
        <v>39423</v>
      </c>
      <c r="G11" s="130" t="s">
        <v>273</v>
      </c>
      <c r="H11" s="133" t="s">
        <v>19</v>
      </c>
      <c r="I11" s="134" t="s">
        <v>274</v>
      </c>
    </row>
    <row r="12" spans="1:9" ht="81" customHeight="1">
      <c r="A12" s="130" t="s">
        <v>275</v>
      </c>
      <c r="B12" s="130" t="s">
        <v>276</v>
      </c>
      <c r="C12" s="131">
        <v>1</v>
      </c>
      <c r="D12" s="131">
        <v>143000</v>
      </c>
      <c r="E12" s="131">
        <v>143000</v>
      </c>
      <c r="F12" s="135">
        <v>39428</v>
      </c>
      <c r="G12" s="130" t="s">
        <v>273</v>
      </c>
      <c r="H12" s="133" t="s">
        <v>19</v>
      </c>
      <c r="I12" s="134" t="s">
        <v>277</v>
      </c>
    </row>
    <row r="13" spans="1:9" ht="81" customHeight="1">
      <c r="A13" s="130" t="s">
        <v>278</v>
      </c>
      <c r="B13" s="130" t="s">
        <v>279</v>
      </c>
      <c r="C13" s="131">
        <v>1</v>
      </c>
      <c r="D13" s="131">
        <v>315620</v>
      </c>
      <c r="E13" s="131">
        <v>315620</v>
      </c>
      <c r="F13" s="135">
        <v>39433</v>
      </c>
      <c r="G13" s="130" t="s">
        <v>273</v>
      </c>
      <c r="H13" s="133" t="s">
        <v>19</v>
      </c>
      <c r="I13" s="134" t="s">
        <v>280</v>
      </c>
    </row>
    <row r="14" spans="1:9" ht="88.5" customHeight="1">
      <c r="A14" s="130" t="s">
        <v>278</v>
      </c>
      <c r="B14" s="130" t="s">
        <v>281</v>
      </c>
      <c r="C14" s="131">
        <v>1</v>
      </c>
      <c r="D14" s="131">
        <v>306870</v>
      </c>
      <c r="E14" s="131">
        <v>306870</v>
      </c>
      <c r="F14" s="135">
        <v>39434</v>
      </c>
      <c r="G14" s="130" t="s">
        <v>273</v>
      </c>
      <c r="H14" s="133" t="s">
        <v>19</v>
      </c>
      <c r="I14" s="134" t="s">
        <v>280</v>
      </c>
    </row>
    <row r="15" spans="1:9">
      <c r="A15" s="1" t="s">
        <v>12</v>
      </c>
    </row>
    <row r="16" spans="1:9">
      <c r="A16" s="1" t="s">
        <v>13</v>
      </c>
    </row>
    <row r="17" spans="1:1">
      <c r="A17" s="1" t="s">
        <v>14</v>
      </c>
    </row>
    <row r="18" spans="1:1">
      <c r="A18" s="1" t="s">
        <v>15</v>
      </c>
    </row>
    <row r="19" spans="1:1">
      <c r="A19" s="1" t="s">
        <v>16</v>
      </c>
    </row>
    <row r="20" spans="1:1">
      <c r="A20" s="1" t="s">
        <v>17</v>
      </c>
    </row>
    <row r="21" spans="1:1">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6C0F-69CD-4A88-87E5-095ADBE6784B}">
  <dimension ref="A1:I22"/>
  <sheetViews>
    <sheetView workbookViewId="0">
      <selection activeCell="M16" sqref="M16"/>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c r="H5" s="280"/>
      <c r="I5" s="280"/>
    </row>
    <row r="6" spans="1:9" ht="14.25">
      <c r="A6" s="262"/>
      <c r="B6" s="260"/>
      <c r="C6" s="260"/>
      <c r="D6" s="260"/>
      <c r="E6" s="260"/>
      <c r="F6" s="260"/>
      <c r="G6" s="260"/>
      <c r="H6" s="260"/>
      <c r="I6" s="260"/>
    </row>
    <row r="7" spans="1:9" ht="14.25">
      <c r="A7" s="262"/>
      <c r="B7" s="281" t="s">
        <v>674</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675</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69E4-00CC-4C9D-B620-6C51B23C83AA}">
  <sheetPr codeName="Sheet27">
    <pageSetUpPr fitToPage="1"/>
  </sheetPr>
  <dimension ref="A1:I19"/>
  <sheetViews>
    <sheetView zoomScaleNormal="100" zoomScaleSheetLayoutView="100"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69" t="s">
        <v>614</v>
      </c>
    </row>
    <row r="2" spans="1:9">
      <c r="A2" s="2" t="s">
        <v>0</v>
      </c>
      <c r="B2" s="3"/>
      <c r="C2" s="3"/>
      <c r="D2" s="3"/>
      <c r="E2" s="3"/>
      <c r="F2" s="3"/>
      <c r="G2" s="3"/>
      <c r="H2" s="3"/>
      <c r="I2" s="3"/>
    </row>
    <row r="4" spans="1:9">
      <c r="A4" s="4" t="s">
        <v>1</v>
      </c>
    </row>
    <row r="5" spans="1:9">
      <c r="A5" s="288" t="s">
        <v>282</v>
      </c>
      <c r="B5" s="288"/>
      <c r="C5" s="288"/>
      <c r="D5" s="288"/>
      <c r="E5" s="288"/>
      <c r="F5" s="288"/>
      <c r="G5" s="288"/>
      <c r="H5" s="288"/>
      <c r="I5" s="288"/>
    </row>
    <row r="7" spans="1:9">
      <c r="A7" s="4" t="s">
        <v>2</v>
      </c>
    </row>
    <row r="8" spans="1:9">
      <c r="A8" s="1" t="s">
        <v>611</v>
      </c>
    </row>
    <row r="10" spans="1:9" ht="27">
      <c r="A10" s="112" t="s">
        <v>3</v>
      </c>
      <c r="B10" s="112" t="s">
        <v>4</v>
      </c>
      <c r="C10" s="112" t="s">
        <v>5</v>
      </c>
      <c r="D10" s="112" t="s">
        <v>6</v>
      </c>
      <c r="E10" s="112" t="s">
        <v>7</v>
      </c>
      <c r="F10" s="112" t="s">
        <v>8</v>
      </c>
      <c r="G10" s="112" t="s">
        <v>9</v>
      </c>
      <c r="H10" s="113" t="s">
        <v>10</v>
      </c>
      <c r="I10" s="112" t="s">
        <v>11</v>
      </c>
    </row>
    <row r="11" spans="1:9" s="78" customFormat="1" ht="54">
      <c r="A11" s="130" t="s">
        <v>283</v>
      </c>
      <c r="B11" s="130" t="s">
        <v>284</v>
      </c>
      <c r="C11" s="131">
        <v>1</v>
      </c>
      <c r="D11" s="131">
        <v>174505</v>
      </c>
      <c r="E11" s="131">
        <v>174505</v>
      </c>
      <c r="F11" s="132">
        <v>40948</v>
      </c>
      <c r="G11" s="130" t="s">
        <v>285</v>
      </c>
      <c r="H11" s="133" t="s">
        <v>19</v>
      </c>
      <c r="I11" s="136" t="s">
        <v>286</v>
      </c>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3078-F593-4714-BBFF-0082D10A0A0A}">
  <dimension ref="A1:I22"/>
  <sheetViews>
    <sheetView workbookViewId="0">
      <selection activeCell="D28" sqref="D28"/>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676</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677</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7986F-48B6-45D6-B6A7-676C8B299458}">
  <sheetPr codeName="Sheet28">
    <pageSetUpPr fitToPage="1"/>
  </sheetPr>
  <dimension ref="A1:I19"/>
  <sheetViews>
    <sheetView zoomScaleNormal="100" zoomScaleSheetLayoutView="100" workbookViewId="0">
      <selection activeCell="A8" sqref="A8"/>
    </sheetView>
  </sheetViews>
  <sheetFormatPr defaultRowHeight="13.5"/>
  <cols>
    <col min="1" max="1" width="18" style="137" customWidth="1"/>
    <col min="2" max="2" width="54.75" style="137" customWidth="1"/>
    <col min="3" max="3" width="5.5" style="137" bestFit="1" customWidth="1"/>
    <col min="4" max="5" width="13.875" style="137" bestFit="1" customWidth="1"/>
    <col min="6" max="6" width="11.625" style="137" bestFit="1" customWidth="1"/>
    <col min="7" max="7" width="19.375" style="137" customWidth="1"/>
    <col min="8" max="8" width="5.875" style="137" customWidth="1"/>
    <col min="9" max="9" width="21.5" style="137" customWidth="1"/>
    <col min="10" max="16384" width="9" style="137"/>
  </cols>
  <sheetData>
    <row r="1" spans="1:9">
      <c r="I1" s="138" t="s">
        <v>614</v>
      </c>
    </row>
    <row r="2" spans="1:9">
      <c r="A2" s="139" t="s">
        <v>0</v>
      </c>
      <c r="B2" s="140"/>
      <c r="C2" s="140"/>
      <c r="D2" s="140"/>
      <c r="E2" s="140"/>
      <c r="F2" s="140"/>
      <c r="G2" s="140"/>
      <c r="H2" s="140"/>
      <c r="I2" s="140"/>
    </row>
    <row r="4" spans="1:9">
      <c r="A4" s="141" t="s">
        <v>1</v>
      </c>
    </row>
    <row r="5" spans="1:9">
      <c r="A5" s="291" t="s">
        <v>604</v>
      </c>
      <c r="B5" s="291"/>
      <c r="C5" s="291"/>
      <c r="D5" s="291"/>
      <c r="E5" s="291"/>
      <c r="F5" s="291"/>
      <c r="G5" s="291"/>
      <c r="H5" s="291"/>
      <c r="I5" s="291"/>
    </row>
    <row r="7" spans="1:9">
      <c r="A7" s="141" t="s">
        <v>2</v>
      </c>
    </row>
    <row r="8" spans="1:9">
      <c r="A8" s="137" t="s">
        <v>611</v>
      </c>
    </row>
    <row r="10" spans="1:9" ht="27">
      <c r="A10" s="142" t="s">
        <v>3</v>
      </c>
      <c r="B10" s="142" t="s">
        <v>4</v>
      </c>
      <c r="C10" s="142" t="s">
        <v>5</v>
      </c>
      <c r="D10" s="142" t="s">
        <v>6</v>
      </c>
      <c r="E10" s="142" t="s">
        <v>7</v>
      </c>
      <c r="F10" s="142" t="s">
        <v>8</v>
      </c>
      <c r="G10" s="142" t="s">
        <v>9</v>
      </c>
      <c r="H10" s="143" t="s">
        <v>10</v>
      </c>
      <c r="I10" s="142" t="s">
        <v>11</v>
      </c>
    </row>
    <row r="11" spans="1:9" ht="40.5">
      <c r="A11" s="144" t="s">
        <v>287</v>
      </c>
      <c r="B11" s="144" t="s">
        <v>288</v>
      </c>
      <c r="C11" s="145">
        <v>2</v>
      </c>
      <c r="D11" s="145">
        <v>443625</v>
      </c>
      <c r="E11" s="145">
        <v>887250</v>
      </c>
      <c r="F11" s="146">
        <v>39122</v>
      </c>
      <c r="G11" s="144" t="s">
        <v>289</v>
      </c>
      <c r="H11" s="147" t="s">
        <v>149</v>
      </c>
      <c r="I11" s="148"/>
    </row>
    <row r="13" spans="1:9">
      <c r="A13" s="137" t="s">
        <v>12</v>
      </c>
    </row>
    <row r="14" spans="1:9">
      <c r="A14" s="137" t="s">
        <v>13</v>
      </c>
    </row>
    <row r="15" spans="1:9">
      <c r="A15" s="137" t="s">
        <v>14</v>
      </c>
    </row>
    <row r="16" spans="1:9">
      <c r="A16" s="137" t="s">
        <v>15</v>
      </c>
    </row>
    <row r="17" spans="1:1">
      <c r="A17" s="137" t="s">
        <v>16</v>
      </c>
    </row>
    <row r="18" spans="1:1">
      <c r="A18" s="137" t="s">
        <v>17</v>
      </c>
    </row>
    <row r="19" spans="1:1">
      <c r="A19" s="13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73F1-3416-4A90-B82A-37F02B66217D}">
  <dimension ref="A1:I22"/>
  <sheetViews>
    <sheetView workbookViewId="0">
      <selection activeCell="I19" sqref="I19"/>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630</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678</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679</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B1F1B-EC80-4219-B285-07AE9950933E}">
  <sheetPr codeName="Sheet29">
    <pageSetUpPr fitToPage="1"/>
  </sheetPr>
  <dimension ref="A1:I45"/>
  <sheetViews>
    <sheetView zoomScaleNormal="100" zoomScaleSheetLayoutView="100" workbookViewId="0">
      <selection activeCell="H16" sqref="H16"/>
    </sheetView>
  </sheetViews>
  <sheetFormatPr defaultRowHeight="13.5"/>
  <cols>
    <col min="1" max="1" width="18" style="137" customWidth="1"/>
    <col min="2" max="2" width="54.75" style="137" customWidth="1"/>
    <col min="3" max="3" width="5.5" style="137" bestFit="1" customWidth="1"/>
    <col min="4" max="5" width="13.875" style="137" bestFit="1" customWidth="1"/>
    <col min="6" max="6" width="11.625" style="137" bestFit="1" customWidth="1"/>
    <col min="7" max="7" width="19.375" style="137" customWidth="1"/>
    <col min="8" max="8" width="5.875" style="137" customWidth="1"/>
    <col min="9" max="9" width="21.5" style="137" customWidth="1"/>
    <col min="10" max="16384" width="9" style="137"/>
  </cols>
  <sheetData>
    <row r="1" spans="1:9">
      <c r="I1" s="138" t="s">
        <v>614</v>
      </c>
    </row>
    <row r="2" spans="1:9">
      <c r="A2" s="139" t="s">
        <v>0</v>
      </c>
      <c r="B2" s="140"/>
      <c r="C2" s="140"/>
      <c r="D2" s="140"/>
      <c r="E2" s="140"/>
      <c r="F2" s="140"/>
      <c r="G2" s="140"/>
      <c r="H2" s="140"/>
      <c r="I2" s="140"/>
    </row>
    <row r="4" spans="1:9">
      <c r="A4" s="141" t="s">
        <v>1</v>
      </c>
    </row>
    <row r="5" spans="1:9">
      <c r="A5" s="291" t="s">
        <v>603</v>
      </c>
      <c r="B5" s="291"/>
      <c r="C5" s="291"/>
      <c r="D5" s="291"/>
      <c r="E5" s="291"/>
      <c r="F5" s="291"/>
      <c r="G5" s="291"/>
      <c r="H5" s="291"/>
      <c r="I5" s="291"/>
    </row>
    <row r="7" spans="1:9">
      <c r="A7" s="141" t="s">
        <v>2</v>
      </c>
    </row>
    <row r="8" spans="1:9">
      <c r="A8" s="137" t="s">
        <v>611</v>
      </c>
    </row>
    <row r="10" spans="1:9" ht="27">
      <c r="A10" s="142" t="s">
        <v>3</v>
      </c>
      <c r="B10" s="142" t="s">
        <v>4</v>
      </c>
      <c r="C10" s="142" t="s">
        <v>5</v>
      </c>
      <c r="D10" s="142" t="s">
        <v>6</v>
      </c>
      <c r="E10" s="142" t="s">
        <v>7</v>
      </c>
      <c r="F10" s="142" t="s">
        <v>8</v>
      </c>
      <c r="G10" s="142" t="s">
        <v>9</v>
      </c>
      <c r="H10" s="143" t="s">
        <v>10</v>
      </c>
      <c r="I10" s="142" t="s">
        <v>11</v>
      </c>
    </row>
    <row r="11" spans="1:9" ht="40.5">
      <c r="A11" s="144" t="s">
        <v>290</v>
      </c>
      <c r="B11" s="144" t="s">
        <v>291</v>
      </c>
      <c r="C11" s="145">
        <v>1</v>
      </c>
      <c r="D11" s="145">
        <v>258510</v>
      </c>
      <c r="E11" s="145">
        <v>258510</v>
      </c>
      <c r="F11" s="149">
        <v>38238</v>
      </c>
      <c r="G11" s="144" t="s">
        <v>289</v>
      </c>
      <c r="H11" s="147" t="s">
        <v>149</v>
      </c>
      <c r="I11" s="148"/>
    </row>
    <row r="12" spans="1:9" ht="41.25" customHeight="1">
      <c r="A12" s="144" t="s">
        <v>292</v>
      </c>
      <c r="B12" s="144" t="s">
        <v>293</v>
      </c>
      <c r="C12" s="145">
        <v>1</v>
      </c>
      <c r="D12" s="145">
        <v>177450</v>
      </c>
      <c r="E12" s="145">
        <v>177450</v>
      </c>
      <c r="F12" s="149">
        <v>38240</v>
      </c>
      <c r="G12" s="144" t="s">
        <v>289</v>
      </c>
      <c r="H12" s="147" t="s">
        <v>149</v>
      </c>
      <c r="I12" s="148"/>
    </row>
    <row r="13" spans="1:9" ht="41.25" customHeight="1">
      <c r="A13" s="144" t="s">
        <v>292</v>
      </c>
      <c r="B13" s="144" t="s">
        <v>294</v>
      </c>
      <c r="C13" s="145">
        <v>1</v>
      </c>
      <c r="D13" s="145">
        <v>152092</v>
      </c>
      <c r="E13" s="145">
        <v>152092</v>
      </c>
      <c r="F13" s="149">
        <v>38261</v>
      </c>
      <c r="G13" s="144" t="s">
        <v>289</v>
      </c>
      <c r="H13" s="147" t="s">
        <v>149</v>
      </c>
      <c r="I13" s="148"/>
    </row>
    <row r="14" spans="1:9" ht="41.25" customHeight="1">
      <c r="A14" s="144" t="s">
        <v>292</v>
      </c>
      <c r="B14" s="144" t="s">
        <v>295</v>
      </c>
      <c r="C14" s="145">
        <v>2</v>
      </c>
      <c r="D14" s="145">
        <v>167911</v>
      </c>
      <c r="E14" s="145">
        <v>335822</v>
      </c>
      <c r="F14" s="149">
        <v>38293</v>
      </c>
      <c r="G14" s="144" t="s">
        <v>289</v>
      </c>
      <c r="H14" s="147" t="s">
        <v>149</v>
      </c>
      <c r="I14" s="148"/>
    </row>
    <row r="15" spans="1:9" ht="41.25" customHeight="1">
      <c r="A15" s="144" t="s">
        <v>292</v>
      </c>
      <c r="B15" s="144" t="s">
        <v>296</v>
      </c>
      <c r="C15" s="145">
        <v>1</v>
      </c>
      <c r="D15" s="145">
        <v>109431</v>
      </c>
      <c r="E15" s="145">
        <v>109431</v>
      </c>
      <c r="F15" s="150" t="s">
        <v>297</v>
      </c>
      <c r="G15" s="144" t="s">
        <v>289</v>
      </c>
      <c r="H15" s="147" t="s">
        <v>149</v>
      </c>
      <c r="I15" s="148"/>
    </row>
    <row r="16" spans="1:9" ht="41.25" customHeight="1">
      <c r="A16" s="144" t="s">
        <v>298</v>
      </c>
      <c r="B16" s="144" t="s">
        <v>299</v>
      </c>
      <c r="C16" s="145">
        <v>1</v>
      </c>
      <c r="D16" s="145">
        <v>100453</v>
      </c>
      <c r="E16" s="145">
        <v>100453</v>
      </c>
      <c r="F16" s="150" t="s">
        <v>300</v>
      </c>
      <c r="G16" s="144" t="s">
        <v>289</v>
      </c>
      <c r="H16" s="147" t="s">
        <v>149</v>
      </c>
      <c r="I16" s="148"/>
    </row>
    <row r="17" spans="1:9" ht="41.25" customHeight="1">
      <c r="A17" s="144" t="s">
        <v>61</v>
      </c>
      <c r="B17" s="144" t="s">
        <v>301</v>
      </c>
      <c r="C17" s="145">
        <v>1</v>
      </c>
      <c r="D17" s="145">
        <v>223650</v>
      </c>
      <c r="E17" s="145">
        <v>223650</v>
      </c>
      <c r="F17" s="150" t="s">
        <v>302</v>
      </c>
      <c r="G17" s="144" t="s">
        <v>289</v>
      </c>
      <c r="H17" s="147" t="s">
        <v>149</v>
      </c>
      <c r="I17" s="148"/>
    </row>
    <row r="18" spans="1:9" ht="41.25" customHeight="1">
      <c r="A18" s="144" t="s">
        <v>61</v>
      </c>
      <c r="B18" s="144" t="s">
        <v>303</v>
      </c>
      <c r="C18" s="145">
        <v>1</v>
      </c>
      <c r="D18" s="145">
        <v>302295</v>
      </c>
      <c r="E18" s="145">
        <v>302295</v>
      </c>
      <c r="F18" s="150" t="s">
        <v>302</v>
      </c>
      <c r="G18" s="144" t="s">
        <v>289</v>
      </c>
      <c r="H18" s="147" t="s">
        <v>149</v>
      </c>
      <c r="I18" s="148"/>
    </row>
    <row r="19" spans="1:9" ht="41.25" customHeight="1">
      <c r="A19" s="144" t="s">
        <v>61</v>
      </c>
      <c r="B19" s="144" t="s">
        <v>304</v>
      </c>
      <c r="C19" s="145">
        <v>1</v>
      </c>
      <c r="D19" s="145">
        <v>228354</v>
      </c>
      <c r="E19" s="145">
        <v>228354</v>
      </c>
      <c r="F19" s="150" t="s">
        <v>302</v>
      </c>
      <c r="G19" s="144" t="s">
        <v>289</v>
      </c>
      <c r="H19" s="147" t="s">
        <v>149</v>
      </c>
      <c r="I19" s="148"/>
    </row>
    <row r="20" spans="1:9" ht="41.25" customHeight="1">
      <c r="A20" s="144" t="s">
        <v>61</v>
      </c>
      <c r="B20" s="144" t="s">
        <v>305</v>
      </c>
      <c r="C20" s="145">
        <v>1</v>
      </c>
      <c r="D20" s="145">
        <v>243495</v>
      </c>
      <c r="E20" s="145">
        <v>243495</v>
      </c>
      <c r="F20" s="150" t="s">
        <v>306</v>
      </c>
      <c r="G20" s="144" t="s">
        <v>289</v>
      </c>
      <c r="H20" s="147" t="s">
        <v>149</v>
      </c>
      <c r="I20" s="148"/>
    </row>
    <row r="21" spans="1:9" ht="41.25" customHeight="1">
      <c r="A21" s="144" t="s">
        <v>61</v>
      </c>
      <c r="B21" s="144" t="s">
        <v>307</v>
      </c>
      <c r="C21" s="145">
        <v>1</v>
      </c>
      <c r="D21" s="145">
        <v>289800</v>
      </c>
      <c r="E21" s="145">
        <v>289800</v>
      </c>
      <c r="F21" s="150" t="s">
        <v>308</v>
      </c>
      <c r="G21" s="144" t="s">
        <v>289</v>
      </c>
      <c r="H21" s="147" t="s">
        <v>149</v>
      </c>
      <c r="I21" s="148"/>
    </row>
    <row r="22" spans="1:9" ht="41.25" customHeight="1">
      <c r="A22" s="144" t="s">
        <v>61</v>
      </c>
      <c r="B22" s="144" t="s">
        <v>301</v>
      </c>
      <c r="C22" s="145">
        <v>1</v>
      </c>
      <c r="D22" s="145">
        <v>223650</v>
      </c>
      <c r="E22" s="145">
        <v>223650</v>
      </c>
      <c r="F22" s="150" t="s">
        <v>309</v>
      </c>
      <c r="G22" s="144" t="s">
        <v>289</v>
      </c>
      <c r="H22" s="147" t="s">
        <v>149</v>
      </c>
      <c r="I22" s="148"/>
    </row>
    <row r="23" spans="1:9" ht="41.25" customHeight="1">
      <c r="A23" s="144" t="s">
        <v>61</v>
      </c>
      <c r="B23" s="144" t="s">
        <v>310</v>
      </c>
      <c r="C23" s="145">
        <v>2</v>
      </c>
      <c r="D23" s="145">
        <v>229950</v>
      </c>
      <c r="E23" s="145">
        <v>459900</v>
      </c>
      <c r="F23" s="150" t="s">
        <v>311</v>
      </c>
      <c r="G23" s="144" t="s">
        <v>289</v>
      </c>
      <c r="H23" s="147" t="s">
        <v>149</v>
      </c>
      <c r="I23" s="148"/>
    </row>
    <row r="24" spans="1:9" ht="41.25" customHeight="1">
      <c r="A24" s="144" t="s">
        <v>61</v>
      </c>
      <c r="B24" s="144" t="s">
        <v>312</v>
      </c>
      <c r="C24" s="145">
        <v>1</v>
      </c>
      <c r="D24" s="145">
        <v>192000</v>
      </c>
      <c r="E24" s="145">
        <v>192000</v>
      </c>
      <c r="F24" s="150" t="s">
        <v>300</v>
      </c>
      <c r="G24" s="144" t="s">
        <v>289</v>
      </c>
      <c r="H24" s="147" t="s">
        <v>149</v>
      </c>
      <c r="I24" s="148"/>
    </row>
    <row r="25" spans="1:9" ht="41.25" customHeight="1">
      <c r="A25" s="144" t="s">
        <v>61</v>
      </c>
      <c r="B25" s="144" t="s">
        <v>313</v>
      </c>
      <c r="C25" s="145">
        <v>1</v>
      </c>
      <c r="D25" s="145">
        <v>189700</v>
      </c>
      <c r="E25" s="145">
        <v>189700</v>
      </c>
      <c r="F25" s="150" t="s">
        <v>300</v>
      </c>
      <c r="G25" s="144" t="s">
        <v>289</v>
      </c>
      <c r="H25" s="147" t="s">
        <v>149</v>
      </c>
      <c r="I25" s="148"/>
    </row>
    <row r="26" spans="1:9" ht="41.25" customHeight="1">
      <c r="A26" s="144" t="s">
        <v>61</v>
      </c>
      <c r="B26" s="144" t="s">
        <v>314</v>
      </c>
      <c r="C26" s="145">
        <v>1</v>
      </c>
      <c r="D26" s="145">
        <v>244807</v>
      </c>
      <c r="E26" s="145">
        <v>244807</v>
      </c>
      <c r="F26" s="150" t="s">
        <v>315</v>
      </c>
      <c r="G26" s="144" t="s">
        <v>289</v>
      </c>
      <c r="H26" s="147" t="s">
        <v>149</v>
      </c>
      <c r="I26" s="148"/>
    </row>
    <row r="27" spans="1:9" ht="41.25" customHeight="1">
      <c r="A27" s="144" t="s">
        <v>61</v>
      </c>
      <c r="B27" s="144" t="s">
        <v>316</v>
      </c>
      <c r="C27" s="145">
        <v>1</v>
      </c>
      <c r="D27" s="145">
        <v>239610</v>
      </c>
      <c r="E27" s="145">
        <v>239610</v>
      </c>
      <c r="F27" s="150" t="s">
        <v>317</v>
      </c>
      <c r="G27" s="144" t="s">
        <v>289</v>
      </c>
      <c r="H27" s="147" t="s">
        <v>149</v>
      </c>
      <c r="I27" s="148"/>
    </row>
    <row r="28" spans="1:9" ht="41.25" customHeight="1">
      <c r="A28" s="144" t="s">
        <v>61</v>
      </c>
      <c r="B28" s="144" t="s">
        <v>318</v>
      </c>
      <c r="C28" s="145">
        <v>2</v>
      </c>
      <c r="D28" s="145">
        <v>227325</v>
      </c>
      <c r="E28" s="145">
        <v>454650</v>
      </c>
      <c r="F28" s="150" t="s">
        <v>319</v>
      </c>
      <c r="G28" s="144" t="s">
        <v>289</v>
      </c>
      <c r="H28" s="147" t="s">
        <v>149</v>
      </c>
      <c r="I28" s="148"/>
    </row>
    <row r="29" spans="1:9" ht="41.25" customHeight="1">
      <c r="A29" s="144" t="s">
        <v>61</v>
      </c>
      <c r="B29" s="144" t="s">
        <v>320</v>
      </c>
      <c r="C29" s="145">
        <v>1</v>
      </c>
      <c r="D29" s="145">
        <v>392122</v>
      </c>
      <c r="E29" s="145">
        <v>392122</v>
      </c>
      <c r="F29" s="150" t="s">
        <v>321</v>
      </c>
      <c r="G29" s="144" t="s">
        <v>289</v>
      </c>
      <c r="H29" s="147" t="s">
        <v>149</v>
      </c>
      <c r="I29" s="148"/>
    </row>
    <row r="30" spans="1:9" ht="41.25" customHeight="1">
      <c r="A30" s="144" t="s">
        <v>322</v>
      </c>
      <c r="B30" s="144" t="s">
        <v>323</v>
      </c>
      <c r="C30" s="145">
        <v>4</v>
      </c>
      <c r="D30" s="145">
        <v>169035</v>
      </c>
      <c r="E30" s="145">
        <v>676140</v>
      </c>
      <c r="F30" s="150" t="s">
        <v>324</v>
      </c>
      <c r="G30" s="144" t="s">
        <v>289</v>
      </c>
      <c r="H30" s="147" t="s">
        <v>149</v>
      </c>
      <c r="I30" s="148"/>
    </row>
    <row r="31" spans="1:9" ht="41.25" customHeight="1">
      <c r="A31" s="144" t="s">
        <v>322</v>
      </c>
      <c r="B31" s="144" t="s">
        <v>325</v>
      </c>
      <c r="C31" s="145">
        <v>1</v>
      </c>
      <c r="D31" s="145">
        <v>423927</v>
      </c>
      <c r="E31" s="145">
        <v>423927</v>
      </c>
      <c r="F31" s="150" t="s">
        <v>326</v>
      </c>
      <c r="G31" s="144" t="s">
        <v>289</v>
      </c>
      <c r="H31" s="147" t="s">
        <v>149</v>
      </c>
      <c r="I31" s="148"/>
    </row>
    <row r="32" spans="1:9" ht="41.25" customHeight="1">
      <c r="A32" s="144" t="s">
        <v>322</v>
      </c>
      <c r="B32" s="144" t="s">
        <v>327</v>
      </c>
      <c r="C32" s="145">
        <v>1</v>
      </c>
      <c r="D32" s="145">
        <v>169995</v>
      </c>
      <c r="E32" s="145">
        <v>169995</v>
      </c>
      <c r="F32" s="150" t="s">
        <v>311</v>
      </c>
      <c r="G32" s="144" t="s">
        <v>289</v>
      </c>
      <c r="H32" s="147" t="s">
        <v>149</v>
      </c>
      <c r="I32" s="148"/>
    </row>
    <row r="33" spans="1:9" ht="41.25" customHeight="1">
      <c r="A33" s="144" t="s">
        <v>322</v>
      </c>
      <c r="B33" s="144" t="s">
        <v>327</v>
      </c>
      <c r="C33" s="145">
        <v>1</v>
      </c>
      <c r="D33" s="145">
        <v>169995</v>
      </c>
      <c r="E33" s="145">
        <v>169995</v>
      </c>
      <c r="F33" s="150" t="s">
        <v>300</v>
      </c>
      <c r="G33" s="144" t="s">
        <v>289</v>
      </c>
      <c r="H33" s="147" t="s">
        <v>149</v>
      </c>
      <c r="I33" s="148"/>
    </row>
    <row r="34" spans="1:9" ht="41.25" customHeight="1">
      <c r="A34" s="144" t="s">
        <v>322</v>
      </c>
      <c r="B34" s="144" t="s">
        <v>327</v>
      </c>
      <c r="C34" s="145">
        <v>2</v>
      </c>
      <c r="D34" s="145">
        <v>169995</v>
      </c>
      <c r="E34" s="145">
        <v>339990</v>
      </c>
      <c r="F34" s="150" t="s">
        <v>328</v>
      </c>
      <c r="G34" s="144" t="s">
        <v>289</v>
      </c>
      <c r="H34" s="147" t="s">
        <v>149</v>
      </c>
      <c r="I34" s="148"/>
    </row>
    <row r="35" spans="1:9" ht="40.5">
      <c r="A35" s="144" t="s">
        <v>329</v>
      </c>
      <c r="B35" s="144" t="s">
        <v>330</v>
      </c>
      <c r="C35" s="145">
        <v>2</v>
      </c>
      <c r="D35" s="145">
        <v>112797</v>
      </c>
      <c r="E35" s="145">
        <v>225594</v>
      </c>
      <c r="F35" s="149">
        <v>38702</v>
      </c>
      <c r="G35" s="144" t="s">
        <v>289</v>
      </c>
      <c r="H35" s="147" t="s">
        <v>149</v>
      </c>
      <c r="I35" s="148"/>
    </row>
    <row r="36" spans="1:9" ht="40.5">
      <c r="A36" s="144" t="s">
        <v>331</v>
      </c>
      <c r="B36" s="144" t="s">
        <v>330</v>
      </c>
      <c r="C36" s="145">
        <v>1</v>
      </c>
      <c r="D36" s="145">
        <v>112797</v>
      </c>
      <c r="E36" s="145">
        <v>112797</v>
      </c>
      <c r="F36" s="149">
        <v>38702</v>
      </c>
      <c r="G36" s="144" t="s">
        <v>289</v>
      </c>
      <c r="H36" s="147" t="s">
        <v>149</v>
      </c>
      <c r="I36" s="148"/>
    </row>
    <row r="37" spans="1:9" ht="41.25" customHeight="1">
      <c r="A37" s="144" t="s">
        <v>331</v>
      </c>
      <c r="B37" s="144" t="s">
        <v>332</v>
      </c>
      <c r="C37" s="145">
        <v>1</v>
      </c>
      <c r="D37" s="145">
        <v>267015</v>
      </c>
      <c r="E37" s="145">
        <v>267015</v>
      </c>
      <c r="F37" s="149">
        <v>38702</v>
      </c>
      <c r="G37" s="144" t="s">
        <v>289</v>
      </c>
      <c r="H37" s="147" t="s">
        <v>149</v>
      </c>
      <c r="I37" s="151"/>
    </row>
    <row r="39" spans="1:9">
      <c r="A39" s="137" t="s">
        <v>12</v>
      </c>
    </row>
    <row r="40" spans="1:9">
      <c r="A40" s="137" t="s">
        <v>13</v>
      </c>
    </row>
    <row r="41" spans="1:9">
      <c r="A41" s="137" t="s">
        <v>14</v>
      </c>
    </row>
    <row r="42" spans="1:9">
      <c r="A42" s="137" t="s">
        <v>15</v>
      </c>
    </row>
    <row r="43" spans="1:9">
      <c r="A43" s="137" t="s">
        <v>16</v>
      </c>
    </row>
    <row r="44" spans="1:9">
      <c r="A44" s="137" t="s">
        <v>17</v>
      </c>
    </row>
    <row r="45" spans="1:9">
      <c r="A45" s="137"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rowBreaks count="1" manualBreakCount="1">
    <brk id="2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8B68-D1BE-4E74-9552-9BED6F4D1244}">
  <sheetPr codeName="Sheet5"/>
  <dimension ref="A1:J20"/>
  <sheetViews>
    <sheetView zoomScaleNormal="100" zoomScaleSheetLayoutView="100" workbookViewId="0">
      <selection activeCell="C40" sqref="C40"/>
    </sheetView>
  </sheetViews>
  <sheetFormatPr defaultRowHeight="13.5"/>
  <cols>
    <col min="1" max="1" width="18.875" style="41" customWidth="1"/>
    <col min="2" max="2" width="34.375" style="41" customWidth="1"/>
    <col min="3" max="5" width="9" style="41"/>
    <col min="6" max="6" width="10.5" style="41" bestFit="1" customWidth="1"/>
    <col min="7" max="7" width="22.25" style="41" customWidth="1"/>
    <col min="8" max="8" width="9" style="41"/>
    <col min="9" max="9" width="17.625" style="41" customWidth="1"/>
    <col min="10" max="10" width="9" style="41" customWidth="1"/>
    <col min="11" max="16384" width="9" style="41"/>
  </cols>
  <sheetData>
    <row r="1" spans="1:10">
      <c r="A1" s="40"/>
      <c r="B1" s="40"/>
      <c r="C1" s="40"/>
      <c r="D1" s="40"/>
      <c r="E1" s="40"/>
      <c r="F1" s="40"/>
      <c r="G1" s="40"/>
      <c r="H1" s="282" t="s">
        <v>608</v>
      </c>
      <c r="I1" s="282"/>
    </row>
    <row r="2" spans="1:10">
      <c r="A2" s="32" t="s">
        <v>20</v>
      </c>
      <c r="B2" s="33"/>
      <c r="C2" s="33"/>
      <c r="D2" s="33"/>
      <c r="E2" s="33"/>
      <c r="F2" s="33"/>
      <c r="G2" s="33"/>
      <c r="H2" s="33"/>
      <c r="I2" s="33"/>
    </row>
    <row r="4" spans="1:10">
      <c r="A4" s="34" t="s">
        <v>21</v>
      </c>
      <c r="B4" s="40"/>
      <c r="C4" s="40"/>
      <c r="D4" s="40"/>
      <c r="E4" s="40"/>
      <c r="F4" s="40"/>
      <c r="G4" s="40"/>
      <c r="H4" s="40"/>
      <c r="I4" s="40"/>
    </row>
    <row r="5" spans="1:10" ht="40.5" customHeight="1">
      <c r="A5" s="283" t="s">
        <v>136</v>
      </c>
      <c r="B5" s="284"/>
      <c r="C5" s="284"/>
      <c r="D5" s="284"/>
      <c r="E5" s="284"/>
      <c r="F5" s="284"/>
      <c r="G5" s="284"/>
      <c r="H5" s="284"/>
      <c r="I5" s="284"/>
      <c r="J5" s="284"/>
    </row>
    <row r="7" spans="1:10">
      <c r="A7" s="34" t="s">
        <v>23</v>
      </c>
      <c r="B7" s="40"/>
      <c r="C7" s="40"/>
      <c r="D7" s="40"/>
      <c r="E7" s="40"/>
      <c r="F7" s="40"/>
      <c r="G7" s="40"/>
      <c r="H7" s="40"/>
      <c r="I7" s="40"/>
    </row>
    <row r="8" spans="1:10">
      <c r="A8" s="30" t="s">
        <v>609</v>
      </c>
      <c r="B8" s="40"/>
      <c r="C8" s="40"/>
      <c r="D8" s="40"/>
      <c r="E8" s="40"/>
      <c r="F8" s="40"/>
      <c r="G8" s="40"/>
      <c r="H8" s="40"/>
      <c r="I8" s="40"/>
    </row>
    <row r="10" spans="1:10">
      <c r="A10" s="35" t="s">
        <v>24</v>
      </c>
      <c r="B10" s="35" t="s">
        <v>25</v>
      </c>
      <c r="C10" s="35" t="s">
        <v>26</v>
      </c>
      <c r="D10" s="42" t="s">
        <v>27</v>
      </c>
      <c r="E10" s="43" t="s">
        <v>28</v>
      </c>
      <c r="F10" s="35" t="s">
        <v>29</v>
      </c>
      <c r="G10" s="44" t="s">
        <v>30</v>
      </c>
      <c r="H10" s="36" t="s">
        <v>31</v>
      </c>
      <c r="I10" s="35" t="s">
        <v>32</v>
      </c>
    </row>
    <row r="11" spans="1:10" ht="54">
      <c r="A11" s="37" t="s">
        <v>137</v>
      </c>
      <c r="B11" s="37" t="s">
        <v>138</v>
      </c>
      <c r="C11" s="38" t="s">
        <v>139</v>
      </c>
      <c r="D11" s="38">
        <v>472500</v>
      </c>
      <c r="E11" s="38">
        <v>472500</v>
      </c>
      <c r="F11" s="39">
        <v>39454</v>
      </c>
      <c r="G11" s="37" t="s">
        <v>140</v>
      </c>
      <c r="H11" s="16" t="s">
        <v>141</v>
      </c>
      <c r="I11" s="22" t="s">
        <v>142</v>
      </c>
    </row>
    <row r="13" spans="1:10">
      <c r="A13" s="30" t="s">
        <v>123</v>
      </c>
      <c r="B13" s="40"/>
      <c r="C13" s="40"/>
      <c r="D13" s="40"/>
      <c r="E13" s="40"/>
      <c r="F13" s="40"/>
      <c r="G13" s="40"/>
      <c r="H13" s="40"/>
      <c r="I13" s="40"/>
    </row>
    <row r="14" spans="1:10">
      <c r="A14" s="30" t="s">
        <v>124</v>
      </c>
      <c r="B14" s="40"/>
      <c r="C14" s="40"/>
      <c r="D14" s="40"/>
      <c r="E14" s="40"/>
      <c r="F14" s="40"/>
      <c r="G14" s="40"/>
      <c r="H14" s="40"/>
      <c r="I14" s="40"/>
    </row>
    <row r="15" spans="1:10">
      <c r="A15" s="30" t="s">
        <v>125</v>
      </c>
    </row>
    <row r="16" spans="1:10">
      <c r="A16" s="30" t="s">
        <v>126</v>
      </c>
    </row>
    <row r="17" spans="1:1">
      <c r="A17" s="30" t="s">
        <v>127</v>
      </c>
    </row>
    <row r="18" spans="1:1">
      <c r="A18" s="30" t="s">
        <v>128</v>
      </c>
    </row>
    <row r="19" spans="1:1">
      <c r="A19" s="30" t="s">
        <v>143</v>
      </c>
    </row>
    <row r="20" spans="1:1">
      <c r="A20" s="12" t="s">
        <v>144</v>
      </c>
    </row>
  </sheetData>
  <mergeCells count="2">
    <mergeCell ref="H1:I1"/>
    <mergeCell ref="A5:J5"/>
  </mergeCells>
  <phoneticPr fontId="1"/>
  <pageMargins left="0.7" right="0.7" top="0.75" bottom="0.75" header="0.3" footer="0.3"/>
  <pageSetup paperSize="9" scale="63"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1E37-A748-4177-8E9B-5DB3F73B3739}">
  <dimension ref="A1:I22"/>
  <sheetViews>
    <sheetView workbookViewId="0">
      <selection activeCell="G5" sqref="G5:I5"/>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682</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683</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5F6E-1076-4DCC-98A8-D62AADC139CC}">
  <sheetPr codeName="Sheet30"/>
  <dimension ref="A1:I19"/>
  <sheetViews>
    <sheetView zoomScaleNormal="100" zoomScaleSheetLayoutView="100" workbookViewId="0">
      <selection activeCell="E35" sqref="E35"/>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333</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67.5">
      <c r="A11" s="107" t="s">
        <v>334</v>
      </c>
      <c r="B11" s="107" t="s">
        <v>335</v>
      </c>
      <c r="C11" s="108" t="s">
        <v>336</v>
      </c>
      <c r="D11" s="108">
        <v>231000</v>
      </c>
      <c r="E11" s="108">
        <v>231000</v>
      </c>
      <c r="F11" s="109">
        <v>38015</v>
      </c>
      <c r="G11" s="107" t="s">
        <v>337</v>
      </c>
      <c r="H11" s="110" t="s">
        <v>36</v>
      </c>
      <c r="I11" s="111" t="s">
        <v>338</v>
      </c>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0C51-15F2-433A-8327-3AB53DAF8F2A}">
  <dimension ref="A1:I22"/>
  <sheetViews>
    <sheetView workbookViewId="0">
      <selection activeCell="M31" sqref="M31"/>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680</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681</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22B72-C4BC-4D6A-841F-DADD765ECD80}">
  <sheetPr codeName="Sheet31"/>
  <dimension ref="A1:I28"/>
  <sheetViews>
    <sheetView zoomScaleNormal="100" zoomScaleSheetLayoutView="100" workbookViewId="0"/>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339</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54">
      <c r="A11" s="107" t="s">
        <v>340</v>
      </c>
      <c r="B11" s="107" t="s">
        <v>341</v>
      </c>
      <c r="C11" s="108">
        <v>1</v>
      </c>
      <c r="D11" s="108">
        <v>124800</v>
      </c>
      <c r="E11" s="108">
        <v>124800</v>
      </c>
      <c r="F11" s="109">
        <v>39661</v>
      </c>
      <c r="G11" s="107" t="s">
        <v>342</v>
      </c>
      <c r="H11" s="110" t="s">
        <v>36</v>
      </c>
      <c r="I11" s="111"/>
    </row>
    <row r="12" spans="1:9" ht="54">
      <c r="A12" s="107" t="s">
        <v>343</v>
      </c>
      <c r="B12" s="107" t="s">
        <v>344</v>
      </c>
      <c r="C12" s="108">
        <v>1</v>
      </c>
      <c r="D12" s="108">
        <v>193200</v>
      </c>
      <c r="E12" s="108">
        <v>193200</v>
      </c>
      <c r="F12" s="109">
        <v>39688</v>
      </c>
      <c r="G12" s="107" t="s">
        <v>342</v>
      </c>
      <c r="H12" s="110" t="s">
        <v>36</v>
      </c>
      <c r="I12" s="111"/>
    </row>
    <row r="13" spans="1:9" ht="40.5">
      <c r="A13" s="107" t="s">
        <v>345</v>
      </c>
      <c r="B13" s="107" t="s">
        <v>346</v>
      </c>
      <c r="C13" s="108">
        <v>2</v>
      </c>
      <c r="D13" s="108">
        <v>203700</v>
      </c>
      <c r="E13" s="108">
        <v>407400</v>
      </c>
      <c r="F13" s="109">
        <v>39707</v>
      </c>
      <c r="G13" s="107" t="s">
        <v>342</v>
      </c>
      <c r="H13" s="110" t="s">
        <v>36</v>
      </c>
      <c r="I13" s="111"/>
    </row>
    <row r="14" spans="1:9" ht="40.5">
      <c r="A14" s="107" t="s">
        <v>345</v>
      </c>
      <c r="B14" s="107" t="s">
        <v>347</v>
      </c>
      <c r="C14" s="108">
        <v>1</v>
      </c>
      <c r="D14" s="108">
        <v>207900</v>
      </c>
      <c r="E14" s="108">
        <v>207900</v>
      </c>
      <c r="F14" s="109">
        <v>39710</v>
      </c>
      <c r="G14" s="107" t="s">
        <v>342</v>
      </c>
      <c r="H14" s="110" t="s">
        <v>36</v>
      </c>
      <c r="I14" s="111"/>
    </row>
    <row r="15" spans="1:9" ht="40.5">
      <c r="A15" s="107" t="s">
        <v>345</v>
      </c>
      <c r="B15" s="107" t="s">
        <v>348</v>
      </c>
      <c r="C15" s="108">
        <v>1</v>
      </c>
      <c r="D15" s="108">
        <v>252850</v>
      </c>
      <c r="E15" s="108">
        <v>252850</v>
      </c>
      <c r="F15" s="109">
        <v>39741</v>
      </c>
      <c r="G15" s="107" t="s">
        <v>342</v>
      </c>
      <c r="H15" s="110" t="s">
        <v>36</v>
      </c>
      <c r="I15" s="111"/>
    </row>
    <row r="16" spans="1:9" ht="40.5">
      <c r="A16" s="107" t="s">
        <v>349</v>
      </c>
      <c r="B16" s="107" t="s">
        <v>350</v>
      </c>
      <c r="C16" s="108">
        <v>1</v>
      </c>
      <c r="D16" s="108">
        <v>261000</v>
      </c>
      <c r="E16" s="108">
        <v>261000</v>
      </c>
      <c r="F16" s="109">
        <v>39741</v>
      </c>
      <c r="G16" s="107" t="s">
        <v>342</v>
      </c>
      <c r="H16" s="110" t="s">
        <v>36</v>
      </c>
      <c r="I16" s="111"/>
    </row>
    <row r="17" spans="1:9" ht="40.5">
      <c r="A17" s="107" t="s">
        <v>349</v>
      </c>
      <c r="B17" s="107" t="s">
        <v>351</v>
      </c>
      <c r="C17" s="108">
        <v>1</v>
      </c>
      <c r="D17" s="108">
        <v>264800</v>
      </c>
      <c r="E17" s="108">
        <v>264800</v>
      </c>
      <c r="F17" s="109">
        <v>39751</v>
      </c>
      <c r="G17" s="107" t="s">
        <v>342</v>
      </c>
      <c r="H17" s="110" t="s">
        <v>36</v>
      </c>
      <c r="I17" s="111"/>
    </row>
    <row r="18" spans="1:9" ht="40.5">
      <c r="A18" s="107" t="s">
        <v>345</v>
      </c>
      <c r="B18" s="107" t="s">
        <v>352</v>
      </c>
      <c r="C18" s="108">
        <v>1</v>
      </c>
      <c r="D18" s="108">
        <v>220000</v>
      </c>
      <c r="E18" s="108">
        <v>220000</v>
      </c>
      <c r="F18" s="109">
        <v>39752</v>
      </c>
      <c r="G18" s="107" t="s">
        <v>342</v>
      </c>
      <c r="H18" s="110" t="s">
        <v>36</v>
      </c>
      <c r="I18" s="111"/>
    </row>
    <row r="19" spans="1:9" ht="40.5">
      <c r="A19" s="107" t="s">
        <v>349</v>
      </c>
      <c r="B19" s="107" t="s">
        <v>351</v>
      </c>
      <c r="C19" s="108">
        <v>1</v>
      </c>
      <c r="D19" s="108">
        <v>264800</v>
      </c>
      <c r="E19" s="108">
        <v>264800</v>
      </c>
      <c r="F19" s="109">
        <v>39764</v>
      </c>
      <c r="G19" s="107" t="s">
        <v>342</v>
      </c>
      <c r="H19" s="110" t="s">
        <v>36</v>
      </c>
      <c r="I19" s="111"/>
    </row>
    <row r="20" spans="1:9" ht="40.5">
      <c r="A20" s="107" t="s">
        <v>349</v>
      </c>
      <c r="B20" s="107" t="s">
        <v>353</v>
      </c>
      <c r="C20" s="108">
        <v>1</v>
      </c>
      <c r="D20" s="108">
        <v>234500</v>
      </c>
      <c r="E20" s="108">
        <v>234500</v>
      </c>
      <c r="F20" s="109">
        <v>39764</v>
      </c>
      <c r="G20" s="107" t="s">
        <v>342</v>
      </c>
      <c r="H20" s="110" t="s">
        <v>36</v>
      </c>
      <c r="I20" s="107"/>
    </row>
    <row r="22" spans="1:9">
      <c r="A22" s="30" t="s">
        <v>123</v>
      </c>
    </row>
    <row r="23" spans="1:9">
      <c r="A23" s="30" t="s">
        <v>124</v>
      </c>
    </row>
    <row r="24" spans="1:9">
      <c r="A24" s="30" t="s">
        <v>125</v>
      </c>
    </row>
    <row r="25" spans="1:9">
      <c r="A25" s="30" t="s">
        <v>126</v>
      </c>
    </row>
    <row r="26" spans="1:9">
      <c r="A26" s="30" t="s">
        <v>127</v>
      </c>
    </row>
    <row r="27" spans="1:9">
      <c r="A27" s="30" t="s">
        <v>128</v>
      </c>
    </row>
    <row r="28" spans="1:9">
      <c r="A28" s="30" t="s">
        <v>129</v>
      </c>
    </row>
  </sheetData>
  <mergeCells count="1">
    <mergeCell ref="A5:I5"/>
  </mergeCells>
  <phoneticPr fontId="1"/>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F7FB8-28B7-4B5C-8CD8-8C80D9E2B75E}">
  <dimension ref="A1:I22"/>
  <sheetViews>
    <sheetView workbookViewId="0">
      <selection activeCell="B13" sqref="B13:I16"/>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684</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685</v>
      </c>
      <c r="C13" s="281"/>
      <c r="D13" s="281"/>
      <c r="E13" s="281"/>
      <c r="F13" s="281"/>
      <c r="G13" s="281"/>
      <c r="H13" s="281"/>
      <c r="I13" s="281"/>
    </row>
    <row r="14" spans="1:9" ht="14.25">
      <c r="A14" s="262"/>
      <c r="B14" s="281"/>
      <c r="C14" s="281"/>
      <c r="D14" s="281"/>
      <c r="E14" s="281"/>
      <c r="F14" s="281"/>
      <c r="G14" s="281"/>
      <c r="H14" s="281"/>
      <c r="I14" s="281"/>
    </row>
    <row r="15" spans="1:9" ht="20.25" customHeight="1">
      <c r="A15" s="262"/>
      <c r="B15" s="281"/>
      <c r="C15" s="281"/>
      <c r="D15" s="281"/>
      <c r="E15" s="281"/>
      <c r="F15" s="281"/>
      <c r="G15" s="281"/>
      <c r="H15" s="281"/>
      <c r="I15" s="281"/>
    </row>
    <row r="16" spans="1:9" ht="33"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A879D-56AF-4C5D-A0A7-2A9BD58FA812}">
  <sheetPr codeName="Sheet32"/>
  <dimension ref="A1:I22"/>
  <sheetViews>
    <sheetView zoomScaleNormal="100" zoomScaleSheetLayoutView="100" workbookViewId="0">
      <selection activeCell="D19" sqref="D19"/>
    </sheetView>
  </sheetViews>
  <sheetFormatPr defaultRowHeight="13.5"/>
  <cols>
    <col min="1" max="1" width="19" style="30" customWidth="1"/>
    <col min="2" max="2" width="54.75" style="30" customWidth="1"/>
    <col min="3" max="3" width="5.5" style="30" bestFit="1" customWidth="1"/>
    <col min="4" max="5" width="13.875" style="30" bestFit="1" customWidth="1"/>
    <col min="6" max="6" width="11.625" style="30" bestFit="1" customWidth="1"/>
    <col min="7" max="7" width="20.5" style="30" customWidth="1"/>
    <col min="8" max="8" width="5.875" style="30" customWidth="1"/>
    <col min="9" max="9" width="20.25" style="30" customWidth="1"/>
    <col min="10" max="256" width="9" style="30"/>
    <col min="257" max="257" width="19" style="30" customWidth="1"/>
    <col min="258" max="258" width="54.75" style="30" customWidth="1"/>
    <col min="259" max="259" width="5.5" style="30" bestFit="1" customWidth="1"/>
    <col min="260" max="261" width="13.875" style="30" bestFit="1" customWidth="1"/>
    <col min="262" max="262" width="11.625" style="30" bestFit="1" customWidth="1"/>
    <col min="263" max="263" width="20.5" style="30" customWidth="1"/>
    <col min="264" max="264" width="5.875" style="30" customWidth="1"/>
    <col min="265" max="265" width="20.25" style="30" customWidth="1"/>
    <col min="266" max="512" width="9" style="30"/>
    <col min="513" max="513" width="19" style="30" customWidth="1"/>
    <col min="514" max="514" width="54.75" style="30" customWidth="1"/>
    <col min="515" max="515" width="5.5" style="30" bestFit="1" customWidth="1"/>
    <col min="516" max="517" width="13.875" style="30" bestFit="1" customWidth="1"/>
    <col min="518" max="518" width="11.625" style="30" bestFit="1" customWidth="1"/>
    <col min="519" max="519" width="20.5" style="30" customWidth="1"/>
    <col min="520" max="520" width="5.875" style="30" customWidth="1"/>
    <col min="521" max="521" width="20.25" style="30" customWidth="1"/>
    <col min="522" max="768" width="9" style="30"/>
    <col min="769" max="769" width="19" style="30" customWidth="1"/>
    <col min="770" max="770" width="54.75" style="30" customWidth="1"/>
    <col min="771" max="771" width="5.5" style="30" bestFit="1" customWidth="1"/>
    <col min="772" max="773" width="13.875" style="30" bestFit="1" customWidth="1"/>
    <col min="774" max="774" width="11.625" style="30" bestFit="1" customWidth="1"/>
    <col min="775" max="775" width="20.5" style="30" customWidth="1"/>
    <col min="776" max="776" width="5.875" style="30" customWidth="1"/>
    <col min="777" max="777" width="20.25" style="30" customWidth="1"/>
    <col min="778" max="1024" width="9" style="30"/>
    <col min="1025" max="1025" width="19" style="30" customWidth="1"/>
    <col min="1026" max="1026" width="54.75" style="30" customWidth="1"/>
    <col min="1027" max="1027" width="5.5" style="30" bestFit="1" customWidth="1"/>
    <col min="1028" max="1029" width="13.875" style="30" bestFit="1" customWidth="1"/>
    <col min="1030" max="1030" width="11.625" style="30" bestFit="1" customWidth="1"/>
    <col min="1031" max="1031" width="20.5" style="30" customWidth="1"/>
    <col min="1032" max="1032" width="5.875" style="30" customWidth="1"/>
    <col min="1033" max="1033" width="20.25" style="30" customWidth="1"/>
    <col min="1034" max="1280" width="9" style="30"/>
    <col min="1281" max="1281" width="19" style="30" customWidth="1"/>
    <col min="1282" max="1282" width="54.75" style="30" customWidth="1"/>
    <col min="1283" max="1283" width="5.5" style="30" bestFit="1" customWidth="1"/>
    <col min="1284" max="1285" width="13.875" style="30" bestFit="1" customWidth="1"/>
    <col min="1286" max="1286" width="11.625" style="30" bestFit="1" customWidth="1"/>
    <col min="1287" max="1287" width="20.5" style="30" customWidth="1"/>
    <col min="1288" max="1288" width="5.875" style="30" customWidth="1"/>
    <col min="1289" max="1289" width="20.25" style="30" customWidth="1"/>
    <col min="1290" max="1536" width="9" style="30"/>
    <col min="1537" max="1537" width="19" style="30" customWidth="1"/>
    <col min="1538" max="1538" width="54.75" style="30" customWidth="1"/>
    <col min="1539" max="1539" width="5.5" style="30" bestFit="1" customWidth="1"/>
    <col min="1540" max="1541" width="13.875" style="30" bestFit="1" customWidth="1"/>
    <col min="1542" max="1542" width="11.625" style="30" bestFit="1" customWidth="1"/>
    <col min="1543" max="1543" width="20.5" style="30" customWidth="1"/>
    <col min="1544" max="1544" width="5.875" style="30" customWidth="1"/>
    <col min="1545" max="1545" width="20.25" style="30" customWidth="1"/>
    <col min="1546" max="1792" width="9" style="30"/>
    <col min="1793" max="1793" width="19" style="30" customWidth="1"/>
    <col min="1794" max="1794" width="54.75" style="30" customWidth="1"/>
    <col min="1795" max="1795" width="5.5" style="30" bestFit="1" customWidth="1"/>
    <col min="1796" max="1797" width="13.875" style="30" bestFit="1" customWidth="1"/>
    <col min="1798" max="1798" width="11.625" style="30" bestFit="1" customWidth="1"/>
    <col min="1799" max="1799" width="20.5" style="30" customWidth="1"/>
    <col min="1800" max="1800" width="5.875" style="30" customWidth="1"/>
    <col min="1801" max="1801" width="20.25" style="30" customWidth="1"/>
    <col min="1802" max="2048" width="9" style="30"/>
    <col min="2049" max="2049" width="19" style="30" customWidth="1"/>
    <col min="2050" max="2050" width="54.75" style="30" customWidth="1"/>
    <col min="2051" max="2051" width="5.5" style="30" bestFit="1" customWidth="1"/>
    <col min="2052" max="2053" width="13.875" style="30" bestFit="1" customWidth="1"/>
    <col min="2054" max="2054" width="11.625" style="30" bestFit="1" customWidth="1"/>
    <col min="2055" max="2055" width="20.5" style="30" customWidth="1"/>
    <col min="2056" max="2056" width="5.875" style="30" customWidth="1"/>
    <col min="2057" max="2057" width="20.25" style="30" customWidth="1"/>
    <col min="2058" max="2304" width="9" style="30"/>
    <col min="2305" max="2305" width="19" style="30" customWidth="1"/>
    <col min="2306" max="2306" width="54.75" style="30" customWidth="1"/>
    <col min="2307" max="2307" width="5.5" style="30" bestFit="1" customWidth="1"/>
    <col min="2308" max="2309" width="13.875" style="30" bestFit="1" customWidth="1"/>
    <col min="2310" max="2310" width="11.625" style="30" bestFit="1" customWidth="1"/>
    <col min="2311" max="2311" width="20.5" style="30" customWidth="1"/>
    <col min="2312" max="2312" width="5.875" style="30" customWidth="1"/>
    <col min="2313" max="2313" width="20.25" style="30" customWidth="1"/>
    <col min="2314" max="2560" width="9" style="30"/>
    <col min="2561" max="2561" width="19" style="30" customWidth="1"/>
    <col min="2562" max="2562" width="54.75" style="30" customWidth="1"/>
    <col min="2563" max="2563" width="5.5" style="30" bestFit="1" customWidth="1"/>
    <col min="2564" max="2565" width="13.875" style="30" bestFit="1" customWidth="1"/>
    <col min="2566" max="2566" width="11.625" style="30" bestFit="1" customWidth="1"/>
    <col min="2567" max="2567" width="20.5" style="30" customWidth="1"/>
    <col min="2568" max="2568" width="5.875" style="30" customWidth="1"/>
    <col min="2569" max="2569" width="20.25" style="30" customWidth="1"/>
    <col min="2570" max="2816" width="9" style="30"/>
    <col min="2817" max="2817" width="19" style="30" customWidth="1"/>
    <col min="2818" max="2818" width="54.75" style="30" customWidth="1"/>
    <col min="2819" max="2819" width="5.5" style="30" bestFit="1" customWidth="1"/>
    <col min="2820" max="2821" width="13.875" style="30" bestFit="1" customWidth="1"/>
    <col min="2822" max="2822" width="11.625" style="30" bestFit="1" customWidth="1"/>
    <col min="2823" max="2823" width="20.5" style="30" customWidth="1"/>
    <col min="2824" max="2824" width="5.875" style="30" customWidth="1"/>
    <col min="2825" max="2825" width="20.25" style="30" customWidth="1"/>
    <col min="2826" max="3072" width="9" style="30"/>
    <col min="3073" max="3073" width="19" style="30" customWidth="1"/>
    <col min="3074" max="3074" width="54.75" style="30" customWidth="1"/>
    <col min="3075" max="3075" width="5.5" style="30" bestFit="1" customWidth="1"/>
    <col min="3076" max="3077" width="13.875" style="30" bestFit="1" customWidth="1"/>
    <col min="3078" max="3078" width="11.625" style="30" bestFit="1" customWidth="1"/>
    <col min="3079" max="3079" width="20.5" style="30" customWidth="1"/>
    <col min="3080" max="3080" width="5.875" style="30" customWidth="1"/>
    <col min="3081" max="3081" width="20.25" style="30" customWidth="1"/>
    <col min="3082" max="3328" width="9" style="30"/>
    <col min="3329" max="3329" width="19" style="30" customWidth="1"/>
    <col min="3330" max="3330" width="54.75" style="30" customWidth="1"/>
    <col min="3331" max="3331" width="5.5" style="30" bestFit="1" customWidth="1"/>
    <col min="3332" max="3333" width="13.875" style="30" bestFit="1" customWidth="1"/>
    <col min="3334" max="3334" width="11.625" style="30" bestFit="1" customWidth="1"/>
    <col min="3335" max="3335" width="20.5" style="30" customWidth="1"/>
    <col min="3336" max="3336" width="5.875" style="30" customWidth="1"/>
    <col min="3337" max="3337" width="20.25" style="30" customWidth="1"/>
    <col min="3338" max="3584" width="9" style="30"/>
    <col min="3585" max="3585" width="19" style="30" customWidth="1"/>
    <col min="3586" max="3586" width="54.75" style="30" customWidth="1"/>
    <col min="3587" max="3587" width="5.5" style="30" bestFit="1" customWidth="1"/>
    <col min="3588" max="3589" width="13.875" style="30" bestFit="1" customWidth="1"/>
    <col min="3590" max="3590" width="11.625" style="30" bestFit="1" customWidth="1"/>
    <col min="3591" max="3591" width="20.5" style="30" customWidth="1"/>
    <col min="3592" max="3592" width="5.875" style="30" customWidth="1"/>
    <col min="3593" max="3593" width="20.25" style="30" customWidth="1"/>
    <col min="3594" max="3840" width="9" style="30"/>
    <col min="3841" max="3841" width="19" style="30" customWidth="1"/>
    <col min="3842" max="3842" width="54.75" style="30" customWidth="1"/>
    <col min="3843" max="3843" width="5.5" style="30" bestFit="1" customWidth="1"/>
    <col min="3844" max="3845" width="13.875" style="30" bestFit="1" customWidth="1"/>
    <col min="3846" max="3846" width="11.625" style="30" bestFit="1" customWidth="1"/>
    <col min="3847" max="3847" width="20.5" style="30" customWidth="1"/>
    <col min="3848" max="3848" width="5.875" style="30" customWidth="1"/>
    <col min="3849" max="3849" width="20.25" style="30" customWidth="1"/>
    <col min="3850" max="4096" width="9" style="30"/>
    <col min="4097" max="4097" width="19" style="30" customWidth="1"/>
    <col min="4098" max="4098" width="54.75" style="30" customWidth="1"/>
    <col min="4099" max="4099" width="5.5" style="30" bestFit="1" customWidth="1"/>
    <col min="4100" max="4101" width="13.875" style="30" bestFit="1" customWidth="1"/>
    <col min="4102" max="4102" width="11.625" style="30" bestFit="1" customWidth="1"/>
    <col min="4103" max="4103" width="20.5" style="30" customWidth="1"/>
    <col min="4104" max="4104" width="5.875" style="30" customWidth="1"/>
    <col min="4105" max="4105" width="20.25" style="30" customWidth="1"/>
    <col min="4106" max="4352" width="9" style="30"/>
    <col min="4353" max="4353" width="19" style="30" customWidth="1"/>
    <col min="4354" max="4354" width="54.75" style="30" customWidth="1"/>
    <col min="4355" max="4355" width="5.5" style="30" bestFit="1" customWidth="1"/>
    <col min="4356" max="4357" width="13.875" style="30" bestFit="1" customWidth="1"/>
    <col min="4358" max="4358" width="11.625" style="30" bestFit="1" customWidth="1"/>
    <col min="4359" max="4359" width="20.5" style="30" customWidth="1"/>
    <col min="4360" max="4360" width="5.875" style="30" customWidth="1"/>
    <col min="4361" max="4361" width="20.25" style="30" customWidth="1"/>
    <col min="4362" max="4608" width="9" style="30"/>
    <col min="4609" max="4609" width="19" style="30" customWidth="1"/>
    <col min="4610" max="4610" width="54.75" style="30" customWidth="1"/>
    <col min="4611" max="4611" width="5.5" style="30" bestFit="1" customWidth="1"/>
    <col min="4612" max="4613" width="13.875" style="30" bestFit="1" customWidth="1"/>
    <col min="4614" max="4614" width="11.625" style="30" bestFit="1" customWidth="1"/>
    <col min="4615" max="4615" width="20.5" style="30" customWidth="1"/>
    <col min="4616" max="4616" width="5.875" style="30" customWidth="1"/>
    <col min="4617" max="4617" width="20.25" style="30" customWidth="1"/>
    <col min="4618" max="4864" width="9" style="30"/>
    <col min="4865" max="4865" width="19" style="30" customWidth="1"/>
    <col min="4866" max="4866" width="54.75" style="30" customWidth="1"/>
    <col min="4867" max="4867" width="5.5" style="30" bestFit="1" customWidth="1"/>
    <col min="4868" max="4869" width="13.875" style="30" bestFit="1" customWidth="1"/>
    <col min="4870" max="4870" width="11.625" style="30" bestFit="1" customWidth="1"/>
    <col min="4871" max="4871" width="20.5" style="30" customWidth="1"/>
    <col min="4872" max="4872" width="5.875" style="30" customWidth="1"/>
    <col min="4873" max="4873" width="20.25" style="30" customWidth="1"/>
    <col min="4874" max="5120" width="9" style="30"/>
    <col min="5121" max="5121" width="19" style="30" customWidth="1"/>
    <col min="5122" max="5122" width="54.75" style="30" customWidth="1"/>
    <col min="5123" max="5123" width="5.5" style="30" bestFit="1" customWidth="1"/>
    <col min="5124" max="5125" width="13.875" style="30" bestFit="1" customWidth="1"/>
    <col min="5126" max="5126" width="11.625" style="30" bestFit="1" customWidth="1"/>
    <col min="5127" max="5127" width="20.5" style="30" customWidth="1"/>
    <col min="5128" max="5128" width="5.875" style="30" customWidth="1"/>
    <col min="5129" max="5129" width="20.25" style="30" customWidth="1"/>
    <col min="5130" max="5376" width="9" style="30"/>
    <col min="5377" max="5377" width="19" style="30" customWidth="1"/>
    <col min="5378" max="5378" width="54.75" style="30" customWidth="1"/>
    <col min="5379" max="5379" width="5.5" style="30" bestFit="1" customWidth="1"/>
    <col min="5380" max="5381" width="13.875" style="30" bestFit="1" customWidth="1"/>
    <col min="5382" max="5382" width="11.625" style="30" bestFit="1" customWidth="1"/>
    <col min="5383" max="5383" width="20.5" style="30" customWidth="1"/>
    <col min="5384" max="5384" width="5.875" style="30" customWidth="1"/>
    <col min="5385" max="5385" width="20.25" style="30" customWidth="1"/>
    <col min="5386" max="5632" width="9" style="30"/>
    <col min="5633" max="5633" width="19" style="30" customWidth="1"/>
    <col min="5634" max="5634" width="54.75" style="30" customWidth="1"/>
    <col min="5635" max="5635" width="5.5" style="30" bestFit="1" customWidth="1"/>
    <col min="5636" max="5637" width="13.875" style="30" bestFit="1" customWidth="1"/>
    <col min="5638" max="5638" width="11.625" style="30" bestFit="1" customWidth="1"/>
    <col min="5639" max="5639" width="20.5" style="30" customWidth="1"/>
    <col min="5640" max="5640" width="5.875" style="30" customWidth="1"/>
    <col min="5641" max="5641" width="20.25" style="30" customWidth="1"/>
    <col min="5642" max="5888" width="9" style="30"/>
    <col min="5889" max="5889" width="19" style="30" customWidth="1"/>
    <col min="5890" max="5890" width="54.75" style="30" customWidth="1"/>
    <col min="5891" max="5891" width="5.5" style="30" bestFit="1" customWidth="1"/>
    <col min="5892" max="5893" width="13.875" style="30" bestFit="1" customWidth="1"/>
    <col min="5894" max="5894" width="11.625" style="30" bestFit="1" customWidth="1"/>
    <col min="5895" max="5895" width="20.5" style="30" customWidth="1"/>
    <col min="5896" max="5896" width="5.875" style="30" customWidth="1"/>
    <col min="5897" max="5897" width="20.25" style="30" customWidth="1"/>
    <col min="5898" max="6144" width="9" style="30"/>
    <col min="6145" max="6145" width="19" style="30" customWidth="1"/>
    <col min="6146" max="6146" width="54.75" style="30" customWidth="1"/>
    <col min="6147" max="6147" width="5.5" style="30" bestFit="1" customWidth="1"/>
    <col min="6148" max="6149" width="13.875" style="30" bestFit="1" customWidth="1"/>
    <col min="6150" max="6150" width="11.625" style="30" bestFit="1" customWidth="1"/>
    <col min="6151" max="6151" width="20.5" style="30" customWidth="1"/>
    <col min="6152" max="6152" width="5.875" style="30" customWidth="1"/>
    <col min="6153" max="6153" width="20.25" style="30" customWidth="1"/>
    <col min="6154" max="6400" width="9" style="30"/>
    <col min="6401" max="6401" width="19" style="30" customWidth="1"/>
    <col min="6402" max="6402" width="54.75" style="30" customWidth="1"/>
    <col min="6403" max="6403" width="5.5" style="30" bestFit="1" customWidth="1"/>
    <col min="6404" max="6405" width="13.875" style="30" bestFit="1" customWidth="1"/>
    <col min="6406" max="6406" width="11.625" style="30" bestFit="1" customWidth="1"/>
    <col min="6407" max="6407" width="20.5" style="30" customWidth="1"/>
    <col min="6408" max="6408" width="5.875" style="30" customWidth="1"/>
    <col min="6409" max="6409" width="20.25" style="30" customWidth="1"/>
    <col min="6410" max="6656" width="9" style="30"/>
    <col min="6657" max="6657" width="19" style="30" customWidth="1"/>
    <col min="6658" max="6658" width="54.75" style="30" customWidth="1"/>
    <col min="6659" max="6659" width="5.5" style="30" bestFit="1" customWidth="1"/>
    <col min="6660" max="6661" width="13.875" style="30" bestFit="1" customWidth="1"/>
    <col min="6662" max="6662" width="11.625" style="30" bestFit="1" customWidth="1"/>
    <col min="6663" max="6663" width="20.5" style="30" customWidth="1"/>
    <col min="6664" max="6664" width="5.875" style="30" customWidth="1"/>
    <col min="6665" max="6665" width="20.25" style="30" customWidth="1"/>
    <col min="6666" max="6912" width="9" style="30"/>
    <col min="6913" max="6913" width="19" style="30" customWidth="1"/>
    <col min="6914" max="6914" width="54.75" style="30" customWidth="1"/>
    <col min="6915" max="6915" width="5.5" style="30" bestFit="1" customWidth="1"/>
    <col min="6916" max="6917" width="13.875" style="30" bestFit="1" customWidth="1"/>
    <col min="6918" max="6918" width="11.625" style="30" bestFit="1" customWidth="1"/>
    <col min="6919" max="6919" width="20.5" style="30" customWidth="1"/>
    <col min="6920" max="6920" width="5.875" style="30" customWidth="1"/>
    <col min="6921" max="6921" width="20.25" style="30" customWidth="1"/>
    <col min="6922" max="7168" width="9" style="30"/>
    <col min="7169" max="7169" width="19" style="30" customWidth="1"/>
    <col min="7170" max="7170" width="54.75" style="30" customWidth="1"/>
    <col min="7171" max="7171" width="5.5" style="30" bestFit="1" customWidth="1"/>
    <col min="7172" max="7173" width="13.875" style="30" bestFit="1" customWidth="1"/>
    <col min="7174" max="7174" width="11.625" style="30" bestFit="1" customWidth="1"/>
    <col min="7175" max="7175" width="20.5" style="30" customWidth="1"/>
    <col min="7176" max="7176" width="5.875" style="30" customWidth="1"/>
    <col min="7177" max="7177" width="20.25" style="30" customWidth="1"/>
    <col min="7178" max="7424" width="9" style="30"/>
    <col min="7425" max="7425" width="19" style="30" customWidth="1"/>
    <col min="7426" max="7426" width="54.75" style="30" customWidth="1"/>
    <col min="7427" max="7427" width="5.5" style="30" bestFit="1" customWidth="1"/>
    <col min="7428" max="7429" width="13.875" style="30" bestFit="1" customWidth="1"/>
    <col min="7430" max="7430" width="11.625" style="30" bestFit="1" customWidth="1"/>
    <col min="7431" max="7431" width="20.5" style="30" customWidth="1"/>
    <col min="7432" max="7432" width="5.875" style="30" customWidth="1"/>
    <col min="7433" max="7433" width="20.25" style="30" customWidth="1"/>
    <col min="7434" max="7680" width="9" style="30"/>
    <col min="7681" max="7681" width="19" style="30" customWidth="1"/>
    <col min="7682" max="7682" width="54.75" style="30" customWidth="1"/>
    <col min="7683" max="7683" width="5.5" style="30" bestFit="1" customWidth="1"/>
    <col min="7684" max="7685" width="13.875" style="30" bestFit="1" customWidth="1"/>
    <col min="7686" max="7686" width="11.625" style="30" bestFit="1" customWidth="1"/>
    <col min="7687" max="7687" width="20.5" style="30" customWidth="1"/>
    <col min="7688" max="7688" width="5.875" style="30" customWidth="1"/>
    <col min="7689" max="7689" width="20.25" style="30" customWidth="1"/>
    <col min="7690" max="7936" width="9" style="30"/>
    <col min="7937" max="7937" width="19" style="30" customWidth="1"/>
    <col min="7938" max="7938" width="54.75" style="30" customWidth="1"/>
    <col min="7939" max="7939" width="5.5" style="30" bestFit="1" customWidth="1"/>
    <col min="7940" max="7941" width="13.875" style="30" bestFit="1" customWidth="1"/>
    <col min="7942" max="7942" width="11.625" style="30" bestFit="1" customWidth="1"/>
    <col min="7943" max="7943" width="20.5" style="30" customWidth="1"/>
    <col min="7944" max="7944" width="5.875" style="30" customWidth="1"/>
    <col min="7945" max="7945" width="20.25" style="30" customWidth="1"/>
    <col min="7946" max="8192" width="9" style="30"/>
    <col min="8193" max="8193" width="19" style="30" customWidth="1"/>
    <col min="8194" max="8194" width="54.75" style="30" customWidth="1"/>
    <col min="8195" max="8195" width="5.5" style="30" bestFit="1" customWidth="1"/>
    <col min="8196" max="8197" width="13.875" style="30" bestFit="1" customWidth="1"/>
    <col min="8198" max="8198" width="11.625" style="30" bestFit="1" customWidth="1"/>
    <col min="8199" max="8199" width="20.5" style="30" customWidth="1"/>
    <col min="8200" max="8200" width="5.875" style="30" customWidth="1"/>
    <col min="8201" max="8201" width="20.25" style="30" customWidth="1"/>
    <col min="8202" max="8448" width="9" style="30"/>
    <col min="8449" max="8449" width="19" style="30" customWidth="1"/>
    <col min="8450" max="8450" width="54.75" style="30" customWidth="1"/>
    <col min="8451" max="8451" width="5.5" style="30" bestFit="1" customWidth="1"/>
    <col min="8452" max="8453" width="13.875" style="30" bestFit="1" customWidth="1"/>
    <col min="8454" max="8454" width="11.625" style="30" bestFit="1" customWidth="1"/>
    <col min="8455" max="8455" width="20.5" style="30" customWidth="1"/>
    <col min="8456" max="8456" width="5.875" style="30" customWidth="1"/>
    <col min="8457" max="8457" width="20.25" style="30" customWidth="1"/>
    <col min="8458" max="8704" width="9" style="30"/>
    <col min="8705" max="8705" width="19" style="30" customWidth="1"/>
    <col min="8706" max="8706" width="54.75" style="30" customWidth="1"/>
    <col min="8707" max="8707" width="5.5" style="30" bestFit="1" customWidth="1"/>
    <col min="8708" max="8709" width="13.875" style="30" bestFit="1" customWidth="1"/>
    <col min="8710" max="8710" width="11.625" style="30" bestFit="1" customWidth="1"/>
    <col min="8711" max="8711" width="20.5" style="30" customWidth="1"/>
    <col min="8712" max="8712" width="5.875" style="30" customWidth="1"/>
    <col min="8713" max="8713" width="20.25" style="30" customWidth="1"/>
    <col min="8714" max="8960" width="9" style="30"/>
    <col min="8961" max="8961" width="19" style="30" customWidth="1"/>
    <col min="8962" max="8962" width="54.75" style="30" customWidth="1"/>
    <col min="8963" max="8963" width="5.5" style="30" bestFit="1" customWidth="1"/>
    <col min="8964" max="8965" width="13.875" style="30" bestFit="1" customWidth="1"/>
    <col min="8966" max="8966" width="11.625" style="30" bestFit="1" customWidth="1"/>
    <col min="8967" max="8967" width="20.5" style="30" customWidth="1"/>
    <col min="8968" max="8968" width="5.875" style="30" customWidth="1"/>
    <col min="8969" max="8969" width="20.25" style="30" customWidth="1"/>
    <col min="8970" max="9216" width="9" style="30"/>
    <col min="9217" max="9217" width="19" style="30" customWidth="1"/>
    <col min="9218" max="9218" width="54.75" style="30" customWidth="1"/>
    <col min="9219" max="9219" width="5.5" style="30" bestFit="1" customWidth="1"/>
    <col min="9220" max="9221" width="13.875" style="30" bestFit="1" customWidth="1"/>
    <col min="9222" max="9222" width="11.625" style="30" bestFit="1" customWidth="1"/>
    <col min="9223" max="9223" width="20.5" style="30" customWidth="1"/>
    <col min="9224" max="9224" width="5.875" style="30" customWidth="1"/>
    <col min="9225" max="9225" width="20.25" style="30" customWidth="1"/>
    <col min="9226" max="9472" width="9" style="30"/>
    <col min="9473" max="9473" width="19" style="30" customWidth="1"/>
    <col min="9474" max="9474" width="54.75" style="30" customWidth="1"/>
    <col min="9475" max="9475" width="5.5" style="30" bestFit="1" customWidth="1"/>
    <col min="9476" max="9477" width="13.875" style="30" bestFit="1" customWidth="1"/>
    <col min="9478" max="9478" width="11.625" style="30" bestFit="1" customWidth="1"/>
    <col min="9479" max="9479" width="20.5" style="30" customWidth="1"/>
    <col min="9480" max="9480" width="5.875" style="30" customWidth="1"/>
    <col min="9481" max="9481" width="20.25" style="30" customWidth="1"/>
    <col min="9482" max="9728" width="9" style="30"/>
    <col min="9729" max="9729" width="19" style="30" customWidth="1"/>
    <col min="9730" max="9730" width="54.75" style="30" customWidth="1"/>
    <col min="9731" max="9731" width="5.5" style="30" bestFit="1" customWidth="1"/>
    <col min="9732" max="9733" width="13.875" style="30" bestFit="1" customWidth="1"/>
    <col min="9734" max="9734" width="11.625" style="30" bestFit="1" customWidth="1"/>
    <col min="9735" max="9735" width="20.5" style="30" customWidth="1"/>
    <col min="9736" max="9736" width="5.875" style="30" customWidth="1"/>
    <col min="9737" max="9737" width="20.25" style="30" customWidth="1"/>
    <col min="9738" max="9984" width="9" style="30"/>
    <col min="9985" max="9985" width="19" style="30" customWidth="1"/>
    <col min="9986" max="9986" width="54.75" style="30" customWidth="1"/>
    <col min="9987" max="9987" width="5.5" style="30" bestFit="1" customWidth="1"/>
    <col min="9988" max="9989" width="13.875" style="30" bestFit="1" customWidth="1"/>
    <col min="9990" max="9990" width="11.625" style="30" bestFit="1" customWidth="1"/>
    <col min="9991" max="9991" width="20.5" style="30" customWidth="1"/>
    <col min="9992" max="9992" width="5.875" style="30" customWidth="1"/>
    <col min="9993" max="9993" width="20.25" style="30" customWidth="1"/>
    <col min="9994" max="10240" width="9" style="30"/>
    <col min="10241" max="10241" width="19"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20.5" style="30" customWidth="1"/>
    <col min="10248" max="10248" width="5.875" style="30" customWidth="1"/>
    <col min="10249" max="10249" width="20.25" style="30" customWidth="1"/>
    <col min="10250" max="10496" width="9" style="30"/>
    <col min="10497" max="10497" width="19"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20.5" style="30" customWidth="1"/>
    <col min="10504" max="10504" width="5.875" style="30" customWidth="1"/>
    <col min="10505" max="10505" width="20.25" style="30" customWidth="1"/>
    <col min="10506" max="10752" width="9" style="30"/>
    <col min="10753" max="10753" width="19"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20.5" style="30" customWidth="1"/>
    <col min="10760" max="10760" width="5.875" style="30" customWidth="1"/>
    <col min="10761" max="10761" width="20.25" style="30" customWidth="1"/>
    <col min="10762" max="11008" width="9" style="30"/>
    <col min="11009" max="11009" width="19"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20.5" style="30" customWidth="1"/>
    <col min="11016" max="11016" width="5.875" style="30" customWidth="1"/>
    <col min="11017" max="11017" width="20.25" style="30" customWidth="1"/>
    <col min="11018" max="11264" width="9" style="30"/>
    <col min="11265" max="11265" width="19"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20.5" style="30" customWidth="1"/>
    <col min="11272" max="11272" width="5.875" style="30" customWidth="1"/>
    <col min="11273" max="11273" width="20.25" style="30" customWidth="1"/>
    <col min="11274" max="11520" width="9" style="30"/>
    <col min="11521" max="11521" width="19"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20.5" style="30" customWidth="1"/>
    <col min="11528" max="11528" width="5.875" style="30" customWidth="1"/>
    <col min="11529" max="11529" width="20.25" style="30" customWidth="1"/>
    <col min="11530" max="11776" width="9" style="30"/>
    <col min="11777" max="11777" width="19"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20.5" style="30" customWidth="1"/>
    <col min="11784" max="11784" width="5.875" style="30" customWidth="1"/>
    <col min="11785" max="11785" width="20.25" style="30" customWidth="1"/>
    <col min="11786" max="12032" width="9" style="30"/>
    <col min="12033" max="12033" width="19"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20.5" style="30" customWidth="1"/>
    <col min="12040" max="12040" width="5.875" style="30" customWidth="1"/>
    <col min="12041" max="12041" width="20.25" style="30" customWidth="1"/>
    <col min="12042" max="12288" width="9" style="30"/>
    <col min="12289" max="12289" width="19"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20.5" style="30" customWidth="1"/>
    <col min="12296" max="12296" width="5.875" style="30" customWidth="1"/>
    <col min="12297" max="12297" width="20.25" style="30" customWidth="1"/>
    <col min="12298" max="12544" width="9" style="30"/>
    <col min="12545" max="12545" width="19"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20.5" style="30" customWidth="1"/>
    <col min="12552" max="12552" width="5.875" style="30" customWidth="1"/>
    <col min="12553" max="12553" width="20.25" style="30" customWidth="1"/>
    <col min="12554" max="12800" width="9" style="30"/>
    <col min="12801" max="12801" width="19"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20.5" style="30" customWidth="1"/>
    <col min="12808" max="12808" width="5.875" style="30" customWidth="1"/>
    <col min="12809" max="12809" width="20.25" style="30" customWidth="1"/>
    <col min="12810" max="13056" width="9" style="30"/>
    <col min="13057" max="13057" width="19"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20.5" style="30" customWidth="1"/>
    <col min="13064" max="13064" width="5.875" style="30" customWidth="1"/>
    <col min="13065" max="13065" width="20.25" style="30" customWidth="1"/>
    <col min="13066" max="13312" width="9" style="30"/>
    <col min="13313" max="13313" width="19"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20.5" style="30" customWidth="1"/>
    <col min="13320" max="13320" width="5.875" style="30" customWidth="1"/>
    <col min="13321" max="13321" width="20.25" style="30" customWidth="1"/>
    <col min="13322" max="13568" width="9" style="30"/>
    <col min="13569" max="13569" width="19"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20.5" style="30" customWidth="1"/>
    <col min="13576" max="13576" width="5.875" style="30" customWidth="1"/>
    <col min="13577" max="13577" width="20.25" style="30" customWidth="1"/>
    <col min="13578" max="13824" width="9" style="30"/>
    <col min="13825" max="13825" width="19"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20.5" style="30" customWidth="1"/>
    <col min="13832" max="13832" width="5.875" style="30" customWidth="1"/>
    <col min="13833" max="13833" width="20.25" style="30" customWidth="1"/>
    <col min="13834" max="14080" width="9" style="30"/>
    <col min="14081" max="14081" width="19"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20.5" style="30" customWidth="1"/>
    <col min="14088" max="14088" width="5.875" style="30" customWidth="1"/>
    <col min="14089" max="14089" width="20.25" style="30" customWidth="1"/>
    <col min="14090" max="14336" width="9" style="30"/>
    <col min="14337" max="14337" width="19"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20.5" style="30" customWidth="1"/>
    <col min="14344" max="14344" width="5.875" style="30" customWidth="1"/>
    <col min="14345" max="14345" width="20.25" style="30" customWidth="1"/>
    <col min="14346" max="14592" width="9" style="30"/>
    <col min="14593" max="14593" width="19"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20.5" style="30" customWidth="1"/>
    <col min="14600" max="14600" width="5.875" style="30" customWidth="1"/>
    <col min="14601" max="14601" width="20.25" style="30" customWidth="1"/>
    <col min="14602" max="14848" width="9" style="30"/>
    <col min="14849" max="14849" width="19"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20.5" style="30" customWidth="1"/>
    <col min="14856" max="14856" width="5.875" style="30" customWidth="1"/>
    <col min="14857" max="14857" width="20.25" style="30" customWidth="1"/>
    <col min="14858" max="15104" width="9" style="30"/>
    <col min="15105" max="15105" width="19"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20.5" style="30" customWidth="1"/>
    <col min="15112" max="15112" width="5.875" style="30" customWidth="1"/>
    <col min="15113" max="15113" width="20.25" style="30" customWidth="1"/>
    <col min="15114" max="15360" width="9" style="30"/>
    <col min="15361" max="15361" width="19"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20.5" style="30" customWidth="1"/>
    <col min="15368" max="15368" width="5.875" style="30" customWidth="1"/>
    <col min="15369" max="15369" width="20.25" style="30" customWidth="1"/>
    <col min="15370" max="15616" width="9" style="30"/>
    <col min="15617" max="15617" width="19"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20.5" style="30" customWidth="1"/>
    <col min="15624" max="15624" width="5.875" style="30" customWidth="1"/>
    <col min="15625" max="15625" width="20.25" style="30" customWidth="1"/>
    <col min="15626" max="15872" width="9" style="30"/>
    <col min="15873" max="15873" width="19"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20.5" style="30" customWidth="1"/>
    <col min="15880" max="15880" width="5.875" style="30" customWidth="1"/>
    <col min="15881" max="15881" width="20.25" style="30" customWidth="1"/>
    <col min="15882" max="16128" width="9" style="30"/>
    <col min="16129" max="16129" width="19"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20.5" style="30" customWidth="1"/>
    <col min="16136" max="16136" width="5.875" style="30" customWidth="1"/>
    <col min="16137" max="16137" width="20.2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s="12" customFormat="1">
      <c r="A5" s="276" t="s">
        <v>615</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s="12" customFormat="1" ht="39" customHeight="1">
      <c r="A11" s="152" t="s">
        <v>354</v>
      </c>
      <c r="B11" s="152" t="s">
        <v>355</v>
      </c>
      <c r="C11" s="108">
        <v>1</v>
      </c>
      <c r="D11" s="153">
        <v>6823950</v>
      </c>
      <c r="E11" s="153">
        <v>6823950</v>
      </c>
      <c r="F11" s="109">
        <v>37909</v>
      </c>
      <c r="G11" s="106" t="s">
        <v>356</v>
      </c>
      <c r="H11" s="110" t="s">
        <v>152</v>
      </c>
      <c r="I11" s="111"/>
    </row>
    <row r="12" spans="1:9" s="12" customFormat="1" ht="39" customHeight="1">
      <c r="A12" s="152" t="s">
        <v>357</v>
      </c>
      <c r="B12" s="152" t="s">
        <v>358</v>
      </c>
      <c r="C12" s="108">
        <v>1</v>
      </c>
      <c r="D12" s="153">
        <v>13177500</v>
      </c>
      <c r="E12" s="153">
        <v>13177500</v>
      </c>
      <c r="F12" s="109">
        <v>37959</v>
      </c>
      <c r="G12" s="106" t="s">
        <v>359</v>
      </c>
      <c r="H12" s="110" t="s">
        <v>152</v>
      </c>
      <c r="I12" s="111"/>
    </row>
    <row r="13" spans="1:9" s="12" customFormat="1" ht="39" customHeight="1">
      <c r="A13" s="152" t="s">
        <v>360</v>
      </c>
      <c r="B13" s="152" t="s">
        <v>361</v>
      </c>
      <c r="C13" s="108">
        <v>1</v>
      </c>
      <c r="D13" s="153">
        <v>5512500</v>
      </c>
      <c r="E13" s="153">
        <v>5512500</v>
      </c>
      <c r="F13" s="109">
        <v>37953</v>
      </c>
      <c r="G13" s="106" t="s">
        <v>359</v>
      </c>
      <c r="H13" s="110" t="s">
        <v>152</v>
      </c>
      <c r="I13" s="111"/>
    </row>
    <row r="14" spans="1:9" s="12" customFormat="1" ht="39" customHeight="1">
      <c r="A14" s="152" t="s">
        <v>362</v>
      </c>
      <c r="B14" s="152" t="s">
        <v>363</v>
      </c>
      <c r="C14" s="108">
        <v>1</v>
      </c>
      <c r="D14" s="153">
        <v>51450000</v>
      </c>
      <c r="E14" s="153">
        <v>51450000</v>
      </c>
      <c r="F14" s="109">
        <v>37946</v>
      </c>
      <c r="G14" s="106" t="s">
        <v>356</v>
      </c>
      <c r="H14" s="110" t="s">
        <v>152</v>
      </c>
      <c r="I14" s="111"/>
    </row>
    <row r="16" spans="1:9">
      <c r="A16" s="30" t="s">
        <v>123</v>
      </c>
    </row>
    <row r="17" spans="1:1">
      <c r="A17" s="30" t="s">
        <v>124</v>
      </c>
    </row>
    <row r="18" spans="1:1">
      <c r="A18" s="30" t="s">
        <v>125</v>
      </c>
    </row>
    <row r="19" spans="1:1">
      <c r="A19" s="30" t="s">
        <v>126</v>
      </c>
    </row>
    <row r="20" spans="1:1">
      <c r="A20" s="30" t="s">
        <v>127</v>
      </c>
    </row>
    <row r="21" spans="1:1">
      <c r="A21" s="30" t="s">
        <v>128</v>
      </c>
    </row>
    <row r="22" spans="1:1">
      <c r="A22" s="30" t="s">
        <v>129</v>
      </c>
    </row>
  </sheetData>
  <mergeCells count="1">
    <mergeCell ref="A5:I5"/>
  </mergeCells>
  <phoneticPr fontId="1"/>
  <pageMargins left="0.74803149606299213" right="0.6692913385826772" top="0.98425196850393704" bottom="0.98425196850393704" header="0.51181102362204722" footer="0.51181102362204722"/>
  <pageSetup paperSize="9"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98A-A503-4AB1-861D-DB221B3F30DE}">
  <dimension ref="A1:I22"/>
  <sheetViews>
    <sheetView workbookViewId="0">
      <selection activeCell="I26" sqref="I26"/>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686</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687</v>
      </c>
      <c r="C13" s="281"/>
      <c r="D13" s="281"/>
      <c r="E13" s="281"/>
      <c r="F13" s="281"/>
      <c r="G13" s="281"/>
      <c r="H13" s="281"/>
      <c r="I13" s="281"/>
    </row>
    <row r="14" spans="1:9" ht="14.25">
      <c r="A14" s="262"/>
      <c r="B14" s="281"/>
      <c r="C14" s="281"/>
      <c r="D14" s="281"/>
      <c r="E14" s="281"/>
      <c r="F14" s="281"/>
      <c r="G14" s="281"/>
      <c r="H14" s="281"/>
      <c r="I14" s="281"/>
    </row>
    <row r="15" spans="1:9" ht="20.25" customHeight="1">
      <c r="A15" s="262"/>
      <c r="B15" s="281"/>
      <c r="C15" s="281"/>
      <c r="D15" s="281"/>
      <c r="E15" s="281"/>
      <c r="F15" s="281"/>
      <c r="G15" s="281"/>
      <c r="H15" s="281"/>
      <c r="I15" s="281"/>
    </row>
    <row r="16" spans="1:9" ht="33"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22B50-D964-4FA8-BF5E-B6AFEF798F0B}">
  <sheetPr codeName="Sheet33"/>
  <dimension ref="A1:I13"/>
  <sheetViews>
    <sheetView zoomScaleNormal="100" zoomScaleSheetLayoutView="100" workbookViewId="0">
      <selection activeCell="A4" sqref="A4:I4"/>
    </sheetView>
  </sheetViews>
  <sheetFormatPr defaultRowHeight="23.1" customHeight="1"/>
  <cols>
    <col min="1" max="1" width="16.625" style="254" bestFit="1" customWidth="1"/>
    <col min="2" max="2" width="17.375" style="254" customWidth="1"/>
    <col min="3" max="3" width="5.375" style="254" bestFit="1" customWidth="1"/>
    <col min="4" max="4" width="19.25" style="255" customWidth="1"/>
    <col min="5" max="5" width="12.75" style="255" bestFit="1" customWidth="1"/>
    <col min="6" max="6" width="9.5" style="254" bestFit="1" customWidth="1"/>
    <col min="7" max="7" width="23.25" style="254" customWidth="1"/>
    <col min="8" max="8" width="5.375" style="254" customWidth="1"/>
    <col min="9" max="9" width="14.375" style="254" customWidth="1"/>
    <col min="10" max="256" width="9" style="254"/>
    <col min="257" max="257" width="16.625" style="254" bestFit="1" customWidth="1"/>
    <col min="258" max="258" width="17.375" style="254" customWidth="1"/>
    <col min="259" max="259" width="5.25" style="254" bestFit="1" customWidth="1"/>
    <col min="260" max="260" width="19.25" style="254" customWidth="1"/>
    <col min="261" max="261" width="11.375" style="254" bestFit="1" customWidth="1"/>
    <col min="262" max="262" width="8.5" style="254" bestFit="1" customWidth="1"/>
    <col min="263" max="263" width="23.25" style="254" customWidth="1"/>
    <col min="264" max="264" width="5.375" style="254" customWidth="1"/>
    <col min="265" max="265" width="14.375" style="254" customWidth="1"/>
    <col min="266" max="512" width="9" style="254"/>
    <col min="513" max="513" width="16.625" style="254" bestFit="1" customWidth="1"/>
    <col min="514" max="514" width="17.375" style="254" customWidth="1"/>
    <col min="515" max="515" width="5.25" style="254" bestFit="1" customWidth="1"/>
    <col min="516" max="516" width="19.25" style="254" customWidth="1"/>
    <col min="517" max="517" width="11.375" style="254" bestFit="1" customWidth="1"/>
    <col min="518" max="518" width="8.5" style="254" bestFit="1" customWidth="1"/>
    <col min="519" max="519" width="23.25" style="254" customWidth="1"/>
    <col min="520" max="520" width="5.375" style="254" customWidth="1"/>
    <col min="521" max="521" width="14.375" style="254" customWidth="1"/>
    <col min="522" max="768" width="9" style="254"/>
    <col min="769" max="769" width="16.625" style="254" bestFit="1" customWidth="1"/>
    <col min="770" max="770" width="17.375" style="254" customWidth="1"/>
    <col min="771" max="771" width="5.25" style="254" bestFit="1" customWidth="1"/>
    <col min="772" max="772" width="19.25" style="254" customWidth="1"/>
    <col min="773" max="773" width="11.375" style="254" bestFit="1" customWidth="1"/>
    <col min="774" max="774" width="8.5" style="254" bestFit="1" customWidth="1"/>
    <col min="775" max="775" width="23.25" style="254" customWidth="1"/>
    <col min="776" max="776" width="5.375" style="254" customWidth="1"/>
    <col min="777" max="777" width="14.375" style="254" customWidth="1"/>
    <col min="778" max="1024" width="9" style="254"/>
    <col min="1025" max="1025" width="16.625" style="254" bestFit="1" customWidth="1"/>
    <col min="1026" max="1026" width="17.375" style="254" customWidth="1"/>
    <col min="1027" max="1027" width="5.25" style="254" bestFit="1" customWidth="1"/>
    <col min="1028" max="1028" width="19.25" style="254" customWidth="1"/>
    <col min="1029" max="1029" width="11.375" style="254" bestFit="1" customWidth="1"/>
    <col min="1030" max="1030" width="8.5" style="254" bestFit="1" customWidth="1"/>
    <col min="1031" max="1031" width="23.25" style="254" customWidth="1"/>
    <col min="1032" max="1032" width="5.375" style="254" customWidth="1"/>
    <col min="1033" max="1033" width="14.375" style="254" customWidth="1"/>
    <col min="1034" max="1280" width="9" style="254"/>
    <col min="1281" max="1281" width="16.625" style="254" bestFit="1" customWidth="1"/>
    <col min="1282" max="1282" width="17.375" style="254" customWidth="1"/>
    <col min="1283" max="1283" width="5.25" style="254" bestFit="1" customWidth="1"/>
    <col min="1284" max="1284" width="19.25" style="254" customWidth="1"/>
    <col min="1285" max="1285" width="11.375" style="254" bestFit="1" customWidth="1"/>
    <col min="1286" max="1286" width="8.5" style="254" bestFit="1" customWidth="1"/>
    <col min="1287" max="1287" width="23.25" style="254" customWidth="1"/>
    <col min="1288" max="1288" width="5.375" style="254" customWidth="1"/>
    <col min="1289" max="1289" width="14.375" style="254" customWidth="1"/>
    <col min="1290" max="1536" width="9" style="254"/>
    <col min="1537" max="1537" width="16.625" style="254" bestFit="1" customWidth="1"/>
    <col min="1538" max="1538" width="17.375" style="254" customWidth="1"/>
    <col min="1539" max="1539" width="5.25" style="254" bestFit="1" customWidth="1"/>
    <col min="1540" max="1540" width="19.25" style="254" customWidth="1"/>
    <col min="1541" max="1541" width="11.375" style="254" bestFit="1" customWidth="1"/>
    <col min="1542" max="1542" width="8.5" style="254" bestFit="1" customWidth="1"/>
    <col min="1543" max="1543" width="23.25" style="254" customWidth="1"/>
    <col min="1544" max="1544" width="5.375" style="254" customWidth="1"/>
    <col min="1545" max="1545" width="14.375" style="254" customWidth="1"/>
    <col min="1546" max="1792" width="9" style="254"/>
    <col min="1793" max="1793" width="16.625" style="254" bestFit="1" customWidth="1"/>
    <col min="1794" max="1794" width="17.375" style="254" customWidth="1"/>
    <col min="1795" max="1795" width="5.25" style="254" bestFit="1" customWidth="1"/>
    <col min="1796" max="1796" width="19.25" style="254" customWidth="1"/>
    <col min="1797" max="1797" width="11.375" style="254" bestFit="1" customWidth="1"/>
    <col min="1798" max="1798" width="8.5" style="254" bestFit="1" customWidth="1"/>
    <col min="1799" max="1799" width="23.25" style="254" customWidth="1"/>
    <col min="1800" max="1800" width="5.375" style="254" customWidth="1"/>
    <col min="1801" max="1801" width="14.375" style="254" customWidth="1"/>
    <col min="1802" max="2048" width="9" style="254"/>
    <col min="2049" max="2049" width="16.625" style="254" bestFit="1" customWidth="1"/>
    <col min="2050" max="2050" width="17.375" style="254" customWidth="1"/>
    <col min="2051" max="2051" width="5.25" style="254" bestFit="1" customWidth="1"/>
    <col min="2052" max="2052" width="19.25" style="254" customWidth="1"/>
    <col min="2053" max="2053" width="11.375" style="254" bestFit="1" customWidth="1"/>
    <col min="2054" max="2054" width="8.5" style="254" bestFit="1" customWidth="1"/>
    <col min="2055" max="2055" width="23.25" style="254" customWidth="1"/>
    <col min="2056" max="2056" width="5.375" style="254" customWidth="1"/>
    <col min="2057" max="2057" width="14.375" style="254" customWidth="1"/>
    <col min="2058" max="2304" width="9" style="254"/>
    <col min="2305" max="2305" width="16.625" style="254" bestFit="1" customWidth="1"/>
    <col min="2306" max="2306" width="17.375" style="254" customWidth="1"/>
    <col min="2307" max="2307" width="5.25" style="254" bestFit="1" customWidth="1"/>
    <col min="2308" max="2308" width="19.25" style="254" customWidth="1"/>
    <col min="2309" max="2309" width="11.375" style="254" bestFit="1" customWidth="1"/>
    <col min="2310" max="2310" width="8.5" style="254" bestFit="1" customWidth="1"/>
    <col min="2311" max="2311" width="23.25" style="254" customWidth="1"/>
    <col min="2312" max="2312" width="5.375" style="254" customWidth="1"/>
    <col min="2313" max="2313" width="14.375" style="254" customWidth="1"/>
    <col min="2314" max="2560" width="9" style="254"/>
    <col min="2561" max="2561" width="16.625" style="254" bestFit="1" customWidth="1"/>
    <col min="2562" max="2562" width="17.375" style="254" customWidth="1"/>
    <col min="2563" max="2563" width="5.25" style="254" bestFit="1" customWidth="1"/>
    <col min="2564" max="2564" width="19.25" style="254" customWidth="1"/>
    <col min="2565" max="2565" width="11.375" style="254" bestFit="1" customWidth="1"/>
    <col min="2566" max="2566" width="8.5" style="254" bestFit="1" customWidth="1"/>
    <col min="2567" max="2567" width="23.25" style="254" customWidth="1"/>
    <col min="2568" max="2568" width="5.375" style="254" customWidth="1"/>
    <col min="2569" max="2569" width="14.375" style="254" customWidth="1"/>
    <col min="2570" max="2816" width="9" style="254"/>
    <col min="2817" max="2817" width="16.625" style="254" bestFit="1" customWidth="1"/>
    <col min="2818" max="2818" width="17.375" style="254" customWidth="1"/>
    <col min="2819" max="2819" width="5.25" style="254" bestFit="1" customWidth="1"/>
    <col min="2820" max="2820" width="19.25" style="254" customWidth="1"/>
    <col min="2821" max="2821" width="11.375" style="254" bestFit="1" customWidth="1"/>
    <col min="2822" max="2822" width="8.5" style="254" bestFit="1" customWidth="1"/>
    <col min="2823" max="2823" width="23.25" style="254" customWidth="1"/>
    <col min="2824" max="2824" width="5.375" style="254" customWidth="1"/>
    <col min="2825" max="2825" width="14.375" style="254" customWidth="1"/>
    <col min="2826" max="3072" width="9" style="254"/>
    <col min="3073" max="3073" width="16.625" style="254" bestFit="1" customWidth="1"/>
    <col min="3074" max="3074" width="17.375" style="254" customWidth="1"/>
    <col min="3075" max="3075" width="5.25" style="254" bestFit="1" customWidth="1"/>
    <col min="3076" max="3076" width="19.25" style="254" customWidth="1"/>
    <col min="3077" max="3077" width="11.375" style="254" bestFit="1" customWidth="1"/>
    <col min="3078" max="3078" width="8.5" style="254" bestFit="1" customWidth="1"/>
    <col min="3079" max="3079" width="23.25" style="254" customWidth="1"/>
    <col min="3080" max="3080" width="5.375" style="254" customWidth="1"/>
    <col min="3081" max="3081" width="14.375" style="254" customWidth="1"/>
    <col min="3082" max="3328" width="9" style="254"/>
    <col min="3329" max="3329" width="16.625" style="254" bestFit="1" customWidth="1"/>
    <col min="3330" max="3330" width="17.375" style="254" customWidth="1"/>
    <col min="3331" max="3331" width="5.25" style="254" bestFit="1" customWidth="1"/>
    <col min="3332" max="3332" width="19.25" style="254" customWidth="1"/>
    <col min="3333" max="3333" width="11.375" style="254" bestFit="1" customWidth="1"/>
    <col min="3334" max="3334" width="8.5" style="254" bestFit="1" customWidth="1"/>
    <col min="3335" max="3335" width="23.25" style="254" customWidth="1"/>
    <col min="3336" max="3336" width="5.375" style="254" customWidth="1"/>
    <col min="3337" max="3337" width="14.375" style="254" customWidth="1"/>
    <col min="3338" max="3584" width="9" style="254"/>
    <col min="3585" max="3585" width="16.625" style="254" bestFit="1" customWidth="1"/>
    <col min="3586" max="3586" width="17.375" style="254" customWidth="1"/>
    <col min="3587" max="3587" width="5.25" style="254" bestFit="1" customWidth="1"/>
    <col min="3588" max="3588" width="19.25" style="254" customWidth="1"/>
    <col min="3589" max="3589" width="11.375" style="254" bestFit="1" customWidth="1"/>
    <col min="3590" max="3590" width="8.5" style="254" bestFit="1" customWidth="1"/>
    <col min="3591" max="3591" width="23.25" style="254" customWidth="1"/>
    <col min="3592" max="3592" width="5.375" style="254" customWidth="1"/>
    <col min="3593" max="3593" width="14.375" style="254" customWidth="1"/>
    <col min="3594" max="3840" width="9" style="254"/>
    <col min="3841" max="3841" width="16.625" style="254" bestFit="1" customWidth="1"/>
    <col min="3842" max="3842" width="17.375" style="254" customWidth="1"/>
    <col min="3843" max="3843" width="5.25" style="254" bestFit="1" customWidth="1"/>
    <col min="3844" max="3844" width="19.25" style="254" customWidth="1"/>
    <col min="3845" max="3845" width="11.375" style="254" bestFit="1" customWidth="1"/>
    <col min="3846" max="3846" width="8.5" style="254" bestFit="1" customWidth="1"/>
    <col min="3847" max="3847" width="23.25" style="254" customWidth="1"/>
    <col min="3848" max="3848" width="5.375" style="254" customWidth="1"/>
    <col min="3849" max="3849" width="14.375" style="254" customWidth="1"/>
    <col min="3850" max="4096" width="9" style="254"/>
    <col min="4097" max="4097" width="16.625" style="254" bestFit="1" customWidth="1"/>
    <col min="4098" max="4098" width="17.375" style="254" customWidth="1"/>
    <col min="4099" max="4099" width="5.25" style="254" bestFit="1" customWidth="1"/>
    <col min="4100" max="4100" width="19.25" style="254" customWidth="1"/>
    <col min="4101" max="4101" width="11.375" style="254" bestFit="1" customWidth="1"/>
    <col min="4102" max="4102" width="8.5" style="254" bestFit="1" customWidth="1"/>
    <col min="4103" max="4103" width="23.25" style="254" customWidth="1"/>
    <col min="4104" max="4104" width="5.375" style="254" customWidth="1"/>
    <col min="4105" max="4105" width="14.375" style="254" customWidth="1"/>
    <col min="4106" max="4352" width="9" style="254"/>
    <col min="4353" max="4353" width="16.625" style="254" bestFit="1" customWidth="1"/>
    <col min="4354" max="4354" width="17.375" style="254" customWidth="1"/>
    <col min="4355" max="4355" width="5.25" style="254" bestFit="1" customWidth="1"/>
    <col min="4356" max="4356" width="19.25" style="254" customWidth="1"/>
    <col min="4357" max="4357" width="11.375" style="254" bestFit="1" customWidth="1"/>
    <col min="4358" max="4358" width="8.5" style="254" bestFit="1" customWidth="1"/>
    <col min="4359" max="4359" width="23.25" style="254" customWidth="1"/>
    <col min="4360" max="4360" width="5.375" style="254" customWidth="1"/>
    <col min="4361" max="4361" width="14.375" style="254" customWidth="1"/>
    <col min="4362" max="4608" width="9" style="254"/>
    <col min="4609" max="4609" width="16.625" style="254" bestFit="1" customWidth="1"/>
    <col min="4610" max="4610" width="17.375" style="254" customWidth="1"/>
    <col min="4611" max="4611" width="5.25" style="254" bestFit="1" customWidth="1"/>
    <col min="4612" max="4612" width="19.25" style="254" customWidth="1"/>
    <col min="4613" max="4613" width="11.375" style="254" bestFit="1" customWidth="1"/>
    <col min="4614" max="4614" width="8.5" style="254" bestFit="1" customWidth="1"/>
    <col min="4615" max="4615" width="23.25" style="254" customWidth="1"/>
    <col min="4616" max="4616" width="5.375" style="254" customWidth="1"/>
    <col min="4617" max="4617" width="14.375" style="254" customWidth="1"/>
    <col min="4618" max="4864" width="9" style="254"/>
    <col min="4865" max="4865" width="16.625" style="254" bestFit="1" customWidth="1"/>
    <col min="4866" max="4866" width="17.375" style="254" customWidth="1"/>
    <col min="4867" max="4867" width="5.25" style="254" bestFit="1" customWidth="1"/>
    <col min="4868" max="4868" width="19.25" style="254" customWidth="1"/>
    <col min="4869" max="4869" width="11.375" style="254" bestFit="1" customWidth="1"/>
    <col min="4870" max="4870" width="8.5" style="254" bestFit="1" customWidth="1"/>
    <col min="4871" max="4871" width="23.25" style="254" customWidth="1"/>
    <col min="4872" max="4872" width="5.375" style="254" customWidth="1"/>
    <col min="4873" max="4873" width="14.375" style="254" customWidth="1"/>
    <col min="4874" max="5120" width="9" style="254"/>
    <col min="5121" max="5121" width="16.625" style="254" bestFit="1" customWidth="1"/>
    <col min="5122" max="5122" width="17.375" style="254" customWidth="1"/>
    <col min="5123" max="5123" width="5.25" style="254" bestFit="1" customWidth="1"/>
    <col min="5124" max="5124" width="19.25" style="254" customWidth="1"/>
    <col min="5125" max="5125" width="11.375" style="254" bestFit="1" customWidth="1"/>
    <col min="5126" max="5126" width="8.5" style="254" bestFit="1" customWidth="1"/>
    <col min="5127" max="5127" width="23.25" style="254" customWidth="1"/>
    <col min="5128" max="5128" width="5.375" style="254" customWidth="1"/>
    <col min="5129" max="5129" width="14.375" style="254" customWidth="1"/>
    <col min="5130" max="5376" width="9" style="254"/>
    <col min="5377" max="5377" width="16.625" style="254" bestFit="1" customWidth="1"/>
    <col min="5378" max="5378" width="17.375" style="254" customWidth="1"/>
    <col min="5379" max="5379" width="5.25" style="254" bestFit="1" customWidth="1"/>
    <col min="5380" max="5380" width="19.25" style="254" customWidth="1"/>
    <col min="5381" max="5381" width="11.375" style="254" bestFit="1" customWidth="1"/>
    <col min="5382" max="5382" width="8.5" style="254" bestFit="1" customWidth="1"/>
    <col min="5383" max="5383" width="23.25" style="254" customWidth="1"/>
    <col min="5384" max="5384" width="5.375" style="254" customWidth="1"/>
    <col min="5385" max="5385" width="14.375" style="254" customWidth="1"/>
    <col min="5386" max="5632" width="9" style="254"/>
    <col min="5633" max="5633" width="16.625" style="254" bestFit="1" customWidth="1"/>
    <col min="5634" max="5634" width="17.375" style="254" customWidth="1"/>
    <col min="5635" max="5635" width="5.25" style="254" bestFit="1" customWidth="1"/>
    <col min="5636" max="5636" width="19.25" style="254" customWidth="1"/>
    <col min="5637" max="5637" width="11.375" style="254" bestFit="1" customWidth="1"/>
    <col min="5638" max="5638" width="8.5" style="254" bestFit="1" customWidth="1"/>
    <col min="5639" max="5639" width="23.25" style="254" customWidth="1"/>
    <col min="5640" max="5640" width="5.375" style="254" customWidth="1"/>
    <col min="5641" max="5641" width="14.375" style="254" customWidth="1"/>
    <col min="5642" max="5888" width="9" style="254"/>
    <col min="5889" max="5889" width="16.625" style="254" bestFit="1" customWidth="1"/>
    <col min="5890" max="5890" width="17.375" style="254" customWidth="1"/>
    <col min="5891" max="5891" width="5.25" style="254" bestFit="1" customWidth="1"/>
    <col min="5892" max="5892" width="19.25" style="254" customWidth="1"/>
    <col min="5893" max="5893" width="11.375" style="254" bestFit="1" customWidth="1"/>
    <col min="5894" max="5894" width="8.5" style="254" bestFit="1" customWidth="1"/>
    <col min="5895" max="5895" width="23.25" style="254" customWidth="1"/>
    <col min="5896" max="5896" width="5.375" style="254" customWidth="1"/>
    <col min="5897" max="5897" width="14.375" style="254" customWidth="1"/>
    <col min="5898" max="6144" width="9" style="254"/>
    <col min="6145" max="6145" width="16.625" style="254" bestFit="1" customWidth="1"/>
    <col min="6146" max="6146" width="17.375" style="254" customWidth="1"/>
    <col min="6147" max="6147" width="5.25" style="254" bestFit="1" customWidth="1"/>
    <col min="6148" max="6148" width="19.25" style="254" customWidth="1"/>
    <col min="6149" max="6149" width="11.375" style="254" bestFit="1" customWidth="1"/>
    <col min="6150" max="6150" width="8.5" style="254" bestFit="1" customWidth="1"/>
    <col min="6151" max="6151" width="23.25" style="254" customWidth="1"/>
    <col min="6152" max="6152" width="5.375" style="254" customWidth="1"/>
    <col min="6153" max="6153" width="14.375" style="254" customWidth="1"/>
    <col min="6154" max="6400" width="9" style="254"/>
    <col min="6401" max="6401" width="16.625" style="254" bestFit="1" customWidth="1"/>
    <col min="6402" max="6402" width="17.375" style="254" customWidth="1"/>
    <col min="6403" max="6403" width="5.25" style="254" bestFit="1" customWidth="1"/>
    <col min="6404" max="6404" width="19.25" style="254" customWidth="1"/>
    <col min="6405" max="6405" width="11.375" style="254" bestFit="1" customWidth="1"/>
    <col min="6406" max="6406" width="8.5" style="254" bestFit="1" customWidth="1"/>
    <col min="6407" max="6407" width="23.25" style="254" customWidth="1"/>
    <col min="6408" max="6408" width="5.375" style="254" customWidth="1"/>
    <col min="6409" max="6409" width="14.375" style="254" customWidth="1"/>
    <col min="6410" max="6656" width="9" style="254"/>
    <col min="6657" max="6657" width="16.625" style="254" bestFit="1" customWidth="1"/>
    <col min="6658" max="6658" width="17.375" style="254" customWidth="1"/>
    <col min="6659" max="6659" width="5.25" style="254" bestFit="1" customWidth="1"/>
    <col min="6660" max="6660" width="19.25" style="254" customWidth="1"/>
    <col min="6661" max="6661" width="11.375" style="254" bestFit="1" customWidth="1"/>
    <col min="6662" max="6662" width="8.5" style="254" bestFit="1" customWidth="1"/>
    <col min="6663" max="6663" width="23.25" style="254" customWidth="1"/>
    <col min="6664" max="6664" width="5.375" style="254" customWidth="1"/>
    <col min="6665" max="6665" width="14.375" style="254" customWidth="1"/>
    <col min="6666" max="6912" width="9" style="254"/>
    <col min="6913" max="6913" width="16.625" style="254" bestFit="1" customWidth="1"/>
    <col min="6914" max="6914" width="17.375" style="254" customWidth="1"/>
    <col min="6915" max="6915" width="5.25" style="254" bestFit="1" customWidth="1"/>
    <col min="6916" max="6916" width="19.25" style="254" customWidth="1"/>
    <col min="6917" max="6917" width="11.375" style="254" bestFit="1" customWidth="1"/>
    <col min="6918" max="6918" width="8.5" style="254" bestFit="1" customWidth="1"/>
    <col min="6919" max="6919" width="23.25" style="254" customWidth="1"/>
    <col min="6920" max="6920" width="5.375" style="254" customWidth="1"/>
    <col min="6921" max="6921" width="14.375" style="254" customWidth="1"/>
    <col min="6922" max="7168" width="9" style="254"/>
    <col min="7169" max="7169" width="16.625" style="254" bestFit="1" customWidth="1"/>
    <col min="7170" max="7170" width="17.375" style="254" customWidth="1"/>
    <col min="7171" max="7171" width="5.25" style="254" bestFit="1" customWidth="1"/>
    <col min="7172" max="7172" width="19.25" style="254" customWidth="1"/>
    <col min="7173" max="7173" width="11.375" style="254" bestFit="1" customWidth="1"/>
    <col min="7174" max="7174" width="8.5" style="254" bestFit="1" customWidth="1"/>
    <col min="7175" max="7175" width="23.25" style="254" customWidth="1"/>
    <col min="7176" max="7176" width="5.375" style="254" customWidth="1"/>
    <col min="7177" max="7177" width="14.375" style="254" customWidth="1"/>
    <col min="7178" max="7424" width="9" style="254"/>
    <col min="7425" max="7425" width="16.625" style="254" bestFit="1" customWidth="1"/>
    <col min="7426" max="7426" width="17.375" style="254" customWidth="1"/>
    <col min="7427" max="7427" width="5.25" style="254" bestFit="1" customWidth="1"/>
    <col min="7428" max="7428" width="19.25" style="254" customWidth="1"/>
    <col min="7429" max="7429" width="11.375" style="254" bestFit="1" customWidth="1"/>
    <col min="7430" max="7430" width="8.5" style="254" bestFit="1" customWidth="1"/>
    <col min="7431" max="7431" width="23.25" style="254" customWidth="1"/>
    <col min="7432" max="7432" width="5.375" style="254" customWidth="1"/>
    <col min="7433" max="7433" width="14.375" style="254" customWidth="1"/>
    <col min="7434" max="7680" width="9" style="254"/>
    <col min="7681" max="7681" width="16.625" style="254" bestFit="1" customWidth="1"/>
    <col min="7682" max="7682" width="17.375" style="254" customWidth="1"/>
    <col min="7683" max="7683" width="5.25" style="254" bestFit="1" customWidth="1"/>
    <col min="7684" max="7684" width="19.25" style="254" customWidth="1"/>
    <col min="7685" max="7685" width="11.375" style="254" bestFit="1" customWidth="1"/>
    <col min="7686" max="7686" width="8.5" style="254" bestFit="1" customWidth="1"/>
    <col min="7687" max="7687" width="23.25" style="254" customWidth="1"/>
    <col min="7688" max="7688" width="5.375" style="254" customWidth="1"/>
    <col min="7689" max="7689" width="14.375" style="254" customWidth="1"/>
    <col min="7690" max="7936" width="9" style="254"/>
    <col min="7937" max="7937" width="16.625" style="254" bestFit="1" customWidth="1"/>
    <col min="7938" max="7938" width="17.375" style="254" customWidth="1"/>
    <col min="7939" max="7939" width="5.25" style="254" bestFit="1" customWidth="1"/>
    <col min="7940" max="7940" width="19.25" style="254" customWidth="1"/>
    <col min="7941" max="7941" width="11.375" style="254" bestFit="1" customWidth="1"/>
    <col min="7942" max="7942" width="8.5" style="254" bestFit="1" customWidth="1"/>
    <col min="7943" max="7943" width="23.25" style="254" customWidth="1"/>
    <col min="7944" max="7944" width="5.375" style="254" customWidth="1"/>
    <col min="7945" max="7945" width="14.375" style="254" customWidth="1"/>
    <col min="7946" max="8192" width="9" style="254"/>
    <col min="8193" max="8193" width="16.625" style="254" bestFit="1" customWidth="1"/>
    <col min="8194" max="8194" width="17.375" style="254" customWidth="1"/>
    <col min="8195" max="8195" width="5.25" style="254" bestFit="1" customWidth="1"/>
    <col min="8196" max="8196" width="19.25" style="254" customWidth="1"/>
    <col min="8197" max="8197" width="11.375" style="254" bestFit="1" customWidth="1"/>
    <col min="8198" max="8198" width="8.5" style="254" bestFit="1" customWidth="1"/>
    <col min="8199" max="8199" width="23.25" style="254" customWidth="1"/>
    <col min="8200" max="8200" width="5.375" style="254" customWidth="1"/>
    <col min="8201" max="8201" width="14.375" style="254" customWidth="1"/>
    <col min="8202" max="8448" width="9" style="254"/>
    <col min="8449" max="8449" width="16.625" style="254" bestFit="1" customWidth="1"/>
    <col min="8450" max="8450" width="17.375" style="254" customWidth="1"/>
    <col min="8451" max="8451" width="5.25" style="254" bestFit="1" customWidth="1"/>
    <col min="8452" max="8452" width="19.25" style="254" customWidth="1"/>
    <col min="8453" max="8453" width="11.375" style="254" bestFit="1" customWidth="1"/>
    <col min="8454" max="8454" width="8.5" style="254" bestFit="1" customWidth="1"/>
    <col min="8455" max="8455" width="23.25" style="254" customWidth="1"/>
    <col min="8456" max="8456" width="5.375" style="254" customWidth="1"/>
    <col min="8457" max="8457" width="14.375" style="254" customWidth="1"/>
    <col min="8458" max="8704" width="9" style="254"/>
    <col min="8705" max="8705" width="16.625" style="254" bestFit="1" customWidth="1"/>
    <col min="8706" max="8706" width="17.375" style="254" customWidth="1"/>
    <col min="8707" max="8707" width="5.25" style="254" bestFit="1" customWidth="1"/>
    <col min="8708" max="8708" width="19.25" style="254" customWidth="1"/>
    <col min="8709" max="8709" width="11.375" style="254" bestFit="1" customWidth="1"/>
    <col min="8710" max="8710" width="8.5" style="254" bestFit="1" customWidth="1"/>
    <col min="8711" max="8711" width="23.25" style="254" customWidth="1"/>
    <col min="8712" max="8712" width="5.375" style="254" customWidth="1"/>
    <col min="8713" max="8713" width="14.375" style="254" customWidth="1"/>
    <col min="8714" max="8960" width="9" style="254"/>
    <col min="8961" max="8961" width="16.625" style="254" bestFit="1" customWidth="1"/>
    <col min="8962" max="8962" width="17.375" style="254" customWidth="1"/>
    <col min="8963" max="8963" width="5.25" style="254" bestFit="1" customWidth="1"/>
    <col min="8964" max="8964" width="19.25" style="254" customWidth="1"/>
    <col min="8965" max="8965" width="11.375" style="254" bestFit="1" customWidth="1"/>
    <col min="8966" max="8966" width="8.5" style="254" bestFit="1" customWidth="1"/>
    <col min="8967" max="8967" width="23.25" style="254" customWidth="1"/>
    <col min="8968" max="8968" width="5.375" style="254" customWidth="1"/>
    <col min="8969" max="8969" width="14.375" style="254" customWidth="1"/>
    <col min="8970" max="9216" width="9" style="254"/>
    <col min="9217" max="9217" width="16.625" style="254" bestFit="1" customWidth="1"/>
    <col min="9218" max="9218" width="17.375" style="254" customWidth="1"/>
    <col min="9219" max="9219" width="5.25" style="254" bestFit="1" customWidth="1"/>
    <col min="9220" max="9220" width="19.25" style="254" customWidth="1"/>
    <col min="9221" max="9221" width="11.375" style="254" bestFit="1" customWidth="1"/>
    <col min="9222" max="9222" width="8.5" style="254" bestFit="1" customWidth="1"/>
    <col min="9223" max="9223" width="23.25" style="254" customWidth="1"/>
    <col min="9224" max="9224" width="5.375" style="254" customWidth="1"/>
    <col min="9225" max="9225" width="14.375" style="254" customWidth="1"/>
    <col min="9226" max="9472" width="9" style="254"/>
    <col min="9473" max="9473" width="16.625" style="254" bestFit="1" customWidth="1"/>
    <col min="9474" max="9474" width="17.375" style="254" customWidth="1"/>
    <col min="9475" max="9475" width="5.25" style="254" bestFit="1" customWidth="1"/>
    <col min="9476" max="9476" width="19.25" style="254" customWidth="1"/>
    <col min="9477" max="9477" width="11.375" style="254" bestFit="1" customWidth="1"/>
    <col min="9478" max="9478" width="8.5" style="254" bestFit="1" customWidth="1"/>
    <col min="9479" max="9479" width="23.25" style="254" customWidth="1"/>
    <col min="9480" max="9480" width="5.375" style="254" customWidth="1"/>
    <col min="9481" max="9481" width="14.375" style="254" customWidth="1"/>
    <col min="9482" max="9728" width="9" style="254"/>
    <col min="9729" max="9729" width="16.625" style="254" bestFit="1" customWidth="1"/>
    <col min="9730" max="9730" width="17.375" style="254" customWidth="1"/>
    <col min="9731" max="9731" width="5.25" style="254" bestFit="1" customWidth="1"/>
    <col min="9732" max="9732" width="19.25" style="254" customWidth="1"/>
    <col min="9733" max="9733" width="11.375" style="254" bestFit="1" customWidth="1"/>
    <col min="9734" max="9734" width="8.5" style="254" bestFit="1" customWidth="1"/>
    <col min="9735" max="9735" width="23.25" style="254" customWidth="1"/>
    <col min="9736" max="9736" width="5.375" style="254" customWidth="1"/>
    <col min="9737" max="9737" width="14.375" style="254" customWidth="1"/>
    <col min="9738" max="9984" width="9" style="254"/>
    <col min="9985" max="9985" width="16.625" style="254" bestFit="1" customWidth="1"/>
    <col min="9986" max="9986" width="17.375" style="254" customWidth="1"/>
    <col min="9987" max="9987" width="5.25" style="254" bestFit="1" customWidth="1"/>
    <col min="9988" max="9988" width="19.25" style="254" customWidth="1"/>
    <col min="9989" max="9989" width="11.375" style="254" bestFit="1" customWidth="1"/>
    <col min="9990" max="9990" width="8.5" style="254" bestFit="1" customWidth="1"/>
    <col min="9991" max="9991" width="23.25" style="254" customWidth="1"/>
    <col min="9992" max="9992" width="5.375" style="254" customWidth="1"/>
    <col min="9993" max="9993" width="14.375" style="254" customWidth="1"/>
    <col min="9994" max="10240" width="9" style="254"/>
    <col min="10241" max="10241" width="16.625" style="254" bestFit="1" customWidth="1"/>
    <col min="10242" max="10242" width="17.375" style="254" customWidth="1"/>
    <col min="10243" max="10243" width="5.25" style="254" bestFit="1" customWidth="1"/>
    <col min="10244" max="10244" width="19.25" style="254" customWidth="1"/>
    <col min="10245" max="10245" width="11.375" style="254" bestFit="1" customWidth="1"/>
    <col min="10246" max="10246" width="8.5" style="254" bestFit="1" customWidth="1"/>
    <col min="10247" max="10247" width="23.25" style="254" customWidth="1"/>
    <col min="10248" max="10248" width="5.375" style="254" customWidth="1"/>
    <col min="10249" max="10249" width="14.375" style="254" customWidth="1"/>
    <col min="10250" max="10496" width="9" style="254"/>
    <col min="10497" max="10497" width="16.625" style="254" bestFit="1" customWidth="1"/>
    <col min="10498" max="10498" width="17.375" style="254" customWidth="1"/>
    <col min="10499" max="10499" width="5.25" style="254" bestFit="1" customWidth="1"/>
    <col min="10500" max="10500" width="19.25" style="254" customWidth="1"/>
    <col min="10501" max="10501" width="11.375" style="254" bestFit="1" customWidth="1"/>
    <col min="10502" max="10502" width="8.5" style="254" bestFit="1" customWidth="1"/>
    <col min="10503" max="10503" width="23.25" style="254" customWidth="1"/>
    <col min="10504" max="10504" width="5.375" style="254" customWidth="1"/>
    <col min="10505" max="10505" width="14.375" style="254" customWidth="1"/>
    <col min="10506" max="10752" width="9" style="254"/>
    <col min="10753" max="10753" width="16.625" style="254" bestFit="1" customWidth="1"/>
    <col min="10754" max="10754" width="17.375" style="254" customWidth="1"/>
    <col min="10755" max="10755" width="5.25" style="254" bestFit="1" customWidth="1"/>
    <col min="10756" max="10756" width="19.25" style="254" customWidth="1"/>
    <col min="10757" max="10757" width="11.375" style="254" bestFit="1" customWidth="1"/>
    <col min="10758" max="10758" width="8.5" style="254" bestFit="1" customWidth="1"/>
    <col min="10759" max="10759" width="23.25" style="254" customWidth="1"/>
    <col min="10760" max="10760" width="5.375" style="254" customWidth="1"/>
    <col min="10761" max="10761" width="14.375" style="254" customWidth="1"/>
    <col min="10762" max="11008" width="9" style="254"/>
    <col min="11009" max="11009" width="16.625" style="254" bestFit="1" customWidth="1"/>
    <col min="11010" max="11010" width="17.375" style="254" customWidth="1"/>
    <col min="11011" max="11011" width="5.25" style="254" bestFit="1" customWidth="1"/>
    <col min="11012" max="11012" width="19.25" style="254" customWidth="1"/>
    <col min="11013" max="11013" width="11.375" style="254" bestFit="1" customWidth="1"/>
    <col min="11014" max="11014" width="8.5" style="254" bestFit="1" customWidth="1"/>
    <col min="11015" max="11015" width="23.25" style="254" customWidth="1"/>
    <col min="11016" max="11016" width="5.375" style="254" customWidth="1"/>
    <col min="11017" max="11017" width="14.375" style="254" customWidth="1"/>
    <col min="11018" max="11264" width="9" style="254"/>
    <col min="11265" max="11265" width="16.625" style="254" bestFit="1" customWidth="1"/>
    <col min="11266" max="11266" width="17.375" style="254" customWidth="1"/>
    <col min="11267" max="11267" width="5.25" style="254" bestFit="1" customWidth="1"/>
    <col min="11268" max="11268" width="19.25" style="254" customWidth="1"/>
    <col min="11269" max="11269" width="11.375" style="254" bestFit="1" customWidth="1"/>
    <col min="11270" max="11270" width="8.5" style="254" bestFit="1" customWidth="1"/>
    <col min="11271" max="11271" width="23.25" style="254" customWidth="1"/>
    <col min="11272" max="11272" width="5.375" style="254" customWidth="1"/>
    <col min="11273" max="11273" width="14.375" style="254" customWidth="1"/>
    <col min="11274" max="11520" width="9" style="254"/>
    <col min="11521" max="11521" width="16.625" style="254" bestFit="1" customWidth="1"/>
    <col min="11522" max="11522" width="17.375" style="254" customWidth="1"/>
    <col min="11523" max="11523" width="5.25" style="254" bestFit="1" customWidth="1"/>
    <col min="11524" max="11524" width="19.25" style="254" customWidth="1"/>
    <col min="11525" max="11525" width="11.375" style="254" bestFit="1" customWidth="1"/>
    <col min="11526" max="11526" width="8.5" style="254" bestFit="1" customWidth="1"/>
    <col min="11527" max="11527" width="23.25" style="254" customWidth="1"/>
    <col min="11528" max="11528" width="5.375" style="254" customWidth="1"/>
    <col min="11529" max="11529" width="14.375" style="254" customWidth="1"/>
    <col min="11530" max="11776" width="9" style="254"/>
    <col min="11777" max="11777" width="16.625" style="254" bestFit="1" customWidth="1"/>
    <col min="11778" max="11778" width="17.375" style="254" customWidth="1"/>
    <col min="11779" max="11779" width="5.25" style="254" bestFit="1" customWidth="1"/>
    <col min="11780" max="11780" width="19.25" style="254" customWidth="1"/>
    <col min="11781" max="11781" width="11.375" style="254" bestFit="1" customWidth="1"/>
    <col min="11782" max="11782" width="8.5" style="254" bestFit="1" customWidth="1"/>
    <col min="11783" max="11783" width="23.25" style="254" customWidth="1"/>
    <col min="11784" max="11784" width="5.375" style="254" customWidth="1"/>
    <col min="11785" max="11785" width="14.375" style="254" customWidth="1"/>
    <col min="11786" max="12032" width="9" style="254"/>
    <col min="12033" max="12033" width="16.625" style="254" bestFit="1" customWidth="1"/>
    <col min="12034" max="12034" width="17.375" style="254" customWidth="1"/>
    <col min="12035" max="12035" width="5.25" style="254" bestFit="1" customWidth="1"/>
    <col min="12036" max="12036" width="19.25" style="254" customWidth="1"/>
    <col min="12037" max="12037" width="11.375" style="254" bestFit="1" customWidth="1"/>
    <col min="12038" max="12038" width="8.5" style="254" bestFit="1" customWidth="1"/>
    <col min="12039" max="12039" width="23.25" style="254" customWidth="1"/>
    <col min="12040" max="12040" width="5.375" style="254" customWidth="1"/>
    <col min="12041" max="12041" width="14.375" style="254" customWidth="1"/>
    <col min="12042" max="12288" width="9" style="254"/>
    <col min="12289" max="12289" width="16.625" style="254" bestFit="1" customWidth="1"/>
    <col min="12290" max="12290" width="17.375" style="254" customWidth="1"/>
    <col min="12291" max="12291" width="5.25" style="254" bestFit="1" customWidth="1"/>
    <col min="12292" max="12292" width="19.25" style="254" customWidth="1"/>
    <col min="12293" max="12293" width="11.375" style="254" bestFit="1" customWidth="1"/>
    <col min="12294" max="12294" width="8.5" style="254" bestFit="1" customWidth="1"/>
    <col min="12295" max="12295" width="23.25" style="254" customWidth="1"/>
    <col min="12296" max="12296" width="5.375" style="254" customWidth="1"/>
    <col min="12297" max="12297" width="14.375" style="254" customWidth="1"/>
    <col min="12298" max="12544" width="9" style="254"/>
    <col min="12545" max="12545" width="16.625" style="254" bestFit="1" customWidth="1"/>
    <col min="12546" max="12546" width="17.375" style="254" customWidth="1"/>
    <col min="12547" max="12547" width="5.25" style="254" bestFit="1" customWidth="1"/>
    <col min="12548" max="12548" width="19.25" style="254" customWidth="1"/>
    <col min="12549" max="12549" width="11.375" style="254" bestFit="1" customWidth="1"/>
    <col min="12550" max="12550" width="8.5" style="254" bestFit="1" customWidth="1"/>
    <col min="12551" max="12551" width="23.25" style="254" customWidth="1"/>
    <col min="12552" max="12552" width="5.375" style="254" customWidth="1"/>
    <col min="12553" max="12553" width="14.375" style="254" customWidth="1"/>
    <col min="12554" max="12800" width="9" style="254"/>
    <col min="12801" max="12801" width="16.625" style="254" bestFit="1" customWidth="1"/>
    <col min="12802" max="12802" width="17.375" style="254" customWidth="1"/>
    <col min="12803" max="12803" width="5.25" style="254" bestFit="1" customWidth="1"/>
    <col min="12804" max="12804" width="19.25" style="254" customWidth="1"/>
    <col min="12805" max="12805" width="11.375" style="254" bestFit="1" customWidth="1"/>
    <col min="12806" max="12806" width="8.5" style="254" bestFit="1" customWidth="1"/>
    <col min="12807" max="12807" width="23.25" style="254" customWidth="1"/>
    <col min="12808" max="12808" width="5.375" style="254" customWidth="1"/>
    <col min="12809" max="12809" width="14.375" style="254" customWidth="1"/>
    <col min="12810" max="13056" width="9" style="254"/>
    <col min="13057" max="13057" width="16.625" style="254" bestFit="1" customWidth="1"/>
    <col min="13058" max="13058" width="17.375" style="254" customWidth="1"/>
    <col min="13059" max="13059" width="5.25" style="254" bestFit="1" customWidth="1"/>
    <col min="13060" max="13060" width="19.25" style="254" customWidth="1"/>
    <col min="13061" max="13061" width="11.375" style="254" bestFit="1" customWidth="1"/>
    <col min="13062" max="13062" width="8.5" style="254" bestFit="1" customWidth="1"/>
    <col min="13063" max="13063" width="23.25" style="254" customWidth="1"/>
    <col min="13064" max="13064" width="5.375" style="254" customWidth="1"/>
    <col min="13065" max="13065" width="14.375" style="254" customWidth="1"/>
    <col min="13066" max="13312" width="9" style="254"/>
    <col min="13313" max="13313" width="16.625" style="254" bestFit="1" customWidth="1"/>
    <col min="13314" max="13314" width="17.375" style="254" customWidth="1"/>
    <col min="13315" max="13315" width="5.25" style="254" bestFit="1" customWidth="1"/>
    <col min="13316" max="13316" width="19.25" style="254" customWidth="1"/>
    <col min="13317" max="13317" width="11.375" style="254" bestFit="1" customWidth="1"/>
    <col min="13318" max="13318" width="8.5" style="254" bestFit="1" customWidth="1"/>
    <col min="13319" max="13319" width="23.25" style="254" customWidth="1"/>
    <col min="13320" max="13320" width="5.375" style="254" customWidth="1"/>
    <col min="13321" max="13321" width="14.375" style="254" customWidth="1"/>
    <col min="13322" max="13568" width="9" style="254"/>
    <col min="13569" max="13569" width="16.625" style="254" bestFit="1" customWidth="1"/>
    <col min="13570" max="13570" width="17.375" style="254" customWidth="1"/>
    <col min="13571" max="13571" width="5.25" style="254" bestFit="1" customWidth="1"/>
    <col min="13572" max="13572" width="19.25" style="254" customWidth="1"/>
    <col min="13573" max="13573" width="11.375" style="254" bestFit="1" customWidth="1"/>
    <col min="13574" max="13574" width="8.5" style="254" bestFit="1" customWidth="1"/>
    <col min="13575" max="13575" width="23.25" style="254" customWidth="1"/>
    <col min="13576" max="13576" width="5.375" style="254" customWidth="1"/>
    <col min="13577" max="13577" width="14.375" style="254" customWidth="1"/>
    <col min="13578" max="13824" width="9" style="254"/>
    <col min="13825" max="13825" width="16.625" style="254" bestFit="1" customWidth="1"/>
    <col min="13826" max="13826" width="17.375" style="254" customWidth="1"/>
    <col min="13827" max="13827" width="5.25" style="254" bestFit="1" customWidth="1"/>
    <col min="13828" max="13828" width="19.25" style="254" customWidth="1"/>
    <col min="13829" max="13829" width="11.375" style="254" bestFit="1" customWidth="1"/>
    <col min="13830" max="13830" width="8.5" style="254" bestFit="1" customWidth="1"/>
    <col min="13831" max="13831" width="23.25" style="254" customWidth="1"/>
    <col min="13832" max="13832" width="5.375" style="254" customWidth="1"/>
    <col min="13833" max="13833" width="14.375" style="254" customWidth="1"/>
    <col min="13834" max="14080" width="9" style="254"/>
    <col min="14081" max="14081" width="16.625" style="254" bestFit="1" customWidth="1"/>
    <col min="14082" max="14082" width="17.375" style="254" customWidth="1"/>
    <col min="14083" max="14083" width="5.25" style="254" bestFit="1" customWidth="1"/>
    <col min="14084" max="14084" width="19.25" style="254" customWidth="1"/>
    <col min="14085" max="14085" width="11.375" style="254" bestFit="1" customWidth="1"/>
    <col min="14086" max="14086" width="8.5" style="254" bestFit="1" customWidth="1"/>
    <col min="14087" max="14087" width="23.25" style="254" customWidth="1"/>
    <col min="14088" max="14088" width="5.375" style="254" customWidth="1"/>
    <col min="14089" max="14089" width="14.375" style="254" customWidth="1"/>
    <col min="14090" max="14336" width="9" style="254"/>
    <col min="14337" max="14337" width="16.625" style="254" bestFit="1" customWidth="1"/>
    <col min="14338" max="14338" width="17.375" style="254" customWidth="1"/>
    <col min="14339" max="14339" width="5.25" style="254" bestFit="1" customWidth="1"/>
    <col min="14340" max="14340" width="19.25" style="254" customWidth="1"/>
    <col min="14341" max="14341" width="11.375" style="254" bestFit="1" customWidth="1"/>
    <col min="14342" max="14342" width="8.5" style="254" bestFit="1" customWidth="1"/>
    <col min="14343" max="14343" width="23.25" style="254" customWidth="1"/>
    <col min="14344" max="14344" width="5.375" style="254" customWidth="1"/>
    <col min="14345" max="14345" width="14.375" style="254" customWidth="1"/>
    <col min="14346" max="14592" width="9" style="254"/>
    <col min="14593" max="14593" width="16.625" style="254" bestFit="1" customWidth="1"/>
    <col min="14594" max="14594" width="17.375" style="254" customWidth="1"/>
    <col min="14595" max="14595" width="5.25" style="254" bestFit="1" customWidth="1"/>
    <col min="14596" max="14596" width="19.25" style="254" customWidth="1"/>
    <col min="14597" max="14597" width="11.375" style="254" bestFit="1" customWidth="1"/>
    <col min="14598" max="14598" width="8.5" style="254" bestFit="1" customWidth="1"/>
    <col min="14599" max="14599" width="23.25" style="254" customWidth="1"/>
    <col min="14600" max="14600" width="5.375" style="254" customWidth="1"/>
    <col min="14601" max="14601" width="14.375" style="254" customWidth="1"/>
    <col min="14602" max="14848" width="9" style="254"/>
    <col min="14849" max="14849" width="16.625" style="254" bestFit="1" customWidth="1"/>
    <col min="14850" max="14850" width="17.375" style="254" customWidth="1"/>
    <col min="14851" max="14851" width="5.25" style="254" bestFit="1" customWidth="1"/>
    <col min="14852" max="14852" width="19.25" style="254" customWidth="1"/>
    <col min="14853" max="14853" width="11.375" style="254" bestFit="1" customWidth="1"/>
    <col min="14854" max="14854" width="8.5" style="254" bestFit="1" customWidth="1"/>
    <col min="14855" max="14855" width="23.25" style="254" customWidth="1"/>
    <col min="14856" max="14856" width="5.375" style="254" customWidth="1"/>
    <col min="14857" max="14857" width="14.375" style="254" customWidth="1"/>
    <col min="14858" max="15104" width="9" style="254"/>
    <col min="15105" max="15105" width="16.625" style="254" bestFit="1" customWidth="1"/>
    <col min="15106" max="15106" width="17.375" style="254" customWidth="1"/>
    <col min="15107" max="15107" width="5.25" style="254" bestFit="1" customWidth="1"/>
    <col min="15108" max="15108" width="19.25" style="254" customWidth="1"/>
    <col min="15109" max="15109" width="11.375" style="254" bestFit="1" customWidth="1"/>
    <col min="15110" max="15110" width="8.5" style="254" bestFit="1" customWidth="1"/>
    <col min="15111" max="15111" width="23.25" style="254" customWidth="1"/>
    <col min="15112" max="15112" width="5.375" style="254" customWidth="1"/>
    <col min="15113" max="15113" width="14.375" style="254" customWidth="1"/>
    <col min="15114" max="15360" width="9" style="254"/>
    <col min="15361" max="15361" width="16.625" style="254" bestFit="1" customWidth="1"/>
    <col min="15362" max="15362" width="17.375" style="254" customWidth="1"/>
    <col min="15363" max="15363" width="5.25" style="254" bestFit="1" customWidth="1"/>
    <col min="15364" max="15364" width="19.25" style="254" customWidth="1"/>
    <col min="15365" max="15365" width="11.375" style="254" bestFit="1" customWidth="1"/>
    <col min="15366" max="15366" width="8.5" style="254" bestFit="1" customWidth="1"/>
    <col min="15367" max="15367" width="23.25" style="254" customWidth="1"/>
    <col min="15368" max="15368" width="5.375" style="254" customWidth="1"/>
    <col min="15369" max="15369" width="14.375" style="254" customWidth="1"/>
    <col min="15370" max="15616" width="9" style="254"/>
    <col min="15617" max="15617" width="16.625" style="254" bestFit="1" customWidth="1"/>
    <col min="15618" max="15618" width="17.375" style="254" customWidth="1"/>
    <col min="15619" max="15619" width="5.25" style="254" bestFit="1" customWidth="1"/>
    <col min="15620" max="15620" width="19.25" style="254" customWidth="1"/>
    <col min="15621" max="15621" width="11.375" style="254" bestFit="1" customWidth="1"/>
    <col min="15622" max="15622" width="8.5" style="254" bestFit="1" customWidth="1"/>
    <col min="15623" max="15623" width="23.25" style="254" customWidth="1"/>
    <col min="15624" max="15624" width="5.375" style="254" customWidth="1"/>
    <col min="15625" max="15625" width="14.375" style="254" customWidth="1"/>
    <col min="15626" max="15872" width="9" style="254"/>
    <col min="15873" max="15873" width="16.625" style="254" bestFit="1" customWidth="1"/>
    <col min="15874" max="15874" width="17.375" style="254" customWidth="1"/>
    <col min="15875" max="15875" width="5.25" style="254" bestFit="1" customWidth="1"/>
    <col min="15876" max="15876" width="19.25" style="254" customWidth="1"/>
    <col min="15877" max="15877" width="11.375" style="254" bestFit="1" customWidth="1"/>
    <col min="15878" max="15878" width="8.5" style="254" bestFit="1" customWidth="1"/>
    <col min="15879" max="15879" width="23.25" style="254" customWidth="1"/>
    <col min="15880" max="15880" width="5.375" style="254" customWidth="1"/>
    <col min="15881" max="15881" width="14.375" style="254" customWidth="1"/>
    <col min="15882" max="16128" width="9" style="254"/>
    <col min="16129" max="16129" width="16.625" style="254" bestFit="1" customWidth="1"/>
    <col min="16130" max="16130" width="17.375" style="254" customWidth="1"/>
    <col min="16131" max="16131" width="5.25" style="254" bestFit="1" customWidth="1"/>
    <col min="16132" max="16132" width="19.25" style="254" customWidth="1"/>
    <col min="16133" max="16133" width="11.375" style="254" bestFit="1" customWidth="1"/>
    <col min="16134" max="16134" width="8.5" style="254" bestFit="1" customWidth="1"/>
    <col min="16135" max="16135" width="23.25" style="254" customWidth="1"/>
    <col min="16136" max="16136" width="5.375" style="254" customWidth="1"/>
    <col min="16137" max="16137" width="14.375" style="254" customWidth="1"/>
    <col min="16138" max="16384" width="9" style="254"/>
  </cols>
  <sheetData>
    <row r="1" spans="1:9" ht="23.1" customHeight="1">
      <c r="I1" s="254" t="s">
        <v>613</v>
      </c>
    </row>
    <row r="2" spans="1:9" ht="23.1" customHeight="1">
      <c r="A2" s="292" t="s">
        <v>364</v>
      </c>
      <c r="B2" s="292"/>
      <c r="C2" s="292"/>
      <c r="D2" s="292"/>
      <c r="E2" s="292"/>
      <c r="F2" s="292"/>
      <c r="G2" s="292"/>
      <c r="H2" s="292"/>
      <c r="I2" s="292"/>
    </row>
    <row r="3" spans="1:9" ht="23.1" customHeight="1">
      <c r="A3" s="251" t="s">
        <v>21</v>
      </c>
      <c r="B3" s="252"/>
      <c r="C3" s="252"/>
      <c r="D3" s="252"/>
      <c r="E3" s="252"/>
      <c r="F3" s="252"/>
      <c r="G3" s="252"/>
      <c r="H3" s="252"/>
      <c r="I3" s="252"/>
    </row>
    <row r="4" spans="1:9" ht="23.1" customHeight="1">
      <c r="A4" s="293" t="s">
        <v>365</v>
      </c>
      <c r="B4" s="293"/>
      <c r="C4" s="293"/>
      <c r="D4" s="293"/>
      <c r="E4" s="293"/>
      <c r="F4" s="293"/>
      <c r="G4" s="293"/>
      <c r="H4" s="293"/>
      <c r="I4" s="293"/>
    </row>
    <row r="5" spans="1:9" ht="23.1" customHeight="1">
      <c r="A5" s="251" t="s">
        <v>23</v>
      </c>
      <c r="B5" s="253"/>
      <c r="C5" s="253"/>
      <c r="D5" s="253"/>
      <c r="E5" s="253"/>
      <c r="F5" s="253"/>
      <c r="G5" s="253"/>
      <c r="H5" s="253"/>
      <c r="I5" s="253"/>
    </row>
    <row r="6" spans="1:9" ht="23.1" customHeight="1">
      <c r="A6" s="293" t="s">
        <v>609</v>
      </c>
      <c r="B6" s="293"/>
      <c r="C6" s="293"/>
      <c r="D6" s="293"/>
      <c r="E6" s="252"/>
      <c r="F6" s="252"/>
      <c r="G6" s="252"/>
      <c r="H6" s="252"/>
      <c r="I6" s="252"/>
    </row>
    <row r="7" spans="1:9" ht="23.1" customHeight="1">
      <c r="I7" s="256"/>
    </row>
    <row r="8" spans="1:9" ht="27">
      <c r="A8" s="269" t="s">
        <v>366</v>
      </c>
      <c r="B8" s="269" t="s">
        <v>25</v>
      </c>
      <c r="C8" s="269" t="s">
        <v>26</v>
      </c>
      <c r="D8" s="270" t="s">
        <v>367</v>
      </c>
      <c r="E8" s="270" t="s">
        <v>28</v>
      </c>
      <c r="F8" s="271" t="s">
        <v>368</v>
      </c>
      <c r="G8" s="269" t="s">
        <v>369</v>
      </c>
      <c r="H8" s="271" t="s">
        <v>31</v>
      </c>
      <c r="I8" s="269" t="s">
        <v>370</v>
      </c>
    </row>
    <row r="9" spans="1:9" ht="48" customHeight="1">
      <c r="A9" s="257" t="s">
        <v>371</v>
      </c>
      <c r="B9" s="155" t="s">
        <v>372</v>
      </c>
      <c r="C9" s="156">
        <v>1</v>
      </c>
      <c r="D9" s="258">
        <v>110432910</v>
      </c>
      <c r="E9" s="258">
        <f>D9</f>
        <v>110432910</v>
      </c>
      <c r="F9" s="259">
        <v>40627</v>
      </c>
      <c r="G9" s="104" t="s">
        <v>373</v>
      </c>
      <c r="H9" s="156" t="s">
        <v>36</v>
      </c>
      <c r="I9" s="257"/>
    </row>
    <row r="10" spans="1:9" ht="47.25" customHeight="1">
      <c r="A10" s="257" t="s">
        <v>374</v>
      </c>
      <c r="B10" s="155" t="s">
        <v>375</v>
      </c>
      <c r="C10" s="156">
        <v>1</v>
      </c>
      <c r="D10" s="258">
        <v>68072750</v>
      </c>
      <c r="E10" s="258">
        <f>D10</f>
        <v>68072750</v>
      </c>
      <c r="F10" s="259">
        <v>40625</v>
      </c>
      <c r="G10" s="104" t="s">
        <v>373</v>
      </c>
      <c r="H10" s="156" t="s">
        <v>36</v>
      </c>
      <c r="I10" s="257"/>
    </row>
    <row r="11" spans="1:9" ht="48" customHeight="1">
      <c r="A11" s="257" t="s">
        <v>376</v>
      </c>
      <c r="B11" s="155" t="s">
        <v>377</v>
      </c>
      <c r="C11" s="156">
        <v>1</v>
      </c>
      <c r="D11" s="258">
        <v>77700000</v>
      </c>
      <c r="E11" s="258">
        <f>D11</f>
        <v>77700000</v>
      </c>
      <c r="F11" s="259">
        <v>40630</v>
      </c>
      <c r="G11" s="104" t="s">
        <v>373</v>
      </c>
      <c r="H11" s="156" t="s">
        <v>36</v>
      </c>
      <c r="I11" s="257"/>
    </row>
    <row r="12" spans="1:9" ht="47.25" customHeight="1">
      <c r="A12" s="257" t="s">
        <v>378</v>
      </c>
      <c r="B12" s="155" t="s">
        <v>379</v>
      </c>
      <c r="C12" s="156">
        <v>1</v>
      </c>
      <c r="D12" s="258">
        <v>486150000</v>
      </c>
      <c r="E12" s="258">
        <f>D12</f>
        <v>486150000</v>
      </c>
      <c r="F12" s="259">
        <v>40627</v>
      </c>
      <c r="G12" s="104" t="s">
        <v>373</v>
      </c>
      <c r="H12" s="156" t="s">
        <v>36</v>
      </c>
      <c r="I12" s="257"/>
    </row>
    <row r="13" spans="1:9" ht="49.5" customHeight="1">
      <c r="A13" s="257" t="s">
        <v>380</v>
      </c>
      <c r="B13" s="155" t="s">
        <v>381</v>
      </c>
      <c r="C13" s="156">
        <v>1</v>
      </c>
      <c r="D13" s="258">
        <v>21000000</v>
      </c>
      <c r="E13" s="258">
        <f>D13</f>
        <v>21000000</v>
      </c>
      <c r="F13" s="259">
        <v>40630</v>
      </c>
      <c r="G13" s="104" t="s">
        <v>373</v>
      </c>
      <c r="H13" s="156" t="s">
        <v>36</v>
      </c>
      <c r="I13" s="257"/>
    </row>
  </sheetData>
  <mergeCells count="3">
    <mergeCell ref="A2:I2"/>
    <mergeCell ref="A4:I4"/>
    <mergeCell ref="A6:D6"/>
  </mergeCells>
  <phoneticPr fontId="1"/>
  <pageMargins left="0.78740157480314965" right="0.39370078740157483" top="0.19685039370078741" bottom="0.39370078740157483" header="0.51181102362204722" footer="0.51181102362204722"/>
  <pageSetup paperSize="9" orientation="landscape" horizontalDpi="300"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5A34-474B-46AB-B9F8-C65876966EF4}">
  <dimension ref="A2:K21"/>
  <sheetViews>
    <sheetView workbookViewId="0">
      <selection activeCell="H5" sqref="H5:K5"/>
    </sheetView>
  </sheetViews>
  <sheetFormatPr defaultRowHeight="13.5"/>
  <cols>
    <col min="1" max="1" width="5.25" style="260" customWidth="1"/>
    <col min="2" max="2" width="4.75" style="260" customWidth="1"/>
    <col min="3" max="7" width="9" style="260"/>
    <col min="8" max="8" width="11.25" style="260" customWidth="1"/>
    <col min="9" max="9" width="12.5" style="260" customWidth="1"/>
    <col min="10" max="10" width="9" style="260"/>
    <col min="11" max="11" width="5.125" style="260" customWidth="1"/>
    <col min="12" max="16384" width="9" style="260"/>
  </cols>
  <sheetData>
    <row r="2" spans="1:11">
      <c r="A2" s="261"/>
      <c r="J2" s="289"/>
      <c r="K2" s="289"/>
    </row>
    <row r="3" spans="1:11" ht="14.25">
      <c r="A3" s="262"/>
    </row>
    <row r="4" spans="1:11" ht="14.25">
      <c r="A4" s="263"/>
      <c r="H4" s="290" t="s">
        <v>688</v>
      </c>
      <c r="I4" s="290"/>
      <c r="J4" s="290"/>
      <c r="K4" s="290"/>
    </row>
    <row r="5" spans="1:11" ht="14.25">
      <c r="A5" s="263"/>
      <c r="H5" s="294" t="s">
        <v>618</v>
      </c>
      <c r="I5" s="294"/>
      <c r="J5" s="294"/>
      <c r="K5" s="294"/>
    </row>
    <row r="6" spans="1:11" ht="14.25">
      <c r="A6" s="262"/>
    </row>
    <row r="7" spans="1:11" ht="14.25">
      <c r="A7" s="262"/>
    </row>
    <row r="8" spans="1:11" ht="66.75" customHeight="1">
      <c r="A8" s="262"/>
      <c r="C8" s="281" t="s">
        <v>689</v>
      </c>
      <c r="D8" s="281"/>
      <c r="E8" s="281"/>
      <c r="F8" s="281"/>
      <c r="G8" s="281"/>
      <c r="H8" s="281"/>
      <c r="I8" s="281"/>
    </row>
    <row r="9" spans="1:11" ht="14.25">
      <c r="A9" s="262"/>
    </row>
    <row r="10" spans="1:11" ht="14.25">
      <c r="A10" s="262"/>
    </row>
    <row r="11" spans="1:11" ht="14.25">
      <c r="A11" s="262"/>
      <c r="B11" s="260" t="s">
        <v>620</v>
      </c>
    </row>
    <row r="12" spans="1:11" ht="14.25">
      <c r="A12" s="262"/>
    </row>
    <row r="13" spans="1:11" ht="85.5" customHeight="1">
      <c r="A13" s="262"/>
      <c r="B13" s="286" t="s">
        <v>690</v>
      </c>
      <c r="C13" s="286"/>
      <c r="D13" s="286"/>
      <c r="E13" s="286"/>
      <c r="F13" s="286"/>
      <c r="G13" s="286"/>
      <c r="H13" s="286"/>
      <c r="I13" s="286"/>
      <c r="J13" s="286"/>
    </row>
    <row r="14" spans="1:11" ht="14.25">
      <c r="A14" s="262"/>
    </row>
    <row r="15" spans="1:11" ht="14.25">
      <c r="A15" s="262"/>
    </row>
    <row r="16" spans="1:11" ht="14.25">
      <c r="A16" s="262"/>
      <c r="B16" s="260" t="s">
        <v>622</v>
      </c>
    </row>
    <row r="17" spans="1:2" ht="14.25">
      <c r="A17" s="262"/>
      <c r="B17" s="260" t="s">
        <v>623</v>
      </c>
    </row>
    <row r="18" spans="1:2" ht="14.25">
      <c r="A18" s="262"/>
      <c r="B18" s="260" t="s">
        <v>624</v>
      </c>
    </row>
    <row r="19" spans="1:2" ht="14.25">
      <c r="A19" s="262"/>
    </row>
    <row r="20" spans="1:2" ht="14.25">
      <c r="A20" s="262"/>
    </row>
    <row r="21" spans="1:2" ht="14.25">
      <c r="A21" s="268"/>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5076-C465-4ADD-A564-E21B638D4140}">
  <sheetPr codeName="Sheet34"/>
  <dimension ref="A1:I57"/>
  <sheetViews>
    <sheetView zoomScaleNormal="100" zoomScaleSheetLayoutView="100" workbookViewId="0">
      <selection activeCell="F10" sqref="F10"/>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A1" s="157"/>
      <c r="B1" s="157"/>
      <c r="C1" s="158"/>
      <c r="D1" s="157"/>
      <c r="E1" s="157"/>
      <c r="F1" s="157"/>
      <c r="G1" s="157"/>
      <c r="H1" s="157"/>
      <c r="I1" s="159" t="s">
        <v>608</v>
      </c>
    </row>
    <row r="2" spans="1:9">
      <c r="A2" s="160" t="s">
        <v>20</v>
      </c>
      <c r="B2" s="161"/>
      <c r="C2" s="158"/>
      <c r="D2" s="161"/>
      <c r="E2" s="161"/>
      <c r="F2" s="161"/>
      <c r="G2" s="161"/>
      <c r="H2" s="161"/>
      <c r="I2" s="161"/>
    </row>
    <row r="3" spans="1:9">
      <c r="A3" s="157"/>
      <c r="B3" s="157"/>
      <c r="C3" s="158"/>
      <c r="D3" s="157"/>
      <c r="E3" s="157"/>
      <c r="F3" s="157"/>
      <c r="G3" s="157"/>
      <c r="H3" s="157"/>
      <c r="I3" s="157"/>
    </row>
    <row r="4" spans="1:9">
      <c r="A4" s="162" t="s">
        <v>21</v>
      </c>
      <c r="B4" s="157"/>
      <c r="C4" s="158"/>
      <c r="D4" s="157"/>
      <c r="E4" s="157"/>
      <c r="F4" s="157"/>
      <c r="G4" s="157"/>
      <c r="H4" s="157"/>
      <c r="I4" s="157"/>
    </row>
    <row r="5" spans="1:9">
      <c r="A5" s="295" t="s">
        <v>382</v>
      </c>
      <c r="B5" s="296"/>
      <c r="C5" s="296"/>
      <c r="D5" s="296"/>
      <c r="E5" s="296"/>
      <c r="F5" s="296"/>
      <c r="G5" s="296"/>
      <c r="H5" s="296"/>
      <c r="I5" s="296"/>
    </row>
    <row r="6" spans="1:9">
      <c r="A6" s="157"/>
      <c r="B6" s="157"/>
      <c r="C6" s="158"/>
      <c r="D6" s="157"/>
      <c r="E6" s="157"/>
      <c r="F6" s="157"/>
      <c r="G6" s="157"/>
      <c r="H6" s="157"/>
      <c r="I6" s="157"/>
    </row>
    <row r="7" spans="1:9">
      <c r="A7" s="162" t="s">
        <v>23</v>
      </c>
      <c r="B7" s="157"/>
      <c r="C7" s="158"/>
      <c r="D7" s="157"/>
      <c r="E7" s="157"/>
      <c r="F7" s="157"/>
      <c r="G7" s="157"/>
      <c r="H7" s="157"/>
      <c r="I7" s="157"/>
    </row>
    <row r="8" spans="1:9">
      <c r="A8" s="157" t="s">
        <v>609</v>
      </c>
      <c r="B8" s="157"/>
      <c r="C8" s="158"/>
      <c r="D8" s="157"/>
      <c r="E8" s="157"/>
      <c r="F8" s="157"/>
      <c r="G8" s="157"/>
      <c r="H8" s="157"/>
      <c r="I8" s="157"/>
    </row>
    <row r="9" spans="1:9">
      <c r="A9" s="157"/>
      <c r="B9" s="157"/>
      <c r="C9" s="158"/>
      <c r="D9" s="157"/>
      <c r="E9" s="157"/>
      <c r="F9" s="157"/>
      <c r="G9" s="157"/>
      <c r="H9" s="157"/>
      <c r="I9" s="157"/>
    </row>
    <row r="10" spans="1:9" ht="27">
      <c r="A10" s="163" t="s">
        <v>24</v>
      </c>
      <c r="B10" s="163" t="s">
        <v>25</v>
      </c>
      <c r="C10" s="163" t="s">
        <v>26</v>
      </c>
      <c r="D10" s="163" t="s">
        <v>27</v>
      </c>
      <c r="E10" s="163" t="s">
        <v>28</v>
      </c>
      <c r="F10" s="163" t="s">
        <v>29</v>
      </c>
      <c r="G10" s="163" t="s">
        <v>30</v>
      </c>
      <c r="H10" s="164" t="s">
        <v>31</v>
      </c>
      <c r="I10" s="163" t="s">
        <v>32</v>
      </c>
    </row>
    <row r="11" spans="1:9" ht="48">
      <c r="A11" s="155" t="s">
        <v>383</v>
      </c>
      <c r="B11" s="155" t="s">
        <v>384</v>
      </c>
      <c r="C11" s="165">
        <v>1</v>
      </c>
      <c r="D11" s="166">
        <v>149100</v>
      </c>
      <c r="E11" s="167">
        <f>SUM(C11*D11)</f>
        <v>149100</v>
      </c>
      <c r="F11" s="168">
        <v>37608</v>
      </c>
      <c r="G11" s="155" t="s">
        <v>385</v>
      </c>
      <c r="H11" s="169" t="s">
        <v>36</v>
      </c>
      <c r="I11" s="169"/>
    </row>
    <row r="12" spans="1:9" ht="48">
      <c r="A12" s="155" t="s">
        <v>386</v>
      </c>
      <c r="B12" s="155" t="s">
        <v>387</v>
      </c>
      <c r="C12" s="165">
        <v>1</v>
      </c>
      <c r="D12" s="166">
        <v>135786</v>
      </c>
      <c r="E12" s="167">
        <f>SUM(C12*D12)</f>
        <v>135786</v>
      </c>
      <c r="F12" s="168">
        <v>37648</v>
      </c>
      <c r="G12" s="155" t="s">
        <v>388</v>
      </c>
      <c r="H12" s="169" t="s">
        <v>36</v>
      </c>
      <c r="I12" s="169"/>
    </row>
    <row r="13" spans="1:9" ht="48">
      <c r="A13" s="155" t="s">
        <v>389</v>
      </c>
      <c r="B13" s="155" t="s">
        <v>390</v>
      </c>
      <c r="C13" s="165">
        <v>1</v>
      </c>
      <c r="D13" s="166">
        <v>332430</v>
      </c>
      <c r="E13" s="167">
        <f t="shared" ref="E13:E20" si="0">SUM(C13*D13)</f>
        <v>332430</v>
      </c>
      <c r="F13" s="168">
        <v>37273</v>
      </c>
      <c r="G13" s="155" t="s">
        <v>391</v>
      </c>
      <c r="H13" s="169" t="s">
        <v>36</v>
      </c>
      <c r="I13" s="169"/>
    </row>
    <row r="14" spans="1:9" ht="48">
      <c r="A14" s="155" t="s">
        <v>392</v>
      </c>
      <c r="B14" s="155" t="s">
        <v>393</v>
      </c>
      <c r="C14" s="165">
        <v>1</v>
      </c>
      <c r="D14" s="166">
        <v>45990</v>
      </c>
      <c r="E14" s="167">
        <f t="shared" si="0"/>
        <v>45990</v>
      </c>
      <c r="F14" s="168">
        <v>37573</v>
      </c>
      <c r="G14" s="155" t="s">
        <v>391</v>
      </c>
      <c r="H14" s="169" t="s">
        <v>36</v>
      </c>
      <c r="I14" s="169"/>
    </row>
    <row r="15" spans="1:9" ht="48">
      <c r="A15" s="155" t="s">
        <v>386</v>
      </c>
      <c r="B15" s="155" t="s">
        <v>394</v>
      </c>
      <c r="C15" s="165">
        <v>1</v>
      </c>
      <c r="D15" s="166">
        <v>102900</v>
      </c>
      <c r="E15" s="167">
        <f t="shared" si="0"/>
        <v>102900</v>
      </c>
      <c r="F15" s="168">
        <v>37656</v>
      </c>
      <c r="G15" s="155" t="s">
        <v>391</v>
      </c>
      <c r="H15" s="169" t="s">
        <v>36</v>
      </c>
      <c r="I15" s="169"/>
    </row>
    <row r="16" spans="1:9" ht="48">
      <c r="A16" s="155" t="s">
        <v>395</v>
      </c>
      <c r="B16" s="155" t="s">
        <v>396</v>
      </c>
      <c r="C16" s="165">
        <v>1</v>
      </c>
      <c r="D16" s="166">
        <v>300300</v>
      </c>
      <c r="E16" s="167">
        <f t="shared" si="0"/>
        <v>300300</v>
      </c>
      <c r="F16" s="168">
        <v>37264</v>
      </c>
      <c r="G16" s="155" t="s">
        <v>397</v>
      </c>
      <c r="H16" s="169" t="s">
        <v>36</v>
      </c>
      <c r="I16" s="169"/>
    </row>
    <row r="17" spans="1:9" ht="48">
      <c r="A17" s="155" t="s">
        <v>386</v>
      </c>
      <c r="B17" s="155" t="s">
        <v>398</v>
      </c>
      <c r="C17" s="165">
        <v>1</v>
      </c>
      <c r="D17" s="166">
        <v>314790</v>
      </c>
      <c r="E17" s="167">
        <f t="shared" si="0"/>
        <v>314790</v>
      </c>
      <c r="F17" s="168">
        <v>37420</v>
      </c>
      <c r="G17" s="155" t="s">
        <v>399</v>
      </c>
      <c r="H17" s="169" t="s">
        <v>36</v>
      </c>
      <c r="I17" s="169"/>
    </row>
    <row r="18" spans="1:9" ht="48">
      <c r="A18" s="155" t="s">
        <v>400</v>
      </c>
      <c r="B18" s="155" t="s">
        <v>401</v>
      </c>
      <c r="C18" s="165">
        <v>1</v>
      </c>
      <c r="D18" s="166">
        <v>327600</v>
      </c>
      <c r="E18" s="167">
        <f t="shared" si="0"/>
        <v>327600</v>
      </c>
      <c r="F18" s="168">
        <v>37496</v>
      </c>
      <c r="G18" s="155" t="s">
        <v>402</v>
      </c>
      <c r="H18" s="169" t="s">
        <v>36</v>
      </c>
      <c r="I18" s="169"/>
    </row>
    <row r="19" spans="1:9" ht="48">
      <c r="A19" s="155" t="s">
        <v>400</v>
      </c>
      <c r="B19" s="155" t="s">
        <v>401</v>
      </c>
      <c r="C19" s="165">
        <v>1</v>
      </c>
      <c r="D19" s="166">
        <v>327600</v>
      </c>
      <c r="E19" s="167">
        <f t="shared" si="0"/>
        <v>327600</v>
      </c>
      <c r="F19" s="168">
        <v>37496</v>
      </c>
      <c r="G19" s="155" t="s">
        <v>403</v>
      </c>
      <c r="H19" s="169" t="s">
        <v>36</v>
      </c>
      <c r="I19" s="169"/>
    </row>
    <row r="20" spans="1:9" ht="48">
      <c r="A20" s="155" t="s">
        <v>400</v>
      </c>
      <c r="B20" s="155" t="s">
        <v>401</v>
      </c>
      <c r="C20" s="165">
        <v>1</v>
      </c>
      <c r="D20" s="166">
        <v>327600</v>
      </c>
      <c r="E20" s="167">
        <f t="shared" si="0"/>
        <v>327600</v>
      </c>
      <c r="F20" s="168">
        <v>37496</v>
      </c>
      <c r="G20" s="155" t="s">
        <v>403</v>
      </c>
      <c r="H20" s="169" t="s">
        <v>36</v>
      </c>
      <c r="I20" s="169"/>
    </row>
    <row r="21" spans="1:9" ht="48">
      <c r="A21" s="155" t="s">
        <v>404</v>
      </c>
      <c r="B21" s="155" t="s">
        <v>405</v>
      </c>
      <c r="C21" s="165">
        <v>1</v>
      </c>
      <c r="D21" s="166">
        <v>103950</v>
      </c>
      <c r="E21" s="167">
        <f>SUM(C21*D21)</f>
        <v>103950</v>
      </c>
      <c r="F21" s="168">
        <v>37516</v>
      </c>
      <c r="G21" s="155" t="s">
        <v>403</v>
      </c>
      <c r="H21" s="169" t="s">
        <v>36</v>
      </c>
      <c r="I21" s="169"/>
    </row>
    <row r="22" spans="1:9" ht="48">
      <c r="A22" s="155" t="s">
        <v>406</v>
      </c>
      <c r="B22" s="155" t="s">
        <v>407</v>
      </c>
      <c r="C22" s="165">
        <v>1</v>
      </c>
      <c r="D22" s="166">
        <v>652050</v>
      </c>
      <c r="E22" s="167">
        <f>SUM(C22*D22)</f>
        <v>652050</v>
      </c>
      <c r="F22" s="168">
        <v>37565</v>
      </c>
      <c r="G22" s="155" t="s">
        <v>408</v>
      </c>
      <c r="H22" s="169" t="s">
        <v>36</v>
      </c>
      <c r="I22" s="169"/>
    </row>
    <row r="23" spans="1:9" ht="48">
      <c r="A23" s="155" t="s">
        <v>409</v>
      </c>
      <c r="B23" s="155" t="s">
        <v>410</v>
      </c>
      <c r="C23" s="165">
        <v>1</v>
      </c>
      <c r="D23" s="166">
        <v>453180</v>
      </c>
      <c r="E23" s="167">
        <f t="shared" ref="E23:E30" si="1">SUM(C23*D23)</f>
        <v>453180</v>
      </c>
      <c r="F23" s="168">
        <v>37610</v>
      </c>
      <c r="G23" s="155" t="s">
        <v>411</v>
      </c>
      <c r="H23" s="169" t="s">
        <v>36</v>
      </c>
      <c r="I23" s="169"/>
    </row>
    <row r="24" spans="1:9" ht="48">
      <c r="A24" s="155" t="s">
        <v>412</v>
      </c>
      <c r="B24" s="155" t="s">
        <v>413</v>
      </c>
      <c r="C24" s="165">
        <v>1</v>
      </c>
      <c r="D24" s="166">
        <v>460950</v>
      </c>
      <c r="E24" s="167">
        <f t="shared" si="1"/>
        <v>460950</v>
      </c>
      <c r="F24" s="168">
        <v>37656</v>
      </c>
      <c r="G24" s="155" t="s">
        <v>414</v>
      </c>
      <c r="H24" s="169" t="s">
        <v>36</v>
      </c>
      <c r="I24" s="169"/>
    </row>
    <row r="25" spans="1:9" ht="48">
      <c r="A25" s="155" t="s">
        <v>415</v>
      </c>
      <c r="B25" s="155" t="s">
        <v>416</v>
      </c>
      <c r="C25" s="165">
        <v>1</v>
      </c>
      <c r="D25" s="166">
        <v>87832.5</v>
      </c>
      <c r="E25" s="167">
        <f t="shared" si="1"/>
        <v>87832.5</v>
      </c>
      <c r="F25" s="168">
        <v>37657</v>
      </c>
      <c r="G25" s="155" t="s">
        <v>417</v>
      </c>
      <c r="H25" s="169" t="s">
        <v>36</v>
      </c>
      <c r="I25" s="169"/>
    </row>
    <row r="26" spans="1:9" ht="36">
      <c r="A26" s="155" t="s">
        <v>418</v>
      </c>
      <c r="B26" s="155" t="s">
        <v>419</v>
      </c>
      <c r="C26" s="165">
        <v>1</v>
      </c>
      <c r="D26" s="166">
        <v>147000</v>
      </c>
      <c r="E26" s="167">
        <f t="shared" si="1"/>
        <v>147000</v>
      </c>
      <c r="F26" s="168">
        <v>37774</v>
      </c>
      <c r="G26" s="155" t="s">
        <v>420</v>
      </c>
      <c r="H26" s="169" t="s">
        <v>36</v>
      </c>
      <c r="I26" s="169"/>
    </row>
    <row r="27" spans="1:9" ht="48">
      <c r="A27" s="155" t="s">
        <v>386</v>
      </c>
      <c r="B27" s="155" t="s">
        <v>421</v>
      </c>
      <c r="C27" s="165">
        <v>1</v>
      </c>
      <c r="D27" s="166">
        <v>251265</v>
      </c>
      <c r="E27" s="167">
        <f t="shared" si="1"/>
        <v>251265</v>
      </c>
      <c r="F27" s="168">
        <v>37784</v>
      </c>
      <c r="G27" s="155" t="s">
        <v>399</v>
      </c>
      <c r="H27" s="169" t="s">
        <v>36</v>
      </c>
      <c r="I27" s="169"/>
    </row>
    <row r="28" spans="1:9" ht="48">
      <c r="A28" s="155" t="s">
        <v>386</v>
      </c>
      <c r="B28" s="155" t="s">
        <v>421</v>
      </c>
      <c r="C28" s="165">
        <v>1</v>
      </c>
      <c r="D28" s="166">
        <v>220815</v>
      </c>
      <c r="E28" s="167">
        <f t="shared" si="1"/>
        <v>220815</v>
      </c>
      <c r="F28" s="168">
        <v>37784</v>
      </c>
      <c r="G28" s="155" t="s">
        <v>422</v>
      </c>
      <c r="H28" s="169" t="s">
        <v>36</v>
      </c>
      <c r="I28" s="169"/>
    </row>
    <row r="29" spans="1:9" ht="48">
      <c r="A29" s="155" t="s">
        <v>423</v>
      </c>
      <c r="B29" s="155" t="s">
        <v>424</v>
      </c>
      <c r="C29" s="165">
        <v>1</v>
      </c>
      <c r="D29" s="166">
        <v>43680</v>
      </c>
      <c r="E29" s="167">
        <f t="shared" si="1"/>
        <v>43680</v>
      </c>
      <c r="F29" s="168">
        <v>37447</v>
      </c>
      <c r="G29" s="155" t="s">
        <v>425</v>
      </c>
      <c r="H29" s="169" t="s">
        <v>36</v>
      </c>
      <c r="I29" s="169"/>
    </row>
    <row r="30" spans="1:9" ht="48">
      <c r="A30" s="155" t="s">
        <v>423</v>
      </c>
      <c r="B30" s="155" t="s">
        <v>424</v>
      </c>
      <c r="C30" s="165">
        <v>1</v>
      </c>
      <c r="D30" s="166">
        <v>43680</v>
      </c>
      <c r="E30" s="167">
        <f t="shared" si="1"/>
        <v>43680</v>
      </c>
      <c r="F30" s="168">
        <v>37447</v>
      </c>
      <c r="G30" s="155" t="s">
        <v>426</v>
      </c>
      <c r="H30" s="169" t="s">
        <v>36</v>
      </c>
      <c r="I30" s="169"/>
    </row>
    <row r="31" spans="1:9" ht="48">
      <c r="A31" s="155" t="s">
        <v>427</v>
      </c>
      <c r="B31" s="155" t="s">
        <v>428</v>
      </c>
      <c r="C31" s="165">
        <v>1</v>
      </c>
      <c r="D31" s="166">
        <v>4410000</v>
      </c>
      <c r="E31" s="167">
        <f>SUM(C31*D31)</f>
        <v>4410000</v>
      </c>
      <c r="F31" s="168">
        <v>38287</v>
      </c>
      <c r="G31" s="155" t="s">
        <v>429</v>
      </c>
      <c r="H31" s="169" t="s">
        <v>36</v>
      </c>
      <c r="I31" s="169"/>
    </row>
    <row r="32" spans="1:9" ht="48">
      <c r="A32" s="155" t="s">
        <v>430</v>
      </c>
      <c r="B32" s="155" t="s">
        <v>431</v>
      </c>
      <c r="C32" s="165">
        <v>1</v>
      </c>
      <c r="D32" s="166">
        <v>887250</v>
      </c>
      <c r="E32" s="167">
        <f>SUM(C32*D32)</f>
        <v>887250</v>
      </c>
      <c r="F32" s="168">
        <v>38287</v>
      </c>
      <c r="G32" s="155" t="s">
        <v>429</v>
      </c>
      <c r="H32" s="169" t="s">
        <v>36</v>
      </c>
      <c r="I32" s="169"/>
    </row>
    <row r="33" spans="1:9" ht="48">
      <c r="A33" s="155" t="s">
        <v>298</v>
      </c>
      <c r="B33" s="155" t="s">
        <v>432</v>
      </c>
      <c r="C33" s="165">
        <v>1</v>
      </c>
      <c r="D33" s="166">
        <v>108150</v>
      </c>
      <c r="E33" s="167">
        <f t="shared" ref="E33:E40" si="2">SUM(C33*D33)</f>
        <v>108150</v>
      </c>
      <c r="F33" s="168">
        <v>38406</v>
      </c>
      <c r="G33" s="155" t="s">
        <v>429</v>
      </c>
      <c r="H33" s="169" t="s">
        <v>36</v>
      </c>
      <c r="I33" s="169"/>
    </row>
    <row r="34" spans="1:9" ht="48">
      <c r="A34" s="155" t="s">
        <v>433</v>
      </c>
      <c r="B34" s="155" t="s">
        <v>434</v>
      </c>
      <c r="C34" s="165">
        <v>1</v>
      </c>
      <c r="D34" s="170">
        <v>336000</v>
      </c>
      <c r="E34" s="167">
        <f t="shared" si="2"/>
        <v>336000</v>
      </c>
      <c r="F34" s="168">
        <v>38590</v>
      </c>
      <c r="G34" s="155" t="s">
        <v>435</v>
      </c>
      <c r="H34" s="169" t="s">
        <v>36</v>
      </c>
      <c r="I34" s="169"/>
    </row>
    <row r="35" spans="1:9" ht="48">
      <c r="A35" s="155" t="s">
        <v>436</v>
      </c>
      <c r="B35" s="155" t="s">
        <v>436</v>
      </c>
      <c r="C35" s="165">
        <v>1</v>
      </c>
      <c r="D35" s="166">
        <v>1963500</v>
      </c>
      <c r="E35" s="167">
        <f t="shared" si="2"/>
        <v>1963500</v>
      </c>
      <c r="F35" s="168">
        <v>38219</v>
      </c>
      <c r="G35" s="155" t="s">
        <v>385</v>
      </c>
      <c r="H35" s="169" t="s">
        <v>36</v>
      </c>
      <c r="I35" s="169"/>
    </row>
    <row r="36" spans="1:9" ht="48">
      <c r="A36" s="155" t="s">
        <v>437</v>
      </c>
      <c r="B36" s="155" t="s">
        <v>438</v>
      </c>
      <c r="C36" s="165">
        <v>1</v>
      </c>
      <c r="D36" s="166">
        <v>298200</v>
      </c>
      <c r="E36" s="167">
        <f t="shared" si="2"/>
        <v>298200</v>
      </c>
      <c r="F36" s="168">
        <v>38492</v>
      </c>
      <c r="G36" s="155" t="s">
        <v>385</v>
      </c>
      <c r="H36" s="169" t="s">
        <v>36</v>
      </c>
      <c r="I36" s="169"/>
    </row>
    <row r="37" spans="1:9" ht="48">
      <c r="A37" s="155" t="s">
        <v>439</v>
      </c>
      <c r="B37" s="155" t="s">
        <v>440</v>
      </c>
      <c r="C37" s="165">
        <v>1</v>
      </c>
      <c r="D37" s="166">
        <v>652050</v>
      </c>
      <c r="E37" s="167">
        <f t="shared" si="2"/>
        <v>652050</v>
      </c>
      <c r="F37" s="168">
        <v>39321</v>
      </c>
      <c r="G37" s="155" t="s">
        <v>441</v>
      </c>
      <c r="H37" s="169" t="s">
        <v>36</v>
      </c>
      <c r="I37" s="169"/>
    </row>
    <row r="38" spans="1:9" ht="48">
      <c r="A38" s="155" t="s">
        <v>442</v>
      </c>
      <c r="B38" s="155" t="s">
        <v>443</v>
      </c>
      <c r="C38" s="165">
        <v>1</v>
      </c>
      <c r="D38" s="166">
        <v>472500</v>
      </c>
      <c r="E38" s="167">
        <f t="shared" si="2"/>
        <v>472500</v>
      </c>
      <c r="F38" s="171">
        <v>39570</v>
      </c>
      <c r="G38" s="155" t="s">
        <v>441</v>
      </c>
      <c r="H38" s="169" t="s">
        <v>36</v>
      </c>
      <c r="I38" s="169"/>
    </row>
    <row r="39" spans="1:9" ht="48">
      <c r="A39" s="155" t="s">
        <v>444</v>
      </c>
      <c r="B39" s="155" t="s">
        <v>445</v>
      </c>
      <c r="C39" s="165">
        <v>1</v>
      </c>
      <c r="D39" s="166">
        <v>552825</v>
      </c>
      <c r="E39" s="167">
        <f t="shared" si="2"/>
        <v>552825</v>
      </c>
      <c r="F39" s="168">
        <v>39721</v>
      </c>
      <c r="G39" s="155" t="s">
        <v>441</v>
      </c>
      <c r="H39" s="169" t="s">
        <v>36</v>
      </c>
      <c r="I39" s="169"/>
    </row>
    <row r="40" spans="1:9" ht="48">
      <c r="A40" s="155" t="s">
        <v>444</v>
      </c>
      <c r="B40" s="155" t="s">
        <v>446</v>
      </c>
      <c r="C40" s="165">
        <v>1</v>
      </c>
      <c r="D40" s="166">
        <v>521640</v>
      </c>
      <c r="E40" s="167">
        <f t="shared" si="2"/>
        <v>521640</v>
      </c>
      <c r="F40" s="171">
        <v>39799</v>
      </c>
      <c r="G40" s="155" t="s">
        <v>441</v>
      </c>
      <c r="H40" s="169" t="s">
        <v>36</v>
      </c>
      <c r="I40" s="169"/>
    </row>
    <row r="41" spans="1:9" ht="48">
      <c r="A41" s="155" t="s">
        <v>444</v>
      </c>
      <c r="B41" s="155" t="s">
        <v>447</v>
      </c>
      <c r="C41" s="165">
        <v>1</v>
      </c>
      <c r="D41" s="170">
        <v>521640</v>
      </c>
      <c r="E41" s="167">
        <f>SUM(C41*D41)</f>
        <v>521640</v>
      </c>
      <c r="F41" s="172">
        <v>39772</v>
      </c>
      <c r="G41" s="155" t="s">
        <v>441</v>
      </c>
      <c r="H41" s="169" t="s">
        <v>36</v>
      </c>
      <c r="I41" s="169"/>
    </row>
    <row r="42" spans="1:9" ht="48">
      <c r="A42" s="155" t="s">
        <v>444</v>
      </c>
      <c r="B42" s="155" t="s">
        <v>448</v>
      </c>
      <c r="C42" s="165">
        <v>1</v>
      </c>
      <c r="D42" s="170">
        <v>521640</v>
      </c>
      <c r="E42" s="167">
        <f t="shared" ref="E42:E49" si="3">SUM(C42*D42)</f>
        <v>521640</v>
      </c>
      <c r="F42" s="172">
        <v>39847</v>
      </c>
      <c r="G42" s="155" t="s">
        <v>441</v>
      </c>
      <c r="H42" s="169" t="s">
        <v>36</v>
      </c>
      <c r="I42" s="169"/>
    </row>
    <row r="43" spans="1:9" ht="48">
      <c r="A43" s="155" t="s">
        <v>449</v>
      </c>
      <c r="B43" s="155" t="s">
        <v>440</v>
      </c>
      <c r="C43" s="165">
        <v>1</v>
      </c>
      <c r="D43" s="170">
        <v>652050</v>
      </c>
      <c r="E43" s="167">
        <f t="shared" si="3"/>
        <v>652050</v>
      </c>
      <c r="F43" s="168">
        <v>39321</v>
      </c>
      <c r="G43" s="155" t="s">
        <v>450</v>
      </c>
      <c r="H43" s="169" t="s">
        <v>36</v>
      </c>
      <c r="I43" s="169"/>
    </row>
    <row r="44" spans="1:9" ht="48">
      <c r="A44" s="155" t="s">
        <v>444</v>
      </c>
      <c r="B44" s="155" t="s">
        <v>451</v>
      </c>
      <c r="C44" s="165">
        <v>1</v>
      </c>
      <c r="D44" s="166">
        <v>713947</v>
      </c>
      <c r="E44" s="167">
        <f t="shared" si="3"/>
        <v>713947</v>
      </c>
      <c r="F44" s="171">
        <v>39505</v>
      </c>
      <c r="G44" s="155" t="s">
        <v>441</v>
      </c>
      <c r="H44" s="169" t="s">
        <v>36</v>
      </c>
      <c r="I44" s="169"/>
    </row>
    <row r="45" spans="1:9" ht="48">
      <c r="A45" s="155" t="s">
        <v>452</v>
      </c>
      <c r="B45" s="155" t="s">
        <v>453</v>
      </c>
      <c r="C45" s="165">
        <v>1</v>
      </c>
      <c r="D45" s="170">
        <v>676620</v>
      </c>
      <c r="E45" s="167">
        <f t="shared" si="3"/>
        <v>676620</v>
      </c>
      <c r="F45" s="168">
        <v>39756</v>
      </c>
      <c r="G45" s="155" t="s">
        <v>454</v>
      </c>
      <c r="H45" s="169" t="s">
        <v>36</v>
      </c>
      <c r="I45" s="169"/>
    </row>
    <row r="46" spans="1:9" ht="48">
      <c r="A46" s="155" t="s">
        <v>452</v>
      </c>
      <c r="B46" s="155" t="s">
        <v>455</v>
      </c>
      <c r="C46" s="165">
        <v>3</v>
      </c>
      <c r="D46" s="170">
        <v>676620</v>
      </c>
      <c r="E46" s="167">
        <f t="shared" si="3"/>
        <v>2029860</v>
      </c>
      <c r="F46" s="168">
        <v>39780</v>
      </c>
      <c r="G46" s="155" t="s">
        <v>454</v>
      </c>
      <c r="H46" s="169" t="s">
        <v>36</v>
      </c>
      <c r="I46" s="169"/>
    </row>
    <row r="47" spans="1:9" ht="48">
      <c r="A47" s="155" t="s">
        <v>456</v>
      </c>
      <c r="B47" s="155" t="s">
        <v>457</v>
      </c>
      <c r="C47" s="165">
        <v>1</v>
      </c>
      <c r="D47" s="170">
        <v>473550</v>
      </c>
      <c r="E47" s="167">
        <f t="shared" si="3"/>
        <v>473550</v>
      </c>
      <c r="F47" s="168">
        <v>38148</v>
      </c>
      <c r="G47" s="155" t="s">
        <v>399</v>
      </c>
      <c r="H47" s="169" t="s">
        <v>36</v>
      </c>
      <c r="I47" s="169"/>
    </row>
    <row r="48" spans="1:9" ht="48">
      <c r="A48" s="155" t="s">
        <v>456</v>
      </c>
      <c r="B48" s="155" t="s">
        <v>458</v>
      </c>
      <c r="C48" s="165">
        <v>1</v>
      </c>
      <c r="D48" s="170">
        <v>384090</v>
      </c>
      <c r="E48" s="167">
        <f t="shared" si="3"/>
        <v>384090</v>
      </c>
      <c r="F48" s="168">
        <v>38202</v>
      </c>
      <c r="G48" s="155" t="s">
        <v>399</v>
      </c>
      <c r="H48" s="169" t="s">
        <v>36</v>
      </c>
      <c r="I48" s="169"/>
    </row>
    <row r="49" spans="1:9" ht="48">
      <c r="A49" s="155" t="s">
        <v>459</v>
      </c>
      <c r="B49" s="155" t="s">
        <v>460</v>
      </c>
      <c r="C49" s="165">
        <v>1</v>
      </c>
      <c r="D49" s="170">
        <v>264705</v>
      </c>
      <c r="E49" s="167">
        <f t="shared" si="3"/>
        <v>264705</v>
      </c>
      <c r="F49" s="168">
        <v>38308</v>
      </c>
      <c r="G49" s="155" t="s">
        <v>399</v>
      </c>
      <c r="H49" s="169" t="s">
        <v>36</v>
      </c>
      <c r="I49" s="169"/>
    </row>
    <row r="50" spans="1:9">
      <c r="A50" s="157"/>
      <c r="B50" s="157"/>
      <c r="C50" s="158"/>
      <c r="D50" s="157"/>
      <c r="E50" s="157"/>
      <c r="F50" s="157"/>
      <c r="G50" s="157"/>
      <c r="H50" s="157"/>
      <c r="I50" s="157"/>
    </row>
    <row r="51" spans="1:9">
      <c r="A51" s="157" t="s">
        <v>123</v>
      </c>
      <c r="B51" s="157"/>
      <c r="C51" s="158"/>
      <c r="D51" s="157"/>
      <c r="E51" s="157"/>
      <c r="F51" s="157"/>
      <c r="G51" s="157"/>
      <c r="H51" s="157"/>
      <c r="I51" s="157"/>
    </row>
    <row r="52" spans="1:9">
      <c r="A52" s="157" t="s">
        <v>124</v>
      </c>
      <c r="B52" s="157"/>
      <c r="C52" s="158"/>
      <c r="D52" s="157"/>
      <c r="E52" s="157"/>
      <c r="F52" s="157"/>
      <c r="G52" s="157"/>
      <c r="H52" s="157"/>
      <c r="I52" s="157"/>
    </row>
    <row r="53" spans="1:9">
      <c r="A53" s="157" t="s">
        <v>125</v>
      </c>
      <c r="B53" s="157"/>
      <c r="C53" s="158"/>
      <c r="D53" s="157"/>
      <c r="E53" s="157"/>
      <c r="F53" s="157"/>
      <c r="G53" s="157"/>
      <c r="H53" s="157"/>
      <c r="I53" s="157"/>
    </row>
    <row r="54" spans="1:9">
      <c r="A54" s="157" t="s">
        <v>126</v>
      </c>
      <c r="B54" s="157"/>
      <c r="C54" s="158"/>
      <c r="D54" s="157"/>
      <c r="E54" s="157"/>
      <c r="F54" s="157"/>
      <c r="G54" s="157"/>
      <c r="H54" s="157"/>
      <c r="I54" s="157"/>
    </row>
    <row r="55" spans="1:9">
      <c r="A55" s="157" t="s">
        <v>127</v>
      </c>
      <c r="B55" s="157"/>
      <c r="C55" s="158"/>
      <c r="D55" s="157"/>
      <c r="E55" s="157"/>
      <c r="F55" s="157"/>
      <c r="G55" s="157"/>
      <c r="H55" s="157"/>
      <c r="I55" s="157"/>
    </row>
    <row r="56" spans="1:9">
      <c r="A56" s="157" t="s">
        <v>128</v>
      </c>
      <c r="B56" s="157"/>
      <c r="C56" s="158"/>
      <c r="D56" s="157"/>
      <c r="E56" s="157"/>
      <c r="F56" s="157"/>
      <c r="G56" s="157"/>
      <c r="H56" s="157"/>
      <c r="I56" s="157"/>
    </row>
    <row r="57" spans="1:9">
      <c r="A57" s="157" t="s">
        <v>129</v>
      </c>
      <c r="B57" s="157"/>
      <c r="C57" s="158"/>
      <c r="D57" s="157"/>
      <c r="E57" s="157"/>
      <c r="F57" s="157"/>
      <c r="G57" s="157"/>
      <c r="H57" s="157"/>
      <c r="I57" s="157"/>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1688-4A07-4D04-B9CA-E2F5A0F2B325}">
  <sheetPr codeName="Sheet6"/>
  <dimension ref="A1:I22"/>
  <sheetViews>
    <sheetView workbookViewId="0">
      <selection activeCell="G4" sqref="G4:I4"/>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625</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628</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629</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21373-C131-40A1-8472-C1F1AC9E0A48}">
  <dimension ref="A2:K21"/>
  <sheetViews>
    <sheetView workbookViewId="0">
      <selection activeCell="S16" sqref="S16"/>
    </sheetView>
  </sheetViews>
  <sheetFormatPr defaultRowHeight="13.5"/>
  <cols>
    <col min="1" max="1" width="5.25" style="260" customWidth="1"/>
    <col min="2" max="2" width="4.75" style="260" customWidth="1"/>
    <col min="3" max="7" width="9" style="260"/>
    <col min="8" max="8" width="11.25" style="260" customWidth="1"/>
    <col min="9" max="9" width="12.5" style="260" customWidth="1"/>
    <col min="10" max="10" width="9" style="260"/>
    <col min="11" max="11" width="5.125" style="260" customWidth="1"/>
    <col min="12" max="16384" width="9" style="260"/>
  </cols>
  <sheetData>
    <row r="2" spans="1:11">
      <c r="A2" s="261"/>
      <c r="J2" s="289"/>
      <c r="K2" s="289"/>
    </row>
    <row r="3" spans="1:11" ht="14.25">
      <c r="A3" s="262"/>
    </row>
    <row r="4" spans="1:11" ht="14.25">
      <c r="A4" s="263"/>
      <c r="H4" s="290" t="s">
        <v>691</v>
      </c>
      <c r="I4" s="290"/>
      <c r="J4" s="290"/>
      <c r="K4" s="290"/>
    </row>
    <row r="5" spans="1:11" ht="14.25">
      <c r="A5" s="263"/>
      <c r="H5" s="294" t="s">
        <v>618</v>
      </c>
      <c r="I5" s="294"/>
      <c r="J5" s="294"/>
      <c r="K5" s="294"/>
    </row>
    <row r="6" spans="1:11" ht="14.25">
      <c r="A6" s="262"/>
    </row>
    <row r="7" spans="1:11" ht="14.25">
      <c r="A7" s="262"/>
    </row>
    <row r="8" spans="1:11" ht="66.75" customHeight="1">
      <c r="A8" s="262"/>
      <c r="C8" s="281" t="s">
        <v>692</v>
      </c>
      <c r="D8" s="281"/>
      <c r="E8" s="281"/>
      <c r="F8" s="281"/>
      <c r="G8" s="281"/>
      <c r="H8" s="281"/>
      <c r="I8" s="281"/>
    </row>
    <row r="9" spans="1:11" ht="14.25">
      <c r="A9" s="262"/>
    </row>
    <row r="10" spans="1:11" ht="14.25">
      <c r="A10" s="262"/>
    </row>
    <row r="11" spans="1:11" ht="14.25">
      <c r="A11" s="262"/>
      <c r="B11" s="260" t="s">
        <v>620</v>
      </c>
    </row>
    <row r="12" spans="1:11" ht="14.25">
      <c r="A12" s="262"/>
    </row>
    <row r="13" spans="1:11" ht="85.5" customHeight="1">
      <c r="A13" s="262"/>
      <c r="B13" s="286" t="s">
        <v>693</v>
      </c>
      <c r="C13" s="286"/>
      <c r="D13" s="286"/>
      <c r="E13" s="286"/>
      <c r="F13" s="286"/>
      <c r="G13" s="286"/>
      <c r="H13" s="286"/>
      <c r="I13" s="286"/>
      <c r="J13" s="286"/>
    </row>
    <row r="14" spans="1:11" ht="14.25">
      <c r="A14" s="262"/>
    </row>
    <row r="15" spans="1:11" ht="14.25">
      <c r="A15" s="262"/>
    </row>
    <row r="16" spans="1:11" ht="14.25">
      <c r="A16" s="262"/>
      <c r="B16" s="260" t="s">
        <v>622</v>
      </c>
    </row>
    <row r="17" spans="1:2" ht="14.25">
      <c r="A17" s="262"/>
      <c r="B17" s="260" t="s">
        <v>623</v>
      </c>
    </row>
    <row r="18" spans="1:2" ht="14.25">
      <c r="A18" s="262"/>
      <c r="B18" s="260" t="s">
        <v>624</v>
      </c>
    </row>
    <row r="19" spans="1:2" ht="14.25">
      <c r="A19" s="262"/>
    </row>
    <row r="20" spans="1:2" ht="14.25">
      <c r="A20" s="262"/>
    </row>
    <row r="21" spans="1:2" ht="14.25">
      <c r="A21" s="268"/>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E4BFF-EFA7-4AB0-89D8-FE7AD31142B4}">
  <sheetPr codeName="Sheet35">
    <pageSetUpPr fitToPage="1"/>
  </sheetPr>
  <dimension ref="A1:I33"/>
  <sheetViews>
    <sheetView zoomScaleNormal="100" zoomScaleSheetLayoutView="100" workbookViewId="0"/>
  </sheetViews>
  <sheetFormatPr defaultRowHeight="13.5"/>
  <cols>
    <col min="1" max="1" width="28.75" style="173" customWidth="1"/>
    <col min="2" max="2" width="54.75" style="30" customWidth="1"/>
    <col min="3" max="3" width="5.5" style="30" bestFit="1" customWidth="1"/>
    <col min="4" max="5" width="13.875" style="30" bestFit="1" customWidth="1"/>
    <col min="6" max="6" width="11.625" style="30" bestFit="1" customWidth="1"/>
    <col min="7" max="7" width="33.625" style="30" customWidth="1"/>
    <col min="8" max="8" width="5.875" style="30" customWidth="1"/>
    <col min="9" max="9" width="32.125" style="176" customWidth="1"/>
    <col min="10" max="256" width="9" style="30"/>
    <col min="257" max="257" width="28.75" style="30" customWidth="1"/>
    <col min="258" max="258" width="54.75" style="30" customWidth="1"/>
    <col min="259" max="259" width="5.5" style="30" bestFit="1" customWidth="1"/>
    <col min="260" max="261" width="13.875" style="30" bestFit="1" customWidth="1"/>
    <col min="262" max="262" width="11.625" style="30" bestFit="1" customWidth="1"/>
    <col min="263" max="263" width="33.625" style="30" customWidth="1"/>
    <col min="264" max="264" width="5.875" style="30" customWidth="1"/>
    <col min="265" max="265" width="32.125" style="30" customWidth="1"/>
    <col min="266" max="512" width="9" style="30"/>
    <col min="513" max="513" width="28.75" style="30" customWidth="1"/>
    <col min="514" max="514" width="54.75" style="30" customWidth="1"/>
    <col min="515" max="515" width="5.5" style="30" bestFit="1" customWidth="1"/>
    <col min="516" max="517" width="13.875" style="30" bestFit="1" customWidth="1"/>
    <col min="518" max="518" width="11.625" style="30" bestFit="1" customWidth="1"/>
    <col min="519" max="519" width="33.625" style="30" customWidth="1"/>
    <col min="520" max="520" width="5.875" style="30" customWidth="1"/>
    <col min="521" max="521" width="32.125" style="30" customWidth="1"/>
    <col min="522" max="768" width="9" style="30"/>
    <col min="769" max="769" width="28.75" style="30" customWidth="1"/>
    <col min="770" max="770" width="54.75" style="30" customWidth="1"/>
    <col min="771" max="771" width="5.5" style="30" bestFit="1" customWidth="1"/>
    <col min="772" max="773" width="13.875" style="30" bestFit="1" customWidth="1"/>
    <col min="774" max="774" width="11.625" style="30" bestFit="1" customWidth="1"/>
    <col min="775" max="775" width="33.625" style="30" customWidth="1"/>
    <col min="776" max="776" width="5.875" style="30" customWidth="1"/>
    <col min="777" max="777" width="32.125" style="30" customWidth="1"/>
    <col min="778" max="1024" width="9" style="30"/>
    <col min="1025" max="1025" width="28.75" style="30" customWidth="1"/>
    <col min="1026" max="1026" width="54.75" style="30" customWidth="1"/>
    <col min="1027" max="1027" width="5.5" style="30" bestFit="1" customWidth="1"/>
    <col min="1028" max="1029" width="13.875" style="30" bestFit="1" customWidth="1"/>
    <col min="1030" max="1030" width="11.625" style="30" bestFit="1" customWidth="1"/>
    <col min="1031" max="1031" width="33.625" style="30" customWidth="1"/>
    <col min="1032" max="1032" width="5.875" style="30" customWidth="1"/>
    <col min="1033" max="1033" width="32.125" style="30" customWidth="1"/>
    <col min="1034" max="1280" width="9" style="30"/>
    <col min="1281" max="1281" width="28.75" style="30" customWidth="1"/>
    <col min="1282" max="1282" width="54.75" style="30" customWidth="1"/>
    <col min="1283" max="1283" width="5.5" style="30" bestFit="1" customWidth="1"/>
    <col min="1284" max="1285" width="13.875" style="30" bestFit="1" customWidth="1"/>
    <col min="1286" max="1286" width="11.625" style="30" bestFit="1" customWidth="1"/>
    <col min="1287" max="1287" width="33.625" style="30" customWidth="1"/>
    <col min="1288" max="1288" width="5.875" style="30" customWidth="1"/>
    <col min="1289" max="1289" width="32.125" style="30" customWidth="1"/>
    <col min="1290" max="1536" width="9" style="30"/>
    <col min="1537" max="1537" width="28.75" style="30" customWidth="1"/>
    <col min="1538" max="1538" width="54.75" style="30" customWidth="1"/>
    <col min="1539" max="1539" width="5.5" style="30" bestFit="1" customWidth="1"/>
    <col min="1540" max="1541" width="13.875" style="30" bestFit="1" customWidth="1"/>
    <col min="1542" max="1542" width="11.625" style="30" bestFit="1" customWidth="1"/>
    <col min="1543" max="1543" width="33.625" style="30" customWidth="1"/>
    <col min="1544" max="1544" width="5.875" style="30" customWidth="1"/>
    <col min="1545" max="1545" width="32.125" style="30" customWidth="1"/>
    <col min="1546" max="1792" width="9" style="30"/>
    <col min="1793" max="1793" width="28.75" style="30" customWidth="1"/>
    <col min="1794" max="1794" width="54.75" style="30" customWidth="1"/>
    <col min="1795" max="1795" width="5.5" style="30" bestFit="1" customWidth="1"/>
    <col min="1796" max="1797" width="13.875" style="30" bestFit="1" customWidth="1"/>
    <col min="1798" max="1798" width="11.625" style="30" bestFit="1" customWidth="1"/>
    <col min="1799" max="1799" width="33.625" style="30" customWidth="1"/>
    <col min="1800" max="1800" width="5.875" style="30" customWidth="1"/>
    <col min="1801" max="1801" width="32.125" style="30" customWidth="1"/>
    <col min="1802" max="2048" width="9" style="30"/>
    <col min="2049" max="2049" width="28.75" style="30" customWidth="1"/>
    <col min="2050" max="2050" width="54.75" style="30" customWidth="1"/>
    <col min="2051" max="2051" width="5.5" style="30" bestFit="1" customWidth="1"/>
    <col min="2052" max="2053" width="13.875" style="30" bestFit="1" customWidth="1"/>
    <col min="2054" max="2054" width="11.625" style="30" bestFit="1" customWidth="1"/>
    <col min="2055" max="2055" width="33.625" style="30" customWidth="1"/>
    <col min="2056" max="2056" width="5.875" style="30" customWidth="1"/>
    <col min="2057" max="2057" width="32.125" style="30" customWidth="1"/>
    <col min="2058" max="2304" width="9" style="30"/>
    <col min="2305" max="2305" width="28.75" style="30" customWidth="1"/>
    <col min="2306" max="2306" width="54.75" style="30" customWidth="1"/>
    <col min="2307" max="2307" width="5.5" style="30" bestFit="1" customWidth="1"/>
    <col min="2308" max="2309" width="13.875" style="30" bestFit="1" customWidth="1"/>
    <col min="2310" max="2310" width="11.625" style="30" bestFit="1" customWidth="1"/>
    <col min="2311" max="2311" width="33.625" style="30" customWidth="1"/>
    <col min="2312" max="2312" width="5.875" style="30" customWidth="1"/>
    <col min="2313" max="2313" width="32.125" style="30" customWidth="1"/>
    <col min="2314" max="2560" width="9" style="30"/>
    <col min="2561" max="2561" width="28.75" style="30" customWidth="1"/>
    <col min="2562" max="2562" width="54.75" style="30" customWidth="1"/>
    <col min="2563" max="2563" width="5.5" style="30" bestFit="1" customWidth="1"/>
    <col min="2564" max="2565" width="13.875" style="30" bestFit="1" customWidth="1"/>
    <col min="2566" max="2566" width="11.625" style="30" bestFit="1" customWidth="1"/>
    <col min="2567" max="2567" width="33.625" style="30" customWidth="1"/>
    <col min="2568" max="2568" width="5.875" style="30" customWidth="1"/>
    <col min="2569" max="2569" width="32.125" style="30" customWidth="1"/>
    <col min="2570" max="2816" width="9" style="30"/>
    <col min="2817" max="2817" width="28.75" style="30" customWidth="1"/>
    <col min="2818" max="2818" width="54.75" style="30" customWidth="1"/>
    <col min="2819" max="2819" width="5.5" style="30" bestFit="1" customWidth="1"/>
    <col min="2820" max="2821" width="13.875" style="30" bestFit="1" customWidth="1"/>
    <col min="2822" max="2822" width="11.625" style="30" bestFit="1" customWidth="1"/>
    <col min="2823" max="2823" width="33.625" style="30" customWidth="1"/>
    <col min="2824" max="2824" width="5.875" style="30" customWidth="1"/>
    <col min="2825" max="2825" width="32.125" style="30" customWidth="1"/>
    <col min="2826" max="3072" width="9" style="30"/>
    <col min="3073" max="3073" width="28.75" style="30" customWidth="1"/>
    <col min="3074" max="3074" width="54.75" style="30" customWidth="1"/>
    <col min="3075" max="3075" width="5.5" style="30" bestFit="1" customWidth="1"/>
    <col min="3076" max="3077" width="13.875" style="30" bestFit="1" customWidth="1"/>
    <col min="3078" max="3078" width="11.625" style="30" bestFit="1" customWidth="1"/>
    <col min="3079" max="3079" width="33.625" style="30" customWidth="1"/>
    <col min="3080" max="3080" width="5.875" style="30" customWidth="1"/>
    <col min="3081" max="3081" width="32.125" style="30" customWidth="1"/>
    <col min="3082" max="3328" width="9" style="30"/>
    <col min="3329" max="3329" width="28.75" style="30" customWidth="1"/>
    <col min="3330" max="3330" width="54.75" style="30" customWidth="1"/>
    <col min="3331" max="3331" width="5.5" style="30" bestFit="1" customWidth="1"/>
    <col min="3332" max="3333" width="13.875" style="30" bestFit="1" customWidth="1"/>
    <col min="3334" max="3334" width="11.625" style="30" bestFit="1" customWidth="1"/>
    <col min="3335" max="3335" width="33.625" style="30" customWidth="1"/>
    <col min="3336" max="3336" width="5.875" style="30" customWidth="1"/>
    <col min="3337" max="3337" width="32.125" style="30" customWidth="1"/>
    <col min="3338" max="3584" width="9" style="30"/>
    <col min="3585" max="3585" width="28.75" style="30" customWidth="1"/>
    <col min="3586" max="3586" width="54.75" style="30" customWidth="1"/>
    <col min="3587" max="3587" width="5.5" style="30" bestFit="1" customWidth="1"/>
    <col min="3588" max="3589" width="13.875" style="30" bestFit="1" customWidth="1"/>
    <col min="3590" max="3590" width="11.625" style="30" bestFit="1" customWidth="1"/>
    <col min="3591" max="3591" width="33.625" style="30" customWidth="1"/>
    <col min="3592" max="3592" width="5.875" style="30" customWidth="1"/>
    <col min="3593" max="3593" width="32.125" style="30" customWidth="1"/>
    <col min="3594" max="3840" width="9" style="30"/>
    <col min="3841" max="3841" width="28.75" style="30" customWidth="1"/>
    <col min="3842" max="3842" width="54.75" style="30" customWidth="1"/>
    <col min="3843" max="3843" width="5.5" style="30" bestFit="1" customWidth="1"/>
    <col min="3844" max="3845" width="13.875" style="30" bestFit="1" customWidth="1"/>
    <col min="3846" max="3846" width="11.625" style="30" bestFit="1" customWidth="1"/>
    <col min="3847" max="3847" width="33.625" style="30" customWidth="1"/>
    <col min="3848" max="3848" width="5.875" style="30" customWidth="1"/>
    <col min="3849" max="3849" width="32.125" style="30" customWidth="1"/>
    <col min="3850" max="4096" width="9" style="30"/>
    <col min="4097" max="4097" width="28.75" style="30" customWidth="1"/>
    <col min="4098" max="4098" width="54.75" style="30" customWidth="1"/>
    <col min="4099" max="4099" width="5.5" style="30" bestFit="1" customWidth="1"/>
    <col min="4100" max="4101" width="13.875" style="30" bestFit="1" customWidth="1"/>
    <col min="4102" max="4102" width="11.625" style="30" bestFit="1" customWidth="1"/>
    <col min="4103" max="4103" width="33.625" style="30" customWidth="1"/>
    <col min="4104" max="4104" width="5.875" style="30" customWidth="1"/>
    <col min="4105" max="4105" width="32.125" style="30" customWidth="1"/>
    <col min="4106" max="4352" width="9" style="30"/>
    <col min="4353" max="4353" width="28.75" style="30" customWidth="1"/>
    <col min="4354" max="4354" width="54.75" style="30" customWidth="1"/>
    <col min="4355" max="4355" width="5.5" style="30" bestFit="1" customWidth="1"/>
    <col min="4356" max="4357" width="13.875" style="30" bestFit="1" customWidth="1"/>
    <col min="4358" max="4358" width="11.625" style="30" bestFit="1" customWidth="1"/>
    <col min="4359" max="4359" width="33.625" style="30" customWidth="1"/>
    <col min="4360" max="4360" width="5.875" style="30" customWidth="1"/>
    <col min="4361" max="4361" width="32.125" style="30" customWidth="1"/>
    <col min="4362" max="4608" width="9" style="30"/>
    <col min="4609" max="4609" width="28.75" style="30" customWidth="1"/>
    <col min="4610" max="4610" width="54.75" style="30" customWidth="1"/>
    <col min="4611" max="4611" width="5.5" style="30" bestFit="1" customWidth="1"/>
    <col min="4612" max="4613" width="13.875" style="30" bestFit="1" customWidth="1"/>
    <col min="4614" max="4614" width="11.625" style="30" bestFit="1" customWidth="1"/>
    <col min="4615" max="4615" width="33.625" style="30" customWidth="1"/>
    <col min="4616" max="4616" width="5.875" style="30" customWidth="1"/>
    <col min="4617" max="4617" width="32.125" style="30" customWidth="1"/>
    <col min="4618" max="4864" width="9" style="30"/>
    <col min="4865" max="4865" width="28.75" style="30" customWidth="1"/>
    <col min="4866" max="4866" width="54.75" style="30" customWidth="1"/>
    <col min="4867" max="4867" width="5.5" style="30" bestFit="1" customWidth="1"/>
    <col min="4868" max="4869" width="13.875" style="30" bestFit="1" customWidth="1"/>
    <col min="4870" max="4870" width="11.625" style="30" bestFit="1" customWidth="1"/>
    <col min="4871" max="4871" width="33.625" style="30" customWidth="1"/>
    <col min="4872" max="4872" width="5.875" style="30" customWidth="1"/>
    <col min="4873" max="4873" width="32.125" style="30" customWidth="1"/>
    <col min="4874" max="5120" width="9" style="30"/>
    <col min="5121" max="5121" width="28.75" style="30" customWidth="1"/>
    <col min="5122" max="5122" width="54.75" style="30" customWidth="1"/>
    <col min="5123" max="5123" width="5.5" style="30" bestFit="1" customWidth="1"/>
    <col min="5124" max="5125" width="13.875" style="30" bestFit="1" customWidth="1"/>
    <col min="5126" max="5126" width="11.625" style="30" bestFit="1" customWidth="1"/>
    <col min="5127" max="5127" width="33.625" style="30" customWidth="1"/>
    <col min="5128" max="5128" width="5.875" style="30" customWidth="1"/>
    <col min="5129" max="5129" width="32.125" style="30" customWidth="1"/>
    <col min="5130" max="5376" width="9" style="30"/>
    <col min="5377" max="5377" width="28.75" style="30" customWidth="1"/>
    <col min="5378" max="5378" width="54.75" style="30" customWidth="1"/>
    <col min="5379" max="5379" width="5.5" style="30" bestFit="1" customWidth="1"/>
    <col min="5380" max="5381" width="13.875" style="30" bestFit="1" customWidth="1"/>
    <col min="5382" max="5382" width="11.625" style="30" bestFit="1" customWidth="1"/>
    <col min="5383" max="5383" width="33.625" style="30" customWidth="1"/>
    <col min="5384" max="5384" width="5.875" style="30" customWidth="1"/>
    <col min="5385" max="5385" width="32.125" style="30" customWidth="1"/>
    <col min="5386" max="5632" width="9" style="30"/>
    <col min="5633" max="5633" width="28.75" style="30" customWidth="1"/>
    <col min="5634" max="5634" width="54.75" style="30" customWidth="1"/>
    <col min="5635" max="5635" width="5.5" style="30" bestFit="1" customWidth="1"/>
    <col min="5636" max="5637" width="13.875" style="30" bestFit="1" customWidth="1"/>
    <col min="5638" max="5638" width="11.625" style="30" bestFit="1" customWidth="1"/>
    <col min="5639" max="5639" width="33.625" style="30" customWidth="1"/>
    <col min="5640" max="5640" width="5.875" style="30" customWidth="1"/>
    <col min="5641" max="5641" width="32.125" style="30" customWidth="1"/>
    <col min="5642" max="5888" width="9" style="30"/>
    <col min="5889" max="5889" width="28.75" style="30" customWidth="1"/>
    <col min="5890" max="5890" width="54.75" style="30" customWidth="1"/>
    <col min="5891" max="5891" width="5.5" style="30" bestFit="1" customWidth="1"/>
    <col min="5892" max="5893" width="13.875" style="30" bestFit="1" customWidth="1"/>
    <col min="5894" max="5894" width="11.625" style="30" bestFit="1" customWidth="1"/>
    <col min="5895" max="5895" width="33.625" style="30" customWidth="1"/>
    <col min="5896" max="5896" width="5.875" style="30" customWidth="1"/>
    <col min="5897" max="5897" width="32.125" style="30" customWidth="1"/>
    <col min="5898" max="6144" width="9" style="30"/>
    <col min="6145" max="6145" width="28.75" style="30" customWidth="1"/>
    <col min="6146" max="6146" width="54.75" style="30" customWidth="1"/>
    <col min="6147" max="6147" width="5.5" style="30" bestFit="1" customWidth="1"/>
    <col min="6148" max="6149" width="13.875" style="30" bestFit="1" customWidth="1"/>
    <col min="6150" max="6150" width="11.625" style="30" bestFit="1" customWidth="1"/>
    <col min="6151" max="6151" width="33.625" style="30" customWidth="1"/>
    <col min="6152" max="6152" width="5.875" style="30" customWidth="1"/>
    <col min="6153" max="6153" width="32.125" style="30" customWidth="1"/>
    <col min="6154" max="6400" width="9" style="30"/>
    <col min="6401" max="6401" width="28.75" style="30" customWidth="1"/>
    <col min="6402" max="6402" width="54.75" style="30" customWidth="1"/>
    <col min="6403" max="6403" width="5.5" style="30" bestFit="1" customWidth="1"/>
    <col min="6404" max="6405" width="13.875" style="30" bestFit="1" customWidth="1"/>
    <col min="6406" max="6406" width="11.625" style="30" bestFit="1" customWidth="1"/>
    <col min="6407" max="6407" width="33.625" style="30" customWidth="1"/>
    <col min="6408" max="6408" width="5.875" style="30" customWidth="1"/>
    <col min="6409" max="6409" width="32.125" style="30" customWidth="1"/>
    <col min="6410" max="6656" width="9" style="30"/>
    <col min="6657" max="6657" width="28.75" style="30" customWidth="1"/>
    <col min="6658" max="6658" width="54.75" style="30" customWidth="1"/>
    <col min="6659" max="6659" width="5.5" style="30" bestFit="1" customWidth="1"/>
    <col min="6660" max="6661" width="13.875" style="30" bestFit="1" customWidth="1"/>
    <col min="6662" max="6662" width="11.625" style="30" bestFit="1" customWidth="1"/>
    <col min="6663" max="6663" width="33.625" style="30" customWidth="1"/>
    <col min="6664" max="6664" width="5.875" style="30" customWidth="1"/>
    <col min="6665" max="6665" width="32.125" style="30" customWidth="1"/>
    <col min="6666" max="6912" width="9" style="30"/>
    <col min="6913" max="6913" width="28.75" style="30" customWidth="1"/>
    <col min="6914" max="6914" width="54.75" style="30" customWidth="1"/>
    <col min="6915" max="6915" width="5.5" style="30" bestFit="1" customWidth="1"/>
    <col min="6916" max="6917" width="13.875" style="30" bestFit="1" customWidth="1"/>
    <col min="6918" max="6918" width="11.625" style="30" bestFit="1" customWidth="1"/>
    <col min="6919" max="6919" width="33.625" style="30" customWidth="1"/>
    <col min="6920" max="6920" width="5.875" style="30" customWidth="1"/>
    <col min="6921" max="6921" width="32.125" style="30" customWidth="1"/>
    <col min="6922" max="7168" width="9" style="30"/>
    <col min="7169" max="7169" width="28.75" style="30" customWidth="1"/>
    <col min="7170" max="7170" width="54.75" style="30" customWidth="1"/>
    <col min="7171" max="7171" width="5.5" style="30" bestFit="1" customWidth="1"/>
    <col min="7172" max="7173" width="13.875" style="30" bestFit="1" customWidth="1"/>
    <col min="7174" max="7174" width="11.625" style="30" bestFit="1" customWidth="1"/>
    <col min="7175" max="7175" width="33.625" style="30" customWidth="1"/>
    <col min="7176" max="7176" width="5.875" style="30" customWidth="1"/>
    <col min="7177" max="7177" width="32.125" style="30" customWidth="1"/>
    <col min="7178" max="7424" width="9" style="30"/>
    <col min="7425" max="7425" width="28.75" style="30" customWidth="1"/>
    <col min="7426" max="7426" width="54.75" style="30" customWidth="1"/>
    <col min="7427" max="7427" width="5.5" style="30" bestFit="1" customWidth="1"/>
    <col min="7428" max="7429" width="13.875" style="30" bestFit="1" customWidth="1"/>
    <col min="7430" max="7430" width="11.625" style="30" bestFit="1" customWidth="1"/>
    <col min="7431" max="7431" width="33.625" style="30" customWidth="1"/>
    <col min="7432" max="7432" width="5.875" style="30" customWidth="1"/>
    <col min="7433" max="7433" width="32.125" style="30" customWidth="1"/>
    <col min="7434" max="7680" width="9" style="30"/>
    <col min="7681" max="7681" width="28.75" style="30" customWidth="1"/>
    <col min="7682" max="7682" width="54.75" style="30" customWidth="1"/>
    <col min="7683" max="7683" width="5.5" style="30" bestFit="1" customWidth="1"/>
    <col min="7684" max="7685" width="13.875" style="30" bestFit="1" customWidth="1"/>
    <col min="7686" max="7686" width="11.625" style="30" bestFit="1" customWidth="1"/>
    <col min="7687" max="7687" width="33.625" style="30" customWidth="1"/>
    <col min="7688" max="7688" width="5.875" style="30" customWidth="1"/>
    <col min="7689" max="7689" width="32.125" style="30" customWidth="1"/>
    <col min="7690" max="7936" width="9" style="30"/>
    <col min="7937" max="7937" width="28.75" style="30" customWidth="1"/>
    <col min="7938" max="7938" width="54.75" style="30" customWidth="1"/>
    <col min="7939" max="7939" width="5.5" style="30" bestFit="1" customWidth="1"/>
    <col min="7940" max="7941" width="13.875" style="30" bestFit="1" customWidth="1"/>
    <col min="7942" max="7942" width="11.625" style="30" bestFit="1" customWidth="1"/>
    <col min="7943" max="7943" width="33.625" style="30" customWidth="1"/>
    <col min="7944" max="7944" width="5.875" style="30" customWidth="1"/>
    <col min="7945" max="7945" width="32.125" style="30" customWidth="1"/>
    <col min="7946" max="8192" width="9" style="30"/>
    <col min="8193" max="8193" width="28.75" style="30" customWidth="1"/>
    <col min="8194" max="8194" width="54.75" style="30" customWidth="1"/>
    <col min="8195" max="8195" width="5.5" style="30" bestFit="1" customWidth="1"/>
    <col min="8196" max="8197" width="13.875" style="30" bestFit="1" customWidth="1"/>
    <col min="8198" max="8198" width="11.625" style="30" bestFit="1" customWidth="1"/>
    <col min="8199" max="8199" width="33.625" style="30" customWidth="1"/>
    <col min="8200" max="8200" width="5.875" style="30" customWidth="1"/>
    <col min="8201" max="8201" width="32.125" style="30" customWidth="1"/>
    <col min="8202" max="8448" width="9" style="30"/>
    <col min="8449" max="8449" width="28.75" style="30" customWidth="1"/>
    <col min="8450" max="8450" width="54.75" style="30" customWidth="1"/>
    <col min="8451" max="8451" width="5.5" style="30" bestFit="1" customWidth="1"/>
    <col min="8452" max="8453" width="13.875" style="30" bestFit="1" customWidth="1"/>
    <col min="8454" max="8454" width="11.625" style="30" bestFit="1" customWidth="1"/>
    <col min="8455" max="8455" width="33.625" style="30" customWidth="1"/>
    <col min="8456" max="8456" width="5.875" style="30" customWidth="1"/>
    <col min="8457" max="8457" width="32.125" style="30" customWidth="1"/>
    <col min="8458" max="8704" width="9" style="30"/>
    <col min="8705" max="8705" width="28.75" style="30" customWidth="1"/>
    <col min="8706" max="8706" width="54.75" style="30" customWidth="1"/>
    <col min="8707" max="8707" width="5.5" style="30" bestFit="1" customWidth="1"/>
    <col min="8708" max="8709" width="13.875" style="30" bestFit="1" customWidth="1"/>
    <col min="8710" max="8710" width="11.625" style="30" bestFit="1" customWidth="1"/>
    <col min="8711" max="8711" width="33.625" style="30" customWidth="1"/>
    <col min="8712" max="8712" width="5.875" style="30" customWidth="1"/>
    <col min="8713" max="8713" width="32.125" style="30" customWidth="1"/>
    <col min="8714" max="8960" width="9" style="30"/>
    <col min="8961" max="8961" width="28.75" style="30" customWidth="1"/>
    <col min="8962" max="8962" width="54.75" style="30" customWidth="1"/>
    <col min="8963" max="8963" width="5.5" style="30" bestFit="1" customWidth="1"/>
    <col min="8964" max="8965" width="13.875" style="30" bestFit="1" customWidth="1"/>
    <col min="8966" max="8966" width="11.625" style="30" bestFit="1" customWidth="1"/>
    <col min="8967" max="8967" width="33.625" style="30" customWidth="1"/>
    <col min="8968" max="8968" width="5.875" style="30" customWidth="1"/>
    <col min="8969" max="8969" width="32.125" style="30" customWidth="1"/>
    <col min="8970" max="9216" width="9" style="30"/>
    <col min="9217" max="9217" width="28.75" style="30" customWidth="1"/>
    <col min="9218" max="9218" width="54.75" style="30" customWidth="1"/>
    <col min="9219" max="9219" width="5.5" style="30" bestFit="1" customWidth="1"/>
    <col min="9220" max="9221" width="13.875" style="30" bestFit="1" customWidth="1"/>
    <col min="9222" max="9222" width="11.625" style="30" bestFit="1" customWidth="1"/>
    <col min="9223" max="9223" width="33.625" style="30" customWidth="1"/>
    <col min="9224" max="9224" width="5.875" style="30" customWidth="1"/>
    <col min="9225" max="9225" width="32.125" style="30" customWidth="1"/>
    <col min="9226" max="9472" width="9" style="30"/>
    <col min="9473" max="9473" width="28.75" style="30" customWidth="1"/>
    <col min="9474" max="9474" width="54.75" style="30" customWidth="1"/>
    <col min="9475" max="9475" width="5.5" style="30" bestFit="1" customWidth="1"/>
    <col min="9476" max="9477" width="13.875" style="30" bestFit="1" customWidth="1"/>
    <col min="9478" max="9478" width="11.625" style="30" bestFit="1" customWidth="1"/>
    <col min="9479" max="9479" width="33.625" style="30" customWidth="1"/>
    <col min="9480" max="9480" width="5.875" style="30" customWidth="1"/>
    <col min="9481" max="9481" width="32.125" style="30" customWidth="1"/>
    <col min="9482" max="9728" width="9" style="30"/>
    <col min="9729" max="9729" width="28.75" style="30" customWidth="1"/>
    <col min="9730" max="9730" width="54.75" style="30" customWidth="1"/>
    <col min="9731" max="9731" width="5.5" style="30" bestFit="1" customWidth="1"/>
    <col min="9732" max="9733" width="13.875" style="30" bestFit="1" customWidth="1"/>
    <col min="9734" max="9734" width="11.625" style="30" bestFit="1" customWidth="1"/>
    <col min="9735" max="9735" width="33.625" style="30" customWidth="1"/>
    <col min="9736" max="9736" width="5.875" style="30" customWidth="1"/>
    <col min="9737" max="9737" width="32.125" style="30" customWidth="1"/>
    <col min="9738" max="9984" width="9" style="30"/>
    <col min="9985" max="9985" width="28.75" style="30" customWidth="1"/>
    <col min="9986" max="9986" width="54.75" style="30" customWidth="1"/>
    <col min="9987" max="9987" width="5.5" style="30" bestFit="1" customWidth="1"/>
    <col min="9988" max="9989" width="13.875" style="30" bestFit="1" customWidth="1"/>
    <col min="9990" max="9990" width="11.625" style="30" bestFit="1" customWidth="1"/>
    <col min="9991" max="9991" width="33.625" style="30" customWidth="1"/>
    <col min="9992" max="9992" width="5.875" style="30" customWidth="1"/>
    <col min="9993" max="9993" width="32.125" style="30" customWidth="1"/>
    <col min="9994" max="10240" width="9" style="30"/>
    <col min="10241" max="10241" width="28.75"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33.625" style="30" customWidth="1"/>
    <col min="10248" max="10248" width="5.875" style="30" customWidth="1"/>
    <col min="10249" max="10249" width="32.125" style="30" customWidth="1"/>
    <col min="10250" max="10496" width="9" style="30"/>
    <col min="10497" max="10497" width="28.75"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33.625" style="30" customWidth="1"/>
    <col min="10504" max="10504" width="5.875" style="30" customWidth="1"/>
    <col min="10505" max="10505" width="32.125" style="30" customWidth="1"/>
    <col min="10506" max="10752" width="9" style="30"/>
    <col min="10753" max="10753" width="28.75"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33.625" style="30" customWidth="1"/>
    <col min="10760" max="10760" width="5.875" style="30" customWidth="1"/>
    <col min="10761" max="10761" width="32.125" style="30" customWidth="1"/>
    <col min="10762" max="11008" width="9" style="30"/>
    <col min="11009" max="11009" width="28.75"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33.625" style="30" customWidth="1"/>
    <col min="11016" max="11016" width="5.875" style="30" customWidth="1"/>
    <col min="11017" max="11017" width="32.125" style="30" customWidth="1"/>
    <col min="11018" max="11264" width="9" style="30"/>
    <col min="11265" max="11265" width="28.75"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33.625" style="30" customWidth="1"/>
    <col min="11272" max="11272" width="5.875" style="30" customWidth="1"/>
    <col min="11273" max="11273" width="32.125" style="30" customWidth="1"/>
    <col min="11274" max="11520" width="9" style="30"/>
    <col min="11521" max="11521" width="28.75"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33.625" style="30" customWidth="1"/>
    <col min="11528" max="11528" width="5.875" style="30" customWidth="1"/>
    <col min="11529" max="11529" width="32.125" style="30" customWidth="1"/>
    <col min="11530" max="11776" width="9" style="30"/>
    <col min="11777" max="11777" width="28.75"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33.625" style="30" customWidth="1"/>
    <col min="11784" max="11784" width="5.875" style="30" customWidth="1"/>
    <col min="11785" max="11785" width="32.125" style="30" customWidth="1"/>
    <col min="11786" max="12032" width="9" style="30"/>
    <col min="12033" max="12033" width="28.75"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33.625" style="30" customWidth="1"/>
    <col min="12040" max="12040" width="5.875" style="30" customWidth="1"/>
    <col min="12041" max="12041" width="32.125" style="30" customWidth="1"/>
    <col min="12042" max="12288" width="9" style="30"/>
    <col min="12289" max="12289" width="28.75"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33.625" style="30" customWidth="1"/>
    <col min="12296" max="12296" width="5.875" style="30" customWidth="1"/>
    <col min="12297" max="12297" width="32.125" style="30" customWidth="1"/>
    <col min="12298" max="12544" width="9" style="30"/>
    <col min="12545" max="12545" width="28.75"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33.625" style="30" customWidth="1"/>
    <col min="12552" max="12552" width="5.875" style="30" customWidth="1"/>
    <col min="12553" max="12553" width="32.125" style="30" customWidth="1"/>
    <col min="12554" max="12800" width="9" style="30"/>
    <col min="12801" max="12801" width="28.75"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33.625" style="30" customWidth="1"/>
    <col min="12808" max="12808" width="5.875" style="30" customWidth="1"/>
    <col min="12809" max="12809" width="32.125" style="30" customWidth="1"/>
    <col min="12810" max="13056" width="9" style="30"/>
    <col min="13057" max="13057" width="28.75"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33.625" style="30" customWidth="1"/>
    <col min="13064" max="13064" width="5.875" style="30" customWidth="1"/>
    <col min="13065" max="13065" width="32.125" style="30" customWidth="1"/>
    <col min="13066" max="13312" width="9" style="30"/>
    <col min="13313" max="13313" width="28.75"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33.625" style="30" customWidth="1"/>
    <col min="13320" max="13320" width="5.875" style="30" customWidth="1"/>
    <col min="13321" max="13321" width="32.125" style="30" customWidth="1"/>
    <col min="13322" max="13568" width="9" style="30"/>
    <col min="13569" max="13569" width="28.75"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33.625" style="30" customWidth="1"/>
    <col min="13576" max="13576" width="5.875" style="30" customWidth="1"/>
    <col min="13577" max="13577" width="32.125" style="30" customWidth="1"/>
    <col min="13578" max="13824" width="9" style="30"/>
    <col min="13825" max="13825" width="28.75"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33.625" style="30" customWidth="1"/>
    <col min="13832" max="13832" width="5.875" style="30" customWidth="1"/>
    <col min="13833" max="13833" width="32.125" style="30" customWidth="1"/>
    <col min="13834" max="14080" width="9" style="30"/>
    <col min="14081" max="14081" width="28.75"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33.625" style="30" customWidth="1"/>
    <col min="14088" max="14088" width="5.875" style="30" customWidth="1"/>
    <col min="14089" max="14089" width="32.125" style="30" customWidth="1"/>
    <col min="14090" max="14336" width="9" style="30"/>
    <col min="14337" max="14337" width="28.75"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33.625" style="30" customWidth="1"/>
    <col min="14344" max="14344" width="5.875" style="30" customWidth="1"/>
    <col min="14345" max="14345" width="32.125" style="30" customWidth="1"/>
    <col min="14346" max="14592" width="9" style="30"/>
    <col min="14593" max="14593" width="28.75"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33.625" style="30" customWidth="1"/>
    <col min="14600" max="14600" width="5.875" style="30" customWidth="1"/>
    <col min="14601" max="14601" width="32.125" style="30" customWidth="1"/>
    <col min="14602" max="14848" width="9" style="30"/>
    <col min="14849" max="14849" width="28.75"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33.625" style="30" customWidth="1"/>
    <col min="14856" max="14856" width="5.875" style="30" customWidth="1"/>
    <col min="14857" max="14857" width="32.125" style="30" customWidth="1"/>
    <col min="14858" max="15104" width="9" style="30"/>
    <col min="15105" max="15105" width="28.75"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33.625" style="30" customWidth="1"/>
    <col min="15112" max="15112" width="5.875" style="30" customWidth="1"/>
    <col min="15113" max="15113" width="32.125" style="30" customWidth="1"/>
    <col min="15114" max="15360" width="9" style="30"/>
    <col min="15361" max="15361" width="28.75"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33.625" style="30" customWidth="1"/>
    <col min="15368" max="15368" width="5.875" style="30" customWidth="1"/>
    <col min="15369" max="15369" width="32.125" style="30" customWidth="1"/>
    <col min="15370" max="15616" width="9" style="30"/>
    <col min="15617" max="15617" width="28.75"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33.625" style="30" customWidth="1"/>
    <col min="15624" max="15624" width="5.875" style="30" customWidth="1"/>
    <col min="15625" max="15625" width="32.125" style="30" customWidth="1"/>
    <col min="15626" max="15872" width="9" style="30"/>
    <col min="15873" max="15873" width="28.75"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33.625" style="30" customWidth="1"/>
    <col min="15880" max="15880" width="5.875" style="30" customWidth="1"/>
    <col min="15881" max="15881" width="32.125" style="30" customWidth="1"/>
    <col min="15882" max="16128" width="9" style="30"/>
    <col min="16129" max="16129" width="28.75"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33.625" style="30" customWidth="1"/>
    <col min="16136" max="16136" width="5.875" style="30" customWidth="1"/>
    <col min="16137" max="16137" width="32.125" style="30" customWidth="1"/>
    <col min="16138" max="16384" width="9" style="30"/>
  </cols>
  <sheetData>
    <row r="1" spans="1:9">
      <c r="I1" s="174" t="s">
        <v>608</v>
      </c>
    </row>
    <row r="2" spans="1:9">
      <c r="A2" s="313" t="s">
        <v>20</v>
      </c>
      <c r="B2" s="313"/>
      <c r="C2" s="313"/>
      <c r="D2" s="313"/>
      <c r="E2" s="313"/>
      <c r="F2" s="313"/>
      <c r="G2" s="313"/>
      <c r="H2" s="313"/>
      <c r="I2" s="313"/>
    </row>
    <row r="4" spans="1:9">
      <c r="A4" s="175" t="s">
        <v>21</v>
      </c>
    </row>
    <row r="5" spans="1:9">
      <c r="A5" s="276" t="s">
        <v>616</v>
      </c>
      <c r="B5" s="276"/>
      <c r="C5" s="276"/>
      <c r="D5" s="276"/>
      <c r="E5" s="276"/>
      <c r="F5" s="276"/>
      <c r="G5" s="276"/>
      <c r="H5" s="276"/>
      <c r="I5" s="276"/>
    </row>
    <row r="7" spans="1:9">
      <c r="A7" s="175" t="s">
        <v>23</v>
      </c>
    </row>
    <row r="8" spans="1:9">
      <c r="A8" s="173" t="s">
        <v>609</v>
      </c>
    </row>
    <row r="10" spans="1:9" ht="27">
      <c r="A10" s="177" t="s">
        <v>24</v>
      </c>
      <c r="B10" s="98" t="s">
        <v>25</v>
      </c>
      <c r="C10" s="98" t="s">
        <v>26</v>
      </c>
      <c r="D10" s="98" t="s">
        <v>27</v>
      </c>
      <c r="E10" s="98" t="s">
        <v>28</v>
      </c>
      <c r="F10" s="98" t="s">
        <v>29</v>
      </c>
      <c r="G10" s="98" t="s">
        <v>30</v>
      </c>
      <c r="H10" s="99" t="s">
        <v>31</v>
      </c>
      <c r="I10" s="178" t="s">
        <v>32</v>
      </c>
    </row>
    <row r="11" spans="1:9" ht="54" customHeight="1">
      <c r="A11" s="179" t="s">
        <v>461</v>
      </c>
      <c r="B11" s="180" t="s">
        <v>462</v>
      </c>
      <c r="C11" s="181" t="s">
        <v>463</v>
      </c>
      <c r="D11" s="182">
        <v>999867</v>
      </c>
      <c r="E11" s="182">
        <v>999867</v>
      </c>
      <c r="F11" s="183">
        <v>38807</v>
      </c>
      <c r="G11" s="184" t="s">
        <v>464</v>
      </c>
      <c r="H11" s="154" t="s">
        <v>36</v>
      </c>
      <c r="I11" s="185" t="s">
        <v>465</v>
      </c>
    </row>
    <row r="12" spans="1:9" ht="54" customHeight="1">
      <c r="A12" s="179" t="s">
        <v>292</v>
      </c>
      <c r="B12" s="180" t="s">
        <v>466</v>
      </c>
      <c r="C12" s="181" t="s">
        <v>467</v>
      </c>
      <c r="D12" s="182">
        <v>287595</v>
      </c>
      <c r="E12" s="182">
        <v>862785</v>
      </c>
      <c r="F12" s="183">
        <v>38685</v>
      </c>
      <c r="G12" s="185" t="s">
        <v>468</v>
      </c>
      <c r="H12" s="154" t="s">
        <v>36</v>
      </c>
      <c r="I12" s="185" t="s">
        <v>469</v>
      </c>
    </row>
    <row r="13" spans="1:9" ht="54" customHeight="1">
      <c r="A13" s="179" t="s">
        <v>470</v>
      </c>
      <c r="B13" s="180" t="s">
        <v>471</v>
      </c>
      <c r="C13" s="181" t="s">
        <v>467</v>
      </c>
      <c r="D13" s="182">
        <v>266700</v>
      </c>
      <c r="E13" s="182">
        <v>800100</v>
      </c>
      <c r="F13" s="183">
        <v>38736</v>
      </c>
      <c r="G13" s="184" t="s">
        <v>464</v>
      </c>
      <c r="H13" s="154" t="s">
        <v>36</v>
      </c>
      <c r="I13" s="185" t="s">
        <v>469</v>
      </c>
    </row>
    <row r="14" spans="1:9" ht="54" customHeight="1">
      <c r="A14" s="179" t="s">
        <v>470</v>
      </c>
      <c r="B14" s="180" t="s">
        <v>472</v>
      </c>
      <c r="C14" s="181" t="s">
        <v>463</v>
      </c>
      <c r="D14" s="182">
        <v>178395</v>
      </c>
      <c r="E14" s="182">
        <v>178395</v>
      </c>
      <c r="F14" s="183">
        <v>38784</v>
      </c>
      <c r="G14" s="184" t="s">
        <v>464</v>
      </c>
      <c r="H14" s="154" t="s">
        <v>36</v>
      </c>
      <c r="I14" s="185" t="s">
        <v>469</v>
      </c>
    </row>
    <row r="15" spans="1:9" ht="54" customHeight="1">
      <c r="A15" s="179" t="s">
        <v>473</v>
      </c>
      <c r="B15" s="180" t="s">
        <v>474</v>
      </c>
      <c r="C15" s="181" t="s">
        <v>463</v>
      </c>
      <c r="D15" s="182">
        <v>903000</v>
      </c>
      <c r="E15" s="182">
        <v>903000</v>
      </c>
      <c r="F15" s="183">
        <v>38800</v>
      </c>
      <c r="G15" s="184" t="s">
        <v>464</v>
      </c>
      <c r="H15" s="154" t="s">
        <v>36</v>
      </c>
      <c r="I15" s="185" t="s">
        <v>469</v>
      </c>
    </row>
    <row r="16" spans="1:9" ht="54" customHeight="1">
      <c r="A16" s="305" t="s">
        <v>475</v>
      </c>
      <c r="B16" s="186" t="s">
        <v>476</v>
      </c>
      <c r="C16" s="187" t="s">
        <v>477</v>
      </c>
      <c r="D16" s="188">
        <v>937650</v>
      </c>
      <c r="E16" s="188">
        <v>2812950</v>
      </c>
      <c r="F16" s="297">
        <v>38791</v>
      </c>
      <c r="G16" s="299" t="s">
        <v>478</v>
      </c>
      <c r="H16" s="301" t="s">
        <v>36</v>
      </c>
      <c r="I16" s="303" t="s">
        <v>479</v>
      </c>
    </row>
    <row r="17" spans="1:9" ht="54" customHeight="1">
      <c r="A17" s="306"/>
      <c r="B17" s="189" t="s">
        <v>480</v>
      </c>
      <c r="C17" s="190" t="s">
        <v>336</v>
      </c>
      <c r="D17" s="191">
        <v>1755600</v>
      </c>
      <c r="E17" s="191">
        <v>1755600</v>
      </c>
      <c r="F17" s="298"/>
      <c r="G17" s="300"/>
      <c r="H17" s="302"/>
      <c r="I17" s="304"/>
    </row>
    <row r="18" spans="1:9" ht="54" customHeight="1">
      <c r="A18" s="192" t="s">
        <v>481</v>
      </c>
      <c r="B18" s="193" t="s">
        <v>482</v>
      </c>
      <c r="C18" s="181" t="s">
        <v>463</v>
      </c>
      <c r="D18" s="182">
        <v>4320750</v>
      </c>
      <c r="E18" s="182">
        <v>4320750</v>
      </c>
      <c r="F18" s="183">
        <v>38791</v>
      </c>
      <c r="G18" s="184" t="s">
        <v>464</v>
      </c>
      <c r="H18" s="154" t="s">
        <v>36</v>
      </c>
      <c r="I18" s="185" t="s">
        <v>479</v>
      </c>
    </row>
    <row r="19" spans="1:9" ht="54" customHeight="1">
      <c r="A19" s="192" t="s">
        <v>483</v>
      </c>
      <c r="B19" s="193" t="s">
        <v>484</v>
      </c>
      <c r="C19" s="181" t="s">
        <v>463</v>
      </c>
      <c r="D19" s="182">
        <v>373800</v>
      </c>
      <c r="E19" s="182">
        <v>373800</v>
      </c>
      <c r="F19" s="183">
        <v>38796</v>
      </c>
      <c r="G19" s="184" t="s">
        <v>464</v>
      </c>
      <c r="H19" s="154" t="s">
        <v>36</v>
      </c>
      <c r="I19" s="185" t="s">
        <v>479</v>
      </c>
    </row>
    <row r="20" spans="1:9" ht="54" customHeight="1">
      <c r="A20" s="192" t="s">
        <v>485</v>
      </c>
      <c r="B20" s="193" t="s">
        <v>486</v>
      </c>
      <c r="C20" s="181" t="s">
        <v>463</v>
      </c>
      <c r="D20" s="182">
        <v>22827000</v>
      </c>
      <c r="E20" s="182">
        <v>22827000</v>
      </c>
      <c r="F20" s="183">
        <v>38807</v>
      </c>
      <c r="G20" s="184" t="s">
        <v>464</v>
      </c>
      <c r="H20" s="154" t="s">
        <v>36</v>
      </c>
      <c r="I20" s="185" t="s">
        <v>479</v>
      </c>
    </row>
    <row r="21" spans="1:9" ht="54" customHeight="1">
      <c r="A21" s="305" t="s">
        <v>487</v>
      </c>
      <c r="B21" s="194" t="s">
        <v>488</v>
      </c>
      <c r="C21" s="187" t="s">
        <v>489</v>
      </c>
      <c r="D21" s="188">
        <v>3511200</v>
      </c>
      <c r="E21" s="188">
        <v>3511200</v>
      </c>
      <c r="F21" s="307" t="s">
        <v>490</v>
      </c>
      <c r="G21" s="299" t="s">
        <v>491</v>
      </c>
      <c r="H21" s="301" t="s">
        <v>36</v>
      </c>
      <c r="I21" s="303" t="s">
        <v>479</v>
      </c>
    </row>
    <row r="22" spans="1:9" ht="54" customHeight="1">
      <c r="A22" s="306"/>
      <c r="B22" s="195" t="s">
        <v>492</v>
      </c>
      <c r="C22" s="190" t="s">
        <v>336</v>
      </c>
      <c r="D22" s="191">
        <v>937650</v>
      </c>
      <c r="E22" s="191">
        <v>937650</v>
      </c>
      <c r="F22" s="308"/>
      <c r="G22" s="300"/>
      <c r="H22" s="302"/>
      <c r="I22" s="304"/>
    </row>
    <row r="23" spans="1:9" ht="54" customHeight="1">
      <c r="A23" s="192" t="s">
        <v>493</v>
      </c>
      <c r="B23" s="193" t="s">
        <v>494</v>
      </c>
      <c r="C23" s="181" t="s">
        <v>495</v>
      </c>
      <c r="D23" s="182">
        <v>152250</v>
      </c>
      <c r="E23" s="182">
        <v>304500</v>
      </c>
      <c r="F23" s="183">
        <v>39324</v>
      </c>
      <c r="G23" s="185" t="s">
        <v>491</v>
      </c>
      <c r="H23" s="154" t="s">
        <v>36</v>
      </c>
      <c r="I23" s="185" t="s">
        <v>479</v>
      </c>
    </row>
    <row r="24" spans="1:9" ht="54" customHeight="1">
      <c r="A24" s="192" t="s">
        <v>496</v>
      </c>
      <c r="B24" s="193" t="s">
        <v>497</v>
      </c>
      <c r="C24" s="181" t="s">
        <v>463</v>
      </c>
      <c r="D24" s="182">
        <v>500010</v>
      </c>
      <c r="E24" s="182">
        <v>500010</v>
      </c>
      <c r="F24" s="183">
        <v>39325</v>
      </c>
      <c r="G24" s="185" t="s">
        <v>491</v>
      </c>
      <c r="H24" s="154" t="s">
        <v>36</v>
      </c>
      <c r="I24" s="185" t="s">
        <v>479</v>
      </c>
    </row>
    <row r="25" spans="1:9" ht="54" customHeight="1">
      <c r="A25" s="192" t="s">
        <v>498</v>
      </c>
      <c r="B25" s="193" t="s">
        <v>499</v>
      </c>
      <c r="C25" s="181" t="s">
        <v>463</v>
      </c>
      <c r="D25" s="182">
        <v>1066021</v>
      </c>
      <c r="E25" s="182">
        <v>1066021</v>
      </c>
      <c r="F25" s="183">
        <v>39353</v>
      </c>
      <c r="G25" s="185" t="s">
        <v>491</v>
      </c>
      <c r="H25" s="154" t="s">
        <v>36</v>
      </c>
      <c r="I25" s="185" t="s">
        <v>479</v>
      </c>
    </row>
    <row r="26" spans="1:9" ht="54" customHeight="1">
      <c r="A26" s="192" t="s">
        <v>500</v>
      </c>
      <c r="B26" s="193" t="s">
        <v>501</v>
      </c>
      <c r="C26" s="182" t="s">
        <v>463</v>
      </c>
      <c r="D26" s="196">
        <v>1755600</v>
      </c>
      <c r="E26" s="196">
        <v>1755600</v>
      </c>
      <c r="F26" s="183">
        <v>39468</v>
      </c>
      <c r="G26" s="185" t="s">
        <v>491</v>
      </c>
      <c r="H26" s="154" t="s">
        <v>36</v>
      </c>
      <c r="I26" s="185" t="s">
        <v>479</v>
      </c>
    </row>
    <row r="27" spans="1:9" ht="54" customHeight="1">
      <c r="A27" s="197" t="s">
        <v>502</v>
      </c>
      <c r="B27" s="198" t="s">
        <v>503</v>
      </c>
      <c r="C27" s="199" t="s">
        <v>336</v>
      </c>
      <c r="D27" s="199">
        <v>1775550</v>
      </c>
      <c r="E27" s="188">
        <v>1775550</v>
      </c>
      <c r="F27" s="297">
        <v>39731</v>
      </c>
      <c r="G27" s="299" t="s">
        <v>491</v>
      </c>
      <c r="H27" s="301" t="s">
        <v>36</v>
      </c>
      <c r="I27" s="303" t="s">
        <v>479</v>
      </c>
    </row>
    <row r="28" spans="1:9" ht="54" customHeight="1">
      <c r="A28" s="200" t="s">
        <v>504</v>
      </c>
      <c r="B28" s="201" t="s">
        <v>505</v>
      </c>
      <c r="C28" s="202" t="s">
        <v>489</v>
      </c>
      <c r="D28" s="203">
        <v>1057350</v>
      </c>
      <c r="E28" s="191">
        <v>2114700</v>
      </c>
      <c r="F28" s="298"/>
      <c r="G28" s="300"/>
      <c r="H28" s="302"/>
      <c r="I28" s="304"/>
    </row>
    <row r="29" spans="1:9" ht="54" customHeight="1">
      <c r="A29" s="192" t="s">
        <v>506</v>
      </c>
      <c r="B29" s="193" t="s">
        <v>507</v>
      </c>
      <c r="C29" s="181" t="s">
        <v>463</v>
      </c>
      <c r="D29" s="182">
        <v>3311700</v>
      </c>
      <c r="E29" s="182">
        <v>3311700</v>
      </c>
      <c r="F29" s="183">
        <v>39843</v>
      </c>
      <c r="G29" s="185" t="s">
        <v>491</v>
      </c>
      <c r="H29" s="154" t="s">
        <v>36</v>
      </c>
      <c r="I29" s="185" t="s">
        <v>479</v>
      </c>
    </row>
    <row r="30" spans="1:9" ht="54" customHeight="1">
      <c r="A30" s="192" t="s">
        <v>508</v>
      </c>
      <c r="B30" s="193" t="s">
        <v>509</v>
      </c>
      <c r="C30" s="181" t="s">
        <v>463</v>
      </c>
      <c r="D30" s="182">
        <v>168000</v>
      </c>
      <c r="E30" s="182">
        <v>168000</v>
      </c>
      <c r="F30" s="183">
        <v>39843</v>
      </c>
      <c r="G30" s="185" t="s">
        <v>491</v>
      </c>
      <c r="H30" s="154" t="s">
        <v>36</v>
      </c>
      <c r="I30" s="185" t="s">
        <v>469</v>
      </c>
    </row>
    <row r="31" spans="1:9" ht="54" customHeight="1">
      <c r="A31" s="192" t="s">
        <v>510</v>
      </c>
      <c r="B31" s="193" t="s">
        <v>511</v>
      </c>
      <c r="C31" s="181" t="s">
        <v>463</v>
      </c>
      <c r="D31" s="182">
        <v>5200650</v>
      </c>
      <c r="E31" s="182">
        <v>5200650</v>
      </c>
      <c r="F31" s="204" t="s">
        <v>512</v>
      </c>
      <c r="G31" s="185" t="s">
        <v>491</v>
      </c>
      <c r="H31" s="154" t="s">
        <v>36</v>
      </c>
      <c r="I31" s="185" t="s">
        <v>479</v>
      </c>
    </row>
    <row r="32" spans="1:9" ht="54" customHeight="1">
      <c r="A32" s="192" t="s">
        <v>513</v>
      </c>
      <c r="B32" s="193" t="s">
        <v>514</v>
      </c>
      <c r="C32" s="181" t="s">
        <v>463</v>
      </c>
      <c r="D32" s="182">
        <v>1858500</v>
      </c>
      <c r="E32" s="182">
        <v>1858500</v>
      </c>
      <c r="F32" s="183">
        <v>40086</v>
      </c>
      <c r="G32" s="185" t="s">
        <v>491</v>
      </c>
      <c r="H32" s="154" t="s">
        <v>36</v>
      </c>
      <c r="I32" s="185" t="s">
        <v>479</v>
      </c>
    </row>
    <row r="33" spans="1:9" ht="54" customHeight="1">
      <c r="A33" s="192" t="s">
        <v>515</v>
      </c>
      <c r="B33" s="193" t="s">
        <v>516</v>
      </c>
      <c r="C33" s="196" t="s">
        <v>463</v>
      </c>
      <c r="D33" s="196">
        <v>2114700</v>
      </c>
      <c r="E33" s="196">
        <v>2114700</v>
      </c>
      <c r="F33" s="183">
        <v>40065</v>
      </c>
      <c r="G33" s="185" t="s">
        <v>491</v>
      </c>
      <c r="H33" s="154" t="s">
        <v>36</v>
      </c>
      <c r="I33" s="185" t="s">
        <v>479</v>
      </c>
    </row>
  </sheetData>
  <mergeCells count="16">
    <mergeCell ref="A2:I2"/>
    <mergeCell ref="F27:F28"/>
    <mergeCell ref="G27:G28"/>
    <mergeCell ref="H27:H28"/>
    <mergeCell ref="I27:I28"/>
    <mergeCell ref="A5:I5"/>
    <mergeCell ref="A16:A17"/>
    <mergeCell ref="F16:F17"/>
    <mergeCell ref="G16:G17"/>
    <mergeCell ref="H16:H17"/>
    <mergeCell ref="I16:I17"/>
    <mergeCell ref="A21:A22"/>
    <mergeCell ref="F21:F22"/>
    <mergeCell ref="G21:G22"/>
    <mergeCell ref="H21:H22"/>
    <mergeCell ref="I21:I22"/>
  </mergeCells>
  <phoneticPr fontId="1"/>
  <pageMargins left="0.74803149606299213" right="0.74803149606299213" top="0.98425196850393704" bottom="0.98425196850393704" header="0.51181102362204722" footer="0.51181102362204722"/>
  <pageSetup paperSize="9" scale="65" fitToHeight="0" orientation="landscape" r:id="rId1"/>
  <headerFooter alignWithMargins="0"/>
  <rowBreaks count="1" manualBreakCount="1">
    <brk id="20" max="8"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38C2-D6B1-4377-ADD5-D70752E119C0}">
  <dimension ref="A1:I22"/>
  <sheetViews>
    <sheetView workbookViewId="0">
      <selection activeCell="G4" sqref="G4:I4"/>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694</v>
      </c>
      <c r="D7" s="281"/>
      <c r="E7" s="281"/>
      <c r="F7" s="281"/>
      <c r="G7" s="281"/>
      <c r="H7" s="281"/>
      <c r="I7" s="281"/>
    </row>
    <row r="8" spans="1:9" ht="29.25" customHeight="1">
      <c r="A8" s="262"/>
      <c r="B8" s="260"/>
      <c r="C8" s="281"/>
      <c r="D8" s="281"/>
      <c r="E8" s="281"/>
      <c r="F8" s="281"/>
      <c r="G8" s="281"/>
      <c r="H8" s="281"/>
      <c r="I8" s="281"/>
    </row>
    <row r="9" spans="1:9" ht="46.5" customHeight="1">
      <c r="A9" s="262"/>
      <c r="B9" s="260"/>
      <c r="C9" s="281"/>
      <c r="D9" s="281"/>
      <c r="E9" s="281"/>
      <c r="F9" s="281"/>
      <c r="G9" s="281"/>
      <c r="H9" s="281"/>
      <c r="I9" s="281"/>
    </row>
    <row r="10" spans="1:9" ht="24" customHeight="1">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695</v>
      </c>
      <c r="C13" s="281"/>
      <c r="D13" s="281"/>
      <c r="E13" s="281"/>
      <c r="F13" s="281"/>
      <c r="G13" s="281"/>
      <c r="H13" s="281"/>
      <c r="I13" s="281"/>
    </row>
    <row r="14" spans="1:9" ht="14.25">
      <c r="A14" s="262"/>
      <c r="B14" s="281"/>
      <c r="C14" s="281"/>
      <c r="D14" s="281"/>
      <c r="E14" s="281"/>
      <c r="F14" s="281"/>
      <c r="G14" s="281"/>
      <c r="H14" s="281"/>
      <c r="I14" s="281"/>
    </row>
    <row r="15" spans="1:9" ht="20.25" customHeight="1">
      <c r="A15" s="262"/>
      <c r="B15" s="281"/>
      <c r="C15" s="281"/>
      <c r="D15" s="281"/>
      <c r="E15" s="281"/>
      <c r="F15" s="281"/>
      <c r="G15" s="281"/>
      <c r="H15" s="281"/>
      <c r="I15" s="281"/>
    </row>
    <row r="16" spans="1:9" ht="33"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83FE5-3897-48A5-91C4-E8A768D7090E}">
  <sheetPr codeName="Sheet36"/>
  <dimension ref="A1:I20"/>
  <sheetViews>
    <sheetView zoomScaleNormal="100" zoomScaleSheetLayoutView="100" workbookViewId="0">
      <selection activeCell="I1" sqref="I1"/>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16384" width="9" style="30"/>
  </cols>
  <sheetData>
    <row r="1" spans="1:9">
      <c r="I1" s="31" t="s">
        <v>608</v>
      </c>
    </row>
    <row r="2" spans="1:9">
      <c r="A2" s="32" t="s">
        <v>20</v>
      </c>
      <c r="B2" s="33"/>
      <c r="C2" s="33"/>
      <c r="D2" s="33"/>
      <c r="E2" s="33"/>
      <c r="F2" s="33"/>
      <c r="G2" s="33"/>
      <c r="H2" s="33"/>
      <c r="I2" s="33"/>
    </row>
    <row r="4" spans="1:9">
      <c r="A4" s="34" t="s">
        <v>21</v>
      </c>
    </row>
    <row r="5" spans="1:9">
      <c r="A5" s="276" t="s">
        <v>517</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40.5">
      <c r="A11" s="107" t="s">
        <v>518</v>
      </c>
      <c r="B11" s="107" t="s">
        <v>519</v>
      </c>
      <c r="C11" s="108">
        <v>1</v>
      </c>
      <c r="D11" s="108">
        <v>189000</v>
      </c>
      <c r="E11" s="108">
        <v>189000</v>
      </c>
      <c r="F11" s="109">
        <v>38349</v>
      </c>
      <c r="G11" s="107" t="s">
        <v>520</v>
      </c>
      <c r="H11" s="110" t="s">
        <v>252</v>
      </c>
      <c r="I11" s="106" t="s">
        <v>521</v>
      </c>
    </row>
    <row r="12" spans="1:9" ht="45">
      <c r="A12" s="107" t="s">
        <v>522</v>
      </c>
      <c r="B12" s="107" t="s">
        <v>523</v>
      </c>
      <c r="C12" s="108">
        <v>1</v>
      </c>
      <c r="D12" s="108">
        <v>505575</v>
      </c>
      <c r="E12" s="108">
        <v>505575</v>
      </c>
      <c r="F12" s="109">
        <v>38924</v>
      </c>
      <c r="G12" s="107" t="s">
        <v>520</v>
      </c>
      <c r="H12" s="110" t="s">
        <v>252</v>
      </c>
      <c r="I12" s="205" t="s">
        <v>524</v>
      </c>
    </row>
    <row r="14" spans="1:9">
      <c r="A14" s="30" t="s">
        <v>123</v>
      </c>
    </row>
    <row r="15" spans="1:9">
      <c r="A15" s="30" t="s">
        <v>124</v>
      </c>
    </row>
    <row r="16" spans="1:9">
      <c r="A16" s="30" t="s">
        <v>125</v>
      </c>
    </row>
    <row r="17" spans="1:1">
      <c r="A17" s="30" t="s">
        <v>126</v>
      </c>
    </row>
    <row r="18" spans="1:1">
      <c r="A18" s="30" t="s">
        <v>127</v>
      </c>
    </row>
    <row r="19" spans="1:1">
      <c r="A19" s="30" t="s">
        <v>128</v>
      </c>
    </row>
    <row r="20" spans="1:1">
      <c r="A20"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DD42-A405-4A8C-94A5-C440A52154C3}">
  <dimension ref="A1:I22"/>
  <sheetViews>
    <sheetView workbookViewId="0">
      <selection activeCell="G5" sqref="G5:I5"/>
    </sheetView>
  </sheetViews>
  <sheetFormatPr defaultRowHeight="13.5"/>
  <cols>
    <col min="1" max="1" width="9" customWidth="1"/>
    <col min="9" max="9" width="10.62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696</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697</v>
      </c>
      <c r="D7" s="281"/>
      <c r="E7" s="281"/>
      <c r="F7" s="281"/>
      <c r="G7" s="281"/>
      <c r="H7" s="281"/>
      <c r="I7" s="281"/>
    </row>
    <row r="8" spans="1:9" ht="14.25" customHeight="1">
      <c r="A8" s="262"/>
      <c r="B8" s="260"/>
      <c r="C8" s="281"/>
      <c r="D8" s="281"/>
      <c r="E8" s="281"/>
      <c r="F8" s="281"/>
      <c r="G8" s="281"/>
      <c r="H8" s="281"/>
      <c r="I8" s="281"/>
    </row>
    <row r="9" spans="1:9" ht="24.7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698</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36"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A05C-BCE9-47FF-AE09-F845D9F0E298}">
  <sheetPr codeName="Sheet37"/>
  <dimension ref="A1:I20"/>
  <sheetViews>
    <sheetView zoomScaleNormal="100" zoomScaleSheetLayoutView="100" workbookViewId="0">
      <selection activeCell="I12" sqref="I12"/>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602</v>
      </c>
      <c r="B5" s="276"/>
      <c r="C5" s="276"/>
      <c r="D5" s="276"/>
      <c r="E5" s="276"/>
      <c r="F5" s="276"/>
      <c r="G5" s="276"/>
      <c r="H5" s="276"/>
      <c r="I5" s="276"/>
    </row>
    <row r="7" spans="1:9">
      <c r="A7" s="34" t="s">
        <v>23</v>
      </c>
    </row>
    <row r="8" spans="1:9">
      <c r="A8" s="30" t="s">
        <v>609</v>
      </c>
    </row>
    <row r="10" spans="1:9" ht="27">
      <c r="A10" s="98" t="s">
        <v>24</v>
      </c>
      <c r="B10" s="98" t="s">
        <v>25</v>
      </c>
      <c r="C10" s="98" t="s">
        <v>26</v>
      </c>
      <c r="D10" s="98" t="s">
        <v>27</v>
      </c>
      <c r="E10" s="98" t="s">
        <v>28</v>
      </c>
      <c r="F10" s="98" t="s">
        <v>29</v>
      </c>
      <c r="G10" s="98" t="s">
        <v>30</v>
      </c>
      <c r="H10" s="99" t="s">
        <v>31</v>
      </c>
      <c r="I10" s="98" t="s">
        <v>32</v>
      </c>
    </row>
    <row r="11" spans="1:9" ht="148.5">
      <c r="A11" s="206" t="s">
        <v>525</v>
      </c>
      <c r="B11" s="107" t="s">
        <v>526</v>
      </c>
      <c r="C11" s="108">
        <v>1</v>
      </c>
      <c r="D11" s="108">
        <v>360150</v>
      </c>
      <c r="E11" s="108">
        <v>360150</v>
      </c>
      <c r="F11" s="109">
        <v>37692</v>
      </c>
      <c r="G11" s="107" t="s">
        <v>527</v>
      </c>
      <c r="H11" s="110" t="s">
        <v>36</v>
      </c>
      <c r="I11" s="111"/>
    </row>
    <row r="12" spans="1:9" ht="67.5">
      <c r="A12" s="206" t="s">
        <v>528</v>
      </c>
      <c r="B12" s="107" t="s">
        <v>529</v>
      </c>
      <c r="C12" s="108">
        <v>1</v>
      </c>
      <c r="D12" s="108">
        <v>4345950</v>
      </c>
      <c r="E12" s="108">
        <v>4345950</v>
      </c>
      <c r="F12" s="109">
        <v>37865</v>
      </c>
      <c r="G12" s="107" t="s">
        <v>527</v>
      </c>
      <c r="H12" s="110" t="s">
        <v>36</v>
      </c>
      <c r="I12" s="111"/>
    </row>
    <row r="14" spans="1:9">
      <c r="A14" s="30" t="s">
        <v>123</v>
      </c>
    </row>
    <row r="15" spans="1:9">
      <c r="A15" s="30" t="s">
        <v>124</v>
      </c>
    </row>
    <row r="16" spans="1:9">
      <c r="A16" s="30" t="s">
        <v>125</v>
      </c>
    </row>
    <row r="17" spans="1:1">
      <c r="A17" s="30" t="s">
        <v>126</v>
      </c>
    </row>
    <row r="18" spans="1:1">
      <c r="A18" s="30" t="s">
        <v>127</v>
      </c>
    </row>
    <row r="19" spans="1:1">
      <c r="A19" s="30" t="s">
        <v>128</v>
      </c>
    </row>
    <row r="20" spans="1:1">
      <c r="A20"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E1BC-9E06-420A-9D4F-C331CD30E2AA}">
  <dimension ref="A1:K26"/>
  <sheetViews>
    <sheetView workbookViewId="0">
      <selection activeCell="H5" sqref="H5"/>
    </sheetView>
  </sheetViews>
  <sheetFormatPr defaultRowHeight="13.5"/>
  <cols>
    <col min="1" max="16384" width="9" style="40"/>
  </cols>
  <sheetData>
    <row r="1" spans="1:11">
      <c r="A1" s="260"/>
      <c r="B1" s="260"/>
      <c r="C1" s="260"/>
      <c r="D1" s="260"/>
      <c r="E1" s="260"/>
      <c r="F1" s="260"/>
      <c r="G1" s="260"/>
      <c r="H1" s="260"/>
      <c r="I1" s="260"/>
      <c r="J1" s="260"/>
      <c r="K1" s="260"/>
    </row>
    <row r="2" spans="1:11">
      <c r="A2" s="261"/>
      <c r="B2" s="260"/>
      <c r="C2" s="260"/>
      <c r="D2" s="260"/>
      <c r="E2" s="260"/>
      <c r="F2" s="260"/>
      <c r="G2" s="260"/>
      <c r="H2" s="260"/>
      <c r="I2" s="260"/>
      <c r="J2" s="289"/>
      <c r="K2" s="289"/>
    </row>
    <row r="3" spans="1:11" ht="14.25">
      <c r="A3" s="262"/>
      <c r="B3" s="260"/>
      <c r="C3" s="260"/>
      <c r="D3" s="260"/>
      <c r="E3" s="260"/>
      <c r="F3" s="260"/>
      <c r="G3" s="260"/>
      <c r="H3" s="260"/>
      <c r="I3" s="260"/>
      <c r="J3" s="260"/>
      <c r="K3" s="260"/>
    </row>
    <row r="4" spans="1:11" ht="14.25">
      <c r="A4" s="263"/>
      <c r="B4" s="260"/>
      <c r="C4" s="260"/>
      <c r="D4" s="260"/>
      <c r="E4" s="260"/>
      <c r="F4" s="260"/>
      <c r="G4" s="260"/>
      <c r="H4" s="290" t="s">
        <v>660</v>
      </c>
      <c r="I4" s="290"/>
      <c r="J4" s="290"/>
      <c r="K4" s="290"/>
    </row>
    <row r="5" spans="1:11" ht="14.25">
      <c r="A5" s="263"/>
      <c r="B5" s="260"/>
      <c r="C5" s="260"/>
      <c r="D5" s="260"/>
      <c r="E5" s="260"/>
      <c r="F5" s="260"/>
      <c r="G5" s="260"/>
      <c r="I5" s="266" t="s">
        <v>618</v>
      </c>
      <c r="J5" s="267"/>
      <c r="K5" s="267"/>
    </row>
    <row r="6" spans="1:11" ht="14.25">
      <c r="A6" s="262"/>
      <c r="B6" s="260"/>
      <c r="C6" s="260"/>
      <c r="D6" s="260"/>
      <c r="E6" s="260"/>
      <c r="F6" s="260"/>
      <c r="G6" s="260"/>
      <c r="H6" s="260"/>
      <c r="I6" s="260"/>
      <c r="J6" s="260"/>
      <c r="K6" s="260"/>
    </row>
    <row r="7" spans="1:11" ht="14.25">
      <c r="A7" s="262"/>
      <c r="B7" s="260"/>
      <c r="C7" s="286" t="s">
        <v>699</v>
      </c>
      <c r="D7" s="286"/>
      <c r="E7" s="286"/>
      <c r="F7" s="286"/>
      <c r="G7" s="286"/>
      <c r="H7" s="286"/>
      <c r="I7" s="286"/>
      <c r="J7" s="260"/>
      <c r="K7" s="260"/>
    </row>
    <row r="8" spans="1:11" ht="14.25">
      <c r="A8" s="262"/>
      <c r="B8" s="260"/>
      <c r="C8" s="286"/>
      <c r="D8" s="286"/>
      <c r="E8" s="286"/>
      <c r="F8" s="286"/>
      <c r="G8" s="286"/>
      <c r="H8" s="286"/>
      <c r="I8" s="286"/>
      <c r="J8" s="260"/>
      <c r="K8" s="260"/>
    </row>
    <row r="9" spans="1:11" ht="14.25" customHeight="1">
      <c r="A9" s="262"/>
      <c r="B9" s="260"/>
      <c r="C9" s="286"/>
      <c r="D9" s="286"/>
      <c r="E9" s="286"/>
      <c r="F9" s="286"/>
      <c r="G9" s="286"/>
      <c r="H9" s="286"/>
      <c r="I9" s="286"/>
      <c r="J9" s="260"/>
      <c r="K9" s="260"/>
    </row>
    <row r="10" spans="1:11" ht="14.25">
      <c r="A10" s="262"/>
      <c r="B10" s="260"/>
      <c r="C10" s="286"/>
      <c r="D10" s="286"/>
      <c r="E10" s="286"/>
      <c r="F10" s="286"/>
      <c r="G10" s="286"/>
      <c r="H10" s="286"/>
      <c r="I10" s="286"/>
      <c r="J10" s="260"/>
      <c r="K10" s="260"/>
    </row>
    <row r="11" spans="1:11" ht="14.25">
      <c r="A11" s="262"/>
      <c r="B11" s="260"/>
      <c r="C11" s="286"/>
      <c r="D11" s="286"/>
      <c r="E11" s="286"/>
      <c r="F11" s="286"/>
      <c r="G11" s="286"/>
      <c r="H11" s="286"/>
      <c r="I11" s="286"/>
      <c r="J11" s="260"/>
      <c r="K11" s="260"/>
    </row>
    <row r="12" spans="1:11" ht="14.25">
      <c r="A12" s="262"/>
      <c r="C12" s="260"/>
      <c r="D12" s="260"/>
      <c r="E12" s="260"/>
      <c r="F12" s="260"/>
      <c r="G12" s="260"/>
      <c r="H12" s="260"/>
      <c r="I12" s="260"/>
      <c r="J12" s="260"/>
      <c r="K12" s="260"/>
    </row>
    <row r="13" spans="1:11" ht="14.25">
      <c r="A13" s="262"/>
      <c r="B13" s="260" t="s">
        <v>620</v>
      </c>
      <c r="C13" s="260"/>
      <c r="D13" s="260"/>
      <c r="E13" s="260"/>
      <c r="F13" s="260"/>
      <c r="G13" s="260"/>
      <c r="H13" s="260"/>
      <c r="I13" s="260"/>
      <c r="J13" s="260"/>
      <c r="K13" s="260"/>
    </row>
    <row r="14" spans="1:11" ht="14.25" customHeight="1">
      <c r="A14" s="262"/>
      <c r="B14" s="286" t="s">
        <v>700</v>
      </c>
      <c r="C14" s="286"/>
      <c r="D14" s="286"/>
      <c r="E14" s="286"/>
      <c r="F14" s="286"/>
      <c r="G14" s="286"/>
      <c r="H14" s="286"/>
      <c r="I14" s="286"/>
      <c r="J14" s="265"/>
      <c r="K14" s="260"/>
    </row>
    <row r="15" spans="1:11" ht="14.25">
      <c r="A15" s="262"/>
      <c r="B15" s="286"/>
      <c r="C15" s="286"/>
      <c r="D15" s="286"/>
      <c r="E15" s="286"/>
      <c r="F15" s="286"/>
      <c r="G15" s="286"/>
      <c r="H15" s="286"/>
      <c r="I15" s="286"/>
      <c r="J15" s="265"/>
      <c r="K15" s="260"/>
    </row>
    <row r="16" spans="1:11" ht="14.25">
      <c r="A16" s="262"/>
      <c r="B16" s="286"/>
      <c r="C16" s="286"/>
      <c r="D16" s="286"/>
      <c r="E16" s="286"/>
      <c r="F16" s="286"/>
      <c r="G16" s="286"/>
      <c r="H16" s="286"/>
      <c r="I16" s="286"/>
      <c r="J16" s="265"/>
      <c r="K16" s="260"/>
    </row>
    <row r="17" spans="1:11" ht="14.25">
      <c r="A17" s="262"/>
      <c r="B17" s="286"/>
      <c r="C17" s="286"/>
      <c r="D17" s="286"/>
      <c r="E17" s="286"/>
      <c r="F17" s="286"/>
      <c r="G17" s="286"/>
      <c r="H17" s="286"/>
      <c r="I17" s="286"/>
      <c r="J17" s="265"/>
      <c r="K17" s="260"/>
    </row>
    <row r="18" spans="1:11" ht="14.25">
      <c r="A18" s="262"/>
      <c r="B18" s="260"/>
      <c r="C18" s="260"/>
      <c r="D18" s="260"/>
      <c r="E18" s="260"/>
      <c r="F18" s="260"/>
      <c r="G18" s="260"/>
      <c r="H18" s="260"/>
      <c r="I18" s="260"/>
      <c r="J18" s="260"/>
      <c r="K18" s="260"/>
    </row>
    <row r="19" spans="1:11" ht="14.25">
      <c r="A19" s="262"/>
      <c r="B19" s="260" t="s">
        <v>622</v>
      </c>
      <c r="C19" s="260"/>
      <c r="D19" s="260"/>
      <c r="E19" s="260"/>
      <c r="F19" s="260"/>
      <c r="G19" s="260"/>
      <c r="H19" s="260"/>
      <c r="I19" s="260"/>
      <c r="J19" s="260"/>
      <c r="K19" s="260"/>
    </row>
    <row r="20" spans="1:11" ht="14.25">
      <c r="A20" s="262"/>
      <c r="B20" s="260" t="s">
        <v>623</v>
      </c>
      <c r="C20" s="260"/>
      <c r="D20" s="260"/>
      <c r="E20" s="260"/>
      <c r="F20" s="260"/>
      <c r="G20" s="260"/>
      <c r="H20" s="260"/>
      <c r="I20" s="260"/>
      <c r="J20" s="260"/>
      <c r="K20" s="260"/>
    </row>
    <row r="21" spans="1:11" ht="14.25">
      <c r="A21" s="262"/>
      <c r="B21" s="260" t="s">
        <v>663</v>
      </c>
      <c r="C21" s="260"/>
      <c r="D21" s="260"/>
      <c r="E21" s="260"/>
      <c r="F21" s="260"/>
      <c r="G21" s="260"/>
      <c r="H21" s="260"/>
      <c r="I21" s="260"/>
      <c r="J21" s="260"/>
      <c r="K21" s="260"/>
    </row>
    <row r="22" spans="1:11" ht="14.25">
      <c r="A22" s="262"/>
      <c r="B22" s="260"/>
      <c r="C22" s="260"/>
      <c r="D22" s="260"/>
      <c r="E22" s="260"/>
      <c r="F22" s="260"/>
      <c r="G22" s="260"/>
      <c r="H22" s="260"/>
      <c r="I22" s="260"/>
      <c r="J22" s="260"/>
      <c r="K22" s="260"/>
    </row>
    <row r="23" spans="1:11" ht="14.25">
      <c r="A23" s="262"/>
      <c r="B23" s="260"/>
      <c r="C23" s="260"/>
      <c r="D23" s="260"/>
      <c r="E23" s="260"/>
      <c r="F23" s="260"/>
      <c r="G23" s="260"/>
      <c r="H23" s="260"/>
      <c r="I23" s="260"/>
      <c r="J23" s="260"/>
      <c r="K23" s="260"/>
    </row>
    <row r="24" spans="1:11" ht="14.25">
      <c r="A24" s="268"/>
      <c r="B24" s="260"/>
      <c r="C24" s="260"/>
      <c r="D24" s="260"/>
      <c r="E24" s="260"/>
      <c r="F24" s="260"/>
      <c r="G24" s="260"/>
      <c r="H24" s="260"/>
      <c r="I24" s="260"/>
      <c r="J24" s="260"/>
      <c r="K24" s="260"/>
    </row>
    <row r="25" spans="1:11">
      <c r="A25" s="260"/>
      <c r="B25" s="260"/>
      <c r="C25" s="260"/>
      <c r="D25" s="260"/>
      <c r="E25" s="260"/>
      <c r="F25" s="260"/>
      <c r="G25" s="260"/>
      <c r="H25" s="260"/>
      <c r="I25" s="260"/>
      <c r="J25" s="260"/>
      <c r="K25" s="260"/>
    </row>
    <row r="26" spans="1:11">
      <c r="A26" s="260"/>
      <c r="B26" s="260"/>
      <c r="C26" s="260"/>
      <c r="D26" s="260"/>
      <c r="E26" s="260"/>
      <c r="F26" s="260"/>
      <c r="G26" s="260"/>
      <c r="H26" s="260"/>
      <c r="I26" s="260"/>
      <c r="J26" s="260"/>
      <c r="K26" s="260"/>
    </row>
  </sheetData>
  <mergeCells count="4">
    <mergeCell ref="J2:K2"/>
    <mergeCell ref="H4:K4"/>
    <mergeCell ref="C7:I11"/>
    <mergeCell ref="B14:I17"/>
  </mergeCells>
  <phoneticPr fontId="1"/>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67A38-033B-4EB4-8D5E-816DABB4392B}">
  <sheetPr codeName="Sheet38">
    <pageSetUpPr fitToPage="1"/>
  </sheetPr>
  <dimension ref="A1:M19"/>
  <sheetViews>
    <sheetView zoomScaleNormal="100" zoomScaleSheetLayoutView="90" workbookViewId="0">
      <selection activeCell="C11" sqref="C11"/>
    </sheetView>
  </sheetViews>
  <sheetFormatPr defaultRowHeight="13.5"/>
  <cols>
    <col min="1" max="1" width="35.875" style="1" customWidth="1"/>
    <col min="2" max="2" width="15.875" style="1" customWidth="1"/>
    <col min="3" max="3" width="5.5" style="88" bestFit="1" customWidth="1"/>
    <col min="4" max="5" width="13.875" style="1" bestFit="1" customWidth="1"/>
    <col min="6" max="6" width="12" style="88" customWidth="1"/>
    <col min="7" max="7" width="27.25" style="1" bestFit="1" customWidth="1"/>
    <col min="8" max="8" width="5.875" style="1" customWidth="1"/>
    <col min="9" max="9" width="36.5" style="1" customWidth="1"/>
    <col min="10" max="16384" width="9" style="1"/>
  </cols>
  <sheetData>
    <row r="1" spans="1:13">
      <c r="I1" s="45" t="s">
        <v>610</v>
      </c>
    </row>
    <row r="2" spans="1:13">
      <c r="A2" s="2" t="s">
        <v>0</v>
      </c>
      <c r="B2" s="3"/>
      <c r="D2" s="3"/>
      <c r="E2" s="3"/>
      <c r="G2" s="3"/>
      <c r="H2" s="3"/>
      <c r="I2" s="3"/>
    </row>
    <row r="4" spans="1:13">
      <c r="A4" s="4" t="s">
        <v>1</v>
      </c>
    </row>
    <row r="5" spans="1:13" s="78" customFormat="1">
      <c r="A5" s="288" t="s">
        <v>530</v>
      </c>
      <c r="B5" s="288"/>
      <c r="C5" s="288"/>
      <c r="D5" s="288"/>
      <c r="E5" s="288"/>
      <c r="F5" s="288"/>
      <c r="G5" s="288"/>
      <c r="H5" s="288"/>
      <c r="I5" s="288"/>
    </row>
    <row r="7" spans="1:13">
      <c r="A7" s="4" t="s">
        <v>2</v>
      </c>
    </row>
    <row r="8" spans="1:13">
      <c r="A8" s="1" t="s">
        <v>611</v>
      </c>
    </row>
    <row r="10" spans="1:13" ht="27">
      <c r="A10" s="112" t="s">
        <v>3</v>
      </c>
      <c r="B10" s="112" t="s">
        <v>4</v>
      </c>
      <c r="C10" s="112" t="s">
        <v>5</v>
      </c>
      <c r="D10" s="112" t="s">
        <v>6</v>
      </c>
      <c r="E10" s="112" t="s">
        <v>7</v>
      </c>
      <c r="F10" s="112" t="s">
        <v>8</v>
      </c>
      <c r="G10" s="112" t="s">
        <v>9</v>
      </c>
      <c r="H10" s="113" t="s">
        <v>10</v>
      </c>
      <c r="I10" s="112" t="s">
        <v>11</v>
      </c>
    </row>
    <row r="11" spans="1:13" ht="99" customHeight="1">
      <c r="A11" s="130" t="s">
        <v>531</v>
      </c>
      <c r="B11" s="130"/>
      <c r="C11" s="207" t="s">
        <v>532</v>
      </c>
      <c r="D11" s="131">
        <v>2493750</v>
      </c>
      <c r="E11" s="131">
        <v>2493750</v>
      </c>
      <c r="F11" s="208" t="s">
        <v>533</v>
      </c>
      <c r="G11" s="130" t="s">
        <v>534</v>
      </c>
      <c r="H11" s="133" t="s">
        <v>149</v>
      </c>
      <c r="I11" s="209" t="s">
        <v>535</v>
      </c>
      <c r="M11" s="91"/>
    </row>
    <row r="13" spans="1:13">
      <c r="A13" s="1" t="s">
        <v>12</v>
      </c>
    </row>
    <row r="14" spans="1:13">
      <c r="A14" s="1" t="s">
        <v>13</v>
      </c>
    </row>
    <row r="15" spans="1:13">
      <c r="A15" s="1" t="s">
        <v>14</v>
      </c>
    </row>
    <row r="16" spans="1:13">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016E-CA35-4491-82BF-8A58F031400D}">
  <dimension ref="A1:I22"/>
  <sheetViews>
    <sheetView workbookViewId="0">
      <selection activeCell="G5" sqref="G5:I5"/>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703</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43.5" customHeight="1">
      <c r="A7" s="262"/>
      <c r="B7" s="260"/>
      <c r="C7" s="281" t="s">
        <v>701</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59.25" customHeight="1">
      <c r="A13" s="262"/>
      <c r="B13" s="281" t="s">
        <v>702</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14.25">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BC7A-21B6-4110-ABC9-20E115120BAB}">
  <sheetPr codeName="Sheet39">
    <pageSetUpPr fitToPage="1"/>
  </sheetPr>
  <dimension ref="A1:I19"/>
  <sheetViews>
    <sheetView zoomScaleNormal="100" zoomScaleSheetLayoutView="100" workbookViewId="0">
      <selection activeCell="E11" sqref="E11"/>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69" t="s">
        <v>614</v>
      </c>
    </row>
    <row r="2" spans="1:9">
      <c r="A2" s="2" t="s">
        <v>20</v>
      </c>
      <c r="B2" s="3"/>
      <c r="C2" s="3"/>
      <c r="D2" s="3"/>
      <c r="E2" s="3"/>
      <c r="F2" s="3"/>
      <c r="G2" s="3"/>
      <c r="H2" s="3"/>
      <c r="I2" s="3"/>
    </row>
    <row r="4" spans="1:9">
      <c r="A4" s="4" t="s">
        <v>21</v>
      </c>
    </row>
    <row r="5" spans="1:9">
      <c r="A5" s="288" t="s">
        <v>536</v>
      </c>
      <c r="B5" s="288"/>
      <c r="C5" s="288"/>
      <c r="D5" s="288"/>
      <c r="E5" s="288"/>
      <c r="F5" s="288"/>
      <c r="G5" s="288"/>
      <c r="H5" s="288"/>
      <c r="I5" s="288"/>
    </row>
    <row r="7" spans="1:9">
      <c r="A7" s="4" t="s">
        <v>23</v>
      </c>
    </row>
    <row r="8" spans="1:9">
      <c r="A8" s="1" t="s">
        <v>609</v>
      </c>
    </row>
    <row r="10" spans="1:9" ht="27">
      <c r="A10" s="210" t="s">
        <v>24</v>
      </c>
      <c r="B10" s="210" t="s">
        <v>25</v>
      </c>
      <c r="C10" s="210" t="s">
        <v>26</v>
      </c>
      <c r="D10" s="210" t="s">
        <v>27</v>
      </c>
      <c r="E10" s="210" t="s">
        <v>28</v>
      </c>
      <c r="F10" s="210" t="s">
        <v>29</v>
      </c>
      <c r="G10" s="210" t="s">
        <v>30</v>
      </c>
      <c r="H10" s="211" t="s">
        <v>31</v>
      </c>
      <c r="I10" s="210" t="s">
        <v>32</v>
      </c>
    </row>
    <row r="11" spans="1:9" s="78" customFormat="1" ht="40.5">
      <c r="A11" s="212" t="s">
        <v>537</v>
      </c>
      <c r="B11" s="212" t="s">
        <v>538</v>
      </c>
      <c r="C11" s="213">
        <v>2</v>
      </c>
      <c r="D11" s="213">
        <v>632625</v>
      </c>
      <c r="E11" s="213">
        <f>C11*D11</f>
        <v>1265250</v>
      </c>
      <c r="F11" s="214">
        <v>39295</v>
      </c>
      <c r="G11" s="212" t="s">
        <v>539</v>
      </c>
      <c r="H11" s="215" t="s">
        <v>673</v>
      </c>
      <c r="I11" s="216"/>
    </row>
    <row r="13" spans="1:9">
      <c r="A13" s="1" t="s">
        <v>123</v>
      </c>
    </row>
    <row r="14" spans="1:9">
      <c r="A14" s="1" t="s">
        <v>124</v>
      </c>
    </row>
    <row r="15" spans="1:9">
      <c r="A15" s="1" t="s">
        <v>125</v>
      </c>
    </row>
    <row r="16" spans="1:9">
      <c r="A16" s="1" t="s">
        <v>126</v>
      </c>
    </row>
    <row r="17" spans="1:1">
      <c r="A17" s="1" t="s">
        <v>127</v>
      </c>
    </row>
    <row r="18" spans="1:1">
      <c r="A18" s="1" t="s">
        <v>128</v>
      </c>
    </row>
    <row r="19" spans="1:1">
      <c r="A19" s="1" t="s">
        <v>129</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B047E-531E-42AD-9677-0899B2717DD5}">
  <sheetPr codeName="Sheet7"/>
  <dimension ref="A1:I19"/>
  <sheetViews>
    <sheetView zoomScaleNormal="100" zoomScaleSheetLayoutView="100" workbookViewId="0">
      <selection activeCell="D44" sqref="D44"/>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85" t="s">
        <v>145</v>
      </c>
      <c r="B5" s="285"/>
      <c r="C5" s="285"/>
      <c r="D5" s="285"/>
      <c r="E5" s="285"/>
      <c r="F5" s="285"/>
      <c r="G5" s="285"/>
      <c r="H5" s="285"/>
      <c r="I5" s="285"/>
    </row>
    <row r="7" spans="1:9">
      <c r="A7" s="34" t="s">
        <v>23</v>
      </c>
    </row>
    <row r="8" spans="1:9">
      <c r="A8" s="30" t="s">
        <v>609</v>
      </c>
    </row>
    <row r="10" spans="1:9" ht="27">
      <c r="A10" s="35" t="s">
        <v>24</v>
      </c>
      <c r="B10" s="35" t="s">
        <v>25</v>
      </c>
      <c r="C10" s="35" t="s">
        <v>26</v>
      </c>
      <c r="D10" s="35" t="s">
        <v>27</v>
      </c>
      <c r="E10" s="35" t="s">
        <v>28</v>
      </c>
      <c r="F10" s="35" t="s">
        <v>29</v>
      </c>
      <c r="G10" s="35" t="s">
        <v>30</v>
      </c>
      <c r="H10" s="36" t="s">
        <v>31</v>
      </c>
      <c r="I10" s="35" t="s">
        <v>32</v>
      </c>
    </row>
    <row r="11" spans="1:9" ht="54">
      <c r="A11" s="37" t="s">
        <v>146</v>
      </c>
      <c r="B11" s="37" t="s">
        <v>147</v>
      </c>
      <c r="C11" s="38">
        <v>1</v>
      </c>
      <c r="D11" s="38">
        <v>283500</v>
      </c>
      <c r="E11" s="38">
        <v>283500</v>
      </c>
      <c r="F11" s="39">
        <v>39216</v>
      </c>
      <c r="G11" s="37" t="s">
        <v>148</v>
      </c>
      <c r="H11" s="16" t="s">
        <v>149</v>
      </c>
      <c r="I11" s="22"/>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DE644-2E9A-4C0B-8E05-9AD56626F970}">
  <dimension ref="A1:I22"/>
  <sheetViews>
    <sheetView workbookViewId="0">
      <selection activeCell="L10" sqref="L10"/>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706</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704</v>
      </c>
      <c r="D7" s="281"/>
      <c r="E7" s="281"/>
      <c r="F7" s="281"/>
      <c r="G7" s="281"/>
      <c r="H7" s="281"/>
      <c r="I7" s="281"/>
    </row>
    <row r="8" spans="1:9" ht="14.25" customHeight="1">
      <c r="A8" s="262"/>
      <c r="B8" s="260"/>
      <c r="C8" s="281"/>
      <c r="D8" s="281"/>
      <c r="E8" s="281"/>
      <c r="F8" s="281"/>
      <c r="G8" s="281"/>
      <c r="H8" s="281"/>
      <c r="I8" s="281"/>
    </row>
    <row r="9" spans="1:9" ht="44.25" customHeight="1">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705</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42"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6D0E0-BFBA-4452-9D44-4B755BF83CE6}">
  <sheetPr codeName="Sheet40">
    <pageSetUpPr fitToPage="1"/>
  </sheetPr>
  <dimension ref="A1:I18"/>
  <sheetViews>
    <sheetView zoomScaleNormal="100" zoomScaleSheetLayoutView="100" workbookViewId="0">
      <selection activeCell="E11" sqref="E11"/>
    </sheetView>
  </sheetViews>
  <sheetFormatPr defaultColWidth="8.875" defaultRowHeight="13.5"/>
  <cols>
    <col min="1" max="1" width="24" style="1" customWidth="1"/>
    <col min="2" max="2" width="54.625" style="1" customWidth="1"/>
    <col min="3" max="3" width="5.5" style="1" bestFit="1" customWidth="1"/>
    <col min="4" max="6" width="13.875" style="1" bestFit="1" customWidth="1"/>
    <col min="7" max="7" width="19.375" style="1" customWidth="1"/>
    <col min="8" max="8" width="5.875" style="1" customWidth="1"/>
    <col min="9" max="9" width="21.5" style="1" customWidth="1"/>
    <col min="10" max="16384" width="8.875" style="1"/>
  </cols>
  <sheetData>
    <row r="1" spans="1:9">
      <c r="I1" s="129" t="s">
        <v>610</v>
      </c>
    </row>
    <row r="2" spans="1:9">
      <c r="A2" s="2" t="s">
        <v>0</v>
      </c>
      <c r="B2" s="3"/>
      <c r="C2" s="3"/>
      <c r="D2" s="3"/>
      <c r="E2" s="3"/>
      <c r="F2" s="3"/>
      <c r="G2" s="3"/>
      <c r="H2" s="3"/>
      <c r="I2" s="3"/>
    </row>
    <row r="4" spans="1:9">
      <c r="A4" s="4" t="s">
        <v>1</v>
      </c>
    </row>
    <row r="5" spans="1:9">
      <c r="A5" s="309" t="s">
        <v>540</v>
      </c>
      <c r="B5" s="309"/>
      <c r="C5" s="309"/>
      <c r="D5" s="309"/>
      <c r="E5" s="309"/>
      <c r="F5" s="309"/>
      <c r="G5" s="309"/>
      <c r="H5" s="309"/>
      <c r="I5" s="309"/>
    </row>
    <row r="6" spans="1:9">
      <c r="A6" s="309"/>
      <c r="B6" s="309"/>
      <c r="C6" s="309"/>
      <c r="D6" s="309"/>
      <c r="E6" s="309"/>
      <c r="F6" s="309"/>
      <c r="G6" s="309"/>
      <c r="H6" s="309"/>
      <c r="I6" s="309"/>
    </row>
    <row r="7" spans="1:9">
      <c r="A7" s="4" t="s">
        <v>2</v>
      </c>
    </row>
    <row r="8" spans="1:9">
      <c r="A8" s="1" t="s">
        <v>611</v>
      </c>
    </row>
    <row r="10" spans="1:9" ht="27">
      <c r="A10" s="210" t="s">
        <v>3</v>
      </c>
      <c r="B10" s="210" t="s">
        <v>4</v>
      </c>
      <c r="C10" s="210" t="s">
        <v>5</v>
      </c>
      <c r="D10" s="210" t="s">
        <v>6</v>
      </c>
      <c r="E10" s="210" t="s">
        <v>7</v>
      </c>
      <c r="F10" s="210" t="s">
        <v>8</v>
      </c>
      <c r="G10" s="210" t="s">
        <v>9</v>
      </c>
      <c r="H10" s="211" t="s">
        <v>10</v>
      </c>
      <c r="I10" s="210" t="s">
        <v>11</v>
      </c>
    </row>
    <row r="11" spans="1:9" ht="81" customHeight="1">
      <c r="A11" s="212" t="s">
        <v>541</v>
      </c>
      <c r="B11" s="212" t="s">
        <v>542</v>
      </c>
      <c r="C11" s="213">
        <v>1</v>
      </c>
      <c r="D11" s="213">
        <v>652050</v>
      </c>
      <c r="E11" s="213">
        <v>652050</v>
      </c>
      <c r="F11" s="217">
        <v>39787</v>
      </c>
      <c r="G11" s="212" t="s">
        <v>543</v>
      </c>
      <c r="H11" s="215" t="s">
        <v>19</v>
      </c>
      <c r="I11" s="218" t="s">
        <v>544</v>
      </c>
    </row>
    <row r="12" spans="1:9">
      <c r="A12" s="1" t="s">
        <v>12</v>
      </c>
    </row>
    <row r="13" spans="1:9">
      <c r="A13" s="1" t="s">
        <v>13</v>
      </c>
    </row>
    <row r="14" spans="1:9">
      <c r="A14" s="1" t="s">
        <v>14</v>
      </c>
    </row>
    <row r="15" spans="1:9">
      <c r="A15" s="1" t="s">
        <v>15</v>
      </c>
    </row>
    <row r="16" spans="1:9">
      <c r="A16" s="1" t="s">
        <v>16</v>
      </c>
    </row>
    <row r="17" spans="1:1">
      <c r="A17" s="1" t="s">
        <v>17</v>
      </c>
    </row>
    <row r="18" spans="1:1">
      <c r="A18" s="1" t="s">
        <v>18</v>
      </c>
    </row>
  </sheetData>
  <mergeCells count="1">
    <mergeCell ref="A5:I6"/>
  </mergeCells>
  <phoneticPr fontId="1"/>
  <printOptions horizontalCentered="1"/>
  <pageMargins left="0.59055118110236227" right="0.59055118110236227" top="0.59055118110236227" bottom="0.59055118110236227" header="0.59055118110236227" footer="0.59055118110236227"/>
  <pageSetup paperSize="9" scale="79" orientation="landscape"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1BB0-8BDC-4040-A82B-392CB7B2FD19}">
  <sheetPr codeName="Sheet41">
    <pageSetUpPr fitToPage="1"/>
  </sheetPr>
  <dimension ref="A1:I58"/>
  <sheetViews>
    <sheetView view="pageBreakPreview" zoomScaleNormal="100" zoomScaleSheetLayoutView="100" workbookViewId="0">
      <selection activeCell="G8" sqref="G8"/>
    </sheetView>
  </sheetViews>
  <sheetFormatPr defaultRowHeight="13.5"/>
  <cols>
    <col min="1" max="1" width="21.25" style="1" customWidth="1"/>
    <col min="2" max="2" width="54.75" style="1" customWidth="1"/>
    <col min="3" max="3" width="5.5" style="1" bestFit="1" customWidth="1"/>
    <col min="4" max="5" width="13.875" style="1" bestFit="1" customWidth="1"/>
    <col min="6" max="6" width="11.625" style="1" bestFit="1" customWidth="1"/>
    <col min="7" max="7" width="34" style="1" customWidth="1"/>
    <col min="8" max="8" width="5.875" style="1" customWidth="1"/>
    <col min="9" max="9" width="21.5" style="1" customWidth="1"/>
    <col min="10" max="16384" width="9" style="1"/>
  </cols>
  <sheetData>
    <row r="1" spans="1:9">
      <c r="I1" s="219" t="s">
        <v>614</v>
      </c>
    </row>
    <row r="2" spans="1:9">
      <c r="A2" s="2" t="s">
        <v>0</v>
      </c>
      <c r="B2" s="3"/>
      <c r="C2" s="3"/>
      <c r="D2" s="3"/>
      <c r="E2" s="3"/>
      <c r="F2" s="3"/>
      <c r="G2" s="3"/>
      <c r="H2" s="3"/>
      <c r="I2" s="3"/>
    </row>
    <row r="4" spans="1:9">
      <c r="A4" s="4" t="s">
        <v>1</v>
      </c>
    </row>
    <row r="5" spans="1:9" s="78" customFormat="1">
      <c r="A5" s="75" t="s">
        <v>545</v>
      </c>
      <c r="B5" s="75"/>
      <c r="C5" s="75"/>
      <c r="D5" s="75"/>
      <c r="E5" s="75"/>
      <c r="F5" s="75"/>
      <c r="G5" s="75"/>
      <c r="H5" s="75"/>
      <c r="I5" s="75"/>
    </row>
    <row r="7" spans="1:9">
      <c r="A7" s="4" t="s">
        <v>2</v>
      </c>
    </row>
    <row r="8" spans="1:9">
      <c r="A8" s="1" t="s">
        <v>611</v>
      </c>
    </row>
    <row r="10" spans="1:9" ht="24">
      <c r="A10" s="220" t="s">
        <v>3</v>
      </c>
      <c r="B10" s="220" t="s">
        <v>4</v>
      </c>
      <c r="C10" s="220" t="s">
        <v>5</v>
      </c>
      <c r="D10" s="220" t="s">
        <v>6</v>
      </c>
      <c r="E10" s="220" t="s">
        <v>7</v>
      </c>
      <c r="F10" s="220" t="s">
        <v>8</v>
      </c>
      <c r="G10" s="220" t="s">
        <v>9</v>
      </c>
      <c r="H10" s="221" t="s">
        <v>546</v>
      </c>
      <c r="I10" s="220" t="s">
        <v>11</v>
      </c>
    </row>
    <row r="11" spans="1:9" ht="27">
      <c r="A11" s="310" t="s">
        <v>547</v>
      </c>
      <c r="B11" s="222" t="s">
        <v>548</v>
      </c>
      <c r="C11" s="223">
        <v>1</v>
      </c>
      <c r="D11" s="224">
        <v>724500</v>
      </c>
      <c r="E11" s="225">
        <v>724500</v>
      </c>
      <c r="F11" s="226">
        <v>40963</v>
      </c>
      <c r="G11" s="222" t="s">
        <v>549</v>
      </c>
      <c r="H11" s="227" t="s">
        <v>550</v>
      </c>
      <c r="I11" s="228"/>
    </row>
    <row r="12" spans="1:9" ht="27">
      <c r="A12" s="312"/>
      <c r="B12" s="222" t="s">
        <v>551</v>
      </c>
      <c r="C12" s="223">
        <v>2</v>
      </c>
      <c r="D12" s="224">
        <v>187950</v>
      </c>
      <c r="E12" s="225">
        <v>375900</v>
      </c>
      <c r="F12" s="226">
        <v>40963</v>
      </c>
      <c r="G12" s="222" t="s">
        <v>549</v>
      </c>
      <c r="H12" s="227" t="s">
        <v>550</v>
      </c>
      <c r="I12" s="228"/>
    </row>
    <row r="13" spans="1:9" ht="27">
      <c r="A13" s="312"/>
      <c r="B13" s="222" t="s">
        <v>552</v>
      </c>
      <c r="C13" s="223">
        <v>1</v>
      </c>
      <c r="D13" s="229">
        <v>399000</v>
      </c>
      <c r="E13" s="230">
        <v>399000</v>
      </c>
      <c r="F13" s="226">
        <v>40963</v>
      </c>
      <c r="G13" s="222" t="s">
        <v>549</v>
      </c>
      <c r="H13" s="227" t="s">
        <v>36</v>
      </c>
      <c r="I13" s="231"/>
    </row>
    <row r="14" spans="1:9" ht="27">
      <c r="A14" s="312"/>
      <c r="B14" s="222" t="s">
        <v>553</v>
      </c>
      <c r="C14" s="223">
        <v>1</v>
      </c>
      <c r="D14" s="224">
        <v>813750</v>
      </c>
      <c r="E14" s="225">
        <v>813750</v>
      </c>
      <c r="F14" s="226">
        <v>40963</v>
      </c>
      <c r="G14" s="222" t="s">
        <v>549</v>
      </c>
      <c r="H14" s="227" t="s">
        <v>550</v>
      </c>
      <c r="I14" s="228"/>
    </row>
    <row r="15" spans="1:9" ht="27">
      <c r="A15" s="312"/>
      <c r="B15" s="222" t="s">
        <v>554</v>
      </c>
      <c r="C15" s="223">
        <v>1</v>
      </c>
      <c r="D15" s="224">
        <v>2215416</v>
      </c>
      <c r="E15" s="225">
        <v>2215416</v>
      </c>
      <c r="F15" s="226">
        <v>40963</v>
      </c>
      <c r="G15" s="222" t="s">
        <v>549</v>
      </c>
      <c r="H15" s="227" t="s">
        <v>550</v>
      </c>
      <c r="I15" s="228"/>
    </row>
    <row r="16" spans="1:9" ht="27">
      <c r="A16" s="312"/>
      <c r="B16" s="222" t="s">
        <v>555</v>
      </c>
      <c r="C16" s="223">
        <v>1</v>
      </c>
      <c r="D16" s="229">
        <v>2583000</v>
      </c>
      <c r="E16" s="230">
        <v>2583000</v>
      </c>
      <c r="F16" s="226">
        <v>40963</v>
      </c>
      <c r="G16" s="222" t="s">
        <v>549</v>
      </c>
      <c r="H16" s="227" t="s">
        <v>134</v>
      </c>
      <c r="I16" s="231"/>
    </row>
    <row r="17" spans="1:9" ht="27">
      <c r="A17" s="312"/>
      <c r="B17" s="222" t="s">
        <v>556</v>
      </c>
      <c r="C17" s="223">
        <v>1</v>
      </c>
      <c r="D17" s="224">
        <v>14017</v>
      </c>
      <c r="E17" s="225">
        <v>14017</v>
      </c>
      <c r="F17" s="226">
        <v>40963</v>
      </c>
      <c r="G17" s="222" t="s">
        <v>549</v>
      </c>
      <c r="H17" s="227" t="s">
        <v>550</v>
      </c>
      <c r="I17" s="228"/>
    </row>
    <row r="18" spans="1:9" ht="27">
      <c r="A18" s="312"/>
      <c r="B18" s="222" t="s">
        <v>557</v>
      </c>
      <c r="C18" s="223">
        <v>1</v>
      </c>
      <c r="D18" s="224">
        <v>90825</v>
      </c>
      <c r="E18" s="225">
        <v>90825</v>
      </c>
      <c r="F18" s="226">
        <v>40963</v>
      </c>
      <c r="G18" s="222" t="s">
        <v>549</v>
      </c>
      <c r="H18" s="227" t="s">
        <v>550</v>
      </c>
      <c r="I18" s="228"/>
    </row>
    <row r="19" spans="1:9" ht="27">
      <c r="A19" s="311"/>
      <c r="B19" s="222" t="s">
        <v>558</v>
      </c>
      <c r="C19" s="223">
        <v>1</v>
      </c>
      <c r="D19" s="224">
        <v>18427</v>
      </c>
      <c r="E19" s="225">
        <v>18427</v>
      </c>
      <c r="F19" s="226">
        <v>40963</v>
      </c>
      <c r="G19" s="222" t="s">
        <v>549</v>
      </c>
      <c r="H19" s="227" t="s">
        <v>550</v>
      </c>
      <c r="I19" s="231"/>
    </row>
    <row r="20" spans="1:9" ht="27">
      <c r="A20" s="310" t="s">
        <v>559</v>
      </c>
      <c r="B20" s="222" t="s">
        <v>548</v>
      </c>
      <c r="C20" s="223">
        <v>1</v>
      </c>
      <c r="D20" s="224">
        <v>724500</v>
      </c>
      <c r="E20" s="225">
        <v>724500</v>
      </c>
      <c r="F20" s="226">
        <v>40963</v>
      </c>
      <c r="G20" s="222" t="s">
        <v>549</v>
      </c>
      <c r="H20" s="227" t="s">
        <v>550</v>
      </c>
      <c r="I20" s="228"/>
    </row>
    <row r="21" spans="1:9" ht="27">
      <c r="A21" s="312"/>
      <c r="B21" s="222" t="s">
        <v>551</v>
      </c>
      <c r="C21" s="223">
        <v>2</v>
      </c>
      <c r="D21" s="224">
        <v>187950</v>
      </c>
      <c r="E21" s="225">
        <v>375900</v>
      </c>
      <c r="F21" s="226">
        <v>40963</v>
      </c>
      <c r="G21" s="222" t="s">
        <v>549</v>
      </c>
      <c r="H21" s="227" t="s">
        <v>550</v>
      </c>
      <c r="I21" s="228"/>
    </row>
    <row r="22" spans="1:9" ht="27">
      <c r="A22" s="312"/>
      <c r="B22" s="222" t="s">
        <v>552</v>
      </c>
      <c r="C22" s="223">
        <v>1</v>
      </c>
      <c r="D22" s="229">
        <v>399000</v>
      </c>
      <c r="E22" s="230">
        <v>399000</v>
      </c>
      <c r="F22" s="226">
        <v>40963</v>
      </c>
      <c r="G22" s="222" t="s">
        <v>549</v>
      </c>
      <c r="H22" s="227" t="s">
        <v>36</v>
      </c>
      <c r="I22" s="228"/>
    </row>
    <row r="23" spans="1:9" ht="27">
      <c r="A23" s="312"/>
      <c r="B23" s="222" t="s">
        <v>553</v>
      </c>
      <c r="C23" s="223">
        <v>1</v>
      </c>
      <c r="D23" s="224">
        <v>813750</v>
      </c>
      <c r="E23" s="225">
        <v>813750</v>
      </c>
      <c r="F23" s="226">
        <v>40963</v>
      </c>
      <c r="G23" s="222" t="s">
        <v>549</v>
      </c>
      <c r="H23" s="227" t="s">
        <v>550</v>
      </c>
      <c r="I23" s="228"/>
    </row>
    <row r="24" spans="1:9" ht="27">
      <c r="A24" s="312"/>
      <c r="B24" s="222" t="s">
        <v>554</v>
      </c>
      <c r="C24" s="223">
        <v>1</v>
      </c>
      <c r="D24" s="224">
        <v>2215417</v>
      </c>
      <c r="E24" s="225">
        <v>2215417</v>
      </c>
      <c r="F24" s="226">
        <v>40963</v>
      </c>
      <c r="G24" s="222" t="s">
        <v>549</v>
      </c>
      <c r="H24" s="227" t="s">
        <v>550</v>
      </c>
      <c r="I24" s="231"/>
    </row>
    <row r="25" spans="1:9" ht="27">
      <c r="A25" s="312"/>
      <c r="B25" s="222" t="s">
        <v>555</v>
      </c>
      <c r="C25" s="223">
        <v>1</v>
      </c>
      <c r="D25" s="229">
        <v>2583000</v>
      </c>
      <c r="E25" s="230">
        <v>2583000</v>
      </c>
      <c r="F25" s="226">
        <v>40963</v>
      </c>
      <c r="G25" s="222" t="s">
        <v>549</v>
      </c>
      <c r="H25" s="227" t="s">
        <v>134</v>
      </c>
      <c r="I25" s="228"/>
    </row>
    <row r="26" spans="1:9" ht="27">
      <c r="A26" s="312"/>
      <c r="B26" s="222" t="s">
        <v>556</v>
      </c>
      <c r="C26" s="223">
        <v>1</v>
      </c>
      <c r="D26" s="224">
        <v>14017</v>
      </c>
      <c r="E26" s="225">
        <v>14017</v>
      </c>
      <c r="F26" s="226">
        <v>40963</v>
      </c>
      <c r="G26" s="222" t="s">
        <v>549</v>
      </c>
      <c r="H26" s="227" t="s">
        <v>550</v>
      </c>
      <c r="I26" s="228"/>
    </row>
    <row r="27" spans="1:9" ht="27">
      <c r="A27" s="312"/>
      <c r="B27" s="222" t="s">
        <v>557</v>
      </c>
      <c r="C27" s="223">
        <v>1</v>
      </c>
      <c r="D27" s="224">
        <v>90825</v>
      </c>
      <c r="E27" s="225">
        <v>90825</v>
      </c>
      <c r="F27" s="226">
        <v>40963</v>
      </c>
      <c r="G27" s="222" t="s">
        <v>549</v>
      </c>
      <c r="H27" s="227" t="s">
        <v>550</v>
      </c>
      <c r="I27" s="231"/>
    </row>
    <row r="28" spans="1:9" ht="27">
      <c r="A28" s="311"/>
      <c r="B28" s="222" t="s">
        <v>558</v>
      </c>
      <c r="C28" s="223">
        <v>1</v>
      </c>
      <c r="D28" s="224">
        <v>18427</v>
      </c>
      <c r="E28" s="225">
        <v>18427</v>
      </c>
      <c r="F28" s="226">
        <v>40963</v>
      </c>
      <c r="G28" s="222" t="s">
        <v>549</v>
      </c>
      <c r="H28" s="227" t="s">
        <v>550</v>
      </c>
      <c r="I28" s="228"/>
    </row>
    <row r="29" spans="1:9" ht="27">
      <c r="A29" s="310" t="s">
        <v>560</v>
      </c>
      <c r="B29" s="222" t="s">
        <v>561</v>
      </c>
      <c r="C29" s="223">
        <v>1</v>
      </c>
      <c r="D29" s="224">
        <v>756000</v>
      </c>
      <c r="E29" s="225">
        <v>756000</v>
      </c>
      <c r="F29" s="226">
        <v>40963</v>
      </c>
      <c r="G29" s="222" t="s">
        <v>549</v>
      </c>
      <c r="H29" s="227" t="s">
        <v>550</v>
      </c>
      <c r="I29" s="228"/>
    </row>
    <row r="30" spans="1:9" ht="27">
      <c r="A30" s="312"/>
      <c r="B30" s="222" t="s">
        <v>562</v>
      </c>
      <c r="C30" s="223">
        <v>2</v>
      </c>
      <c r="D30" s="224">
        <v>198450</v>
      </c>
      <c r="E30" s="225">
        <v>396900</v>
      </c>
      <c r="F30" s="226">
        <v>40963</v>
      </c>
      <c r="G30" s="222" t="s">
        <v>549</v>
      </c>
      <c r="H30" s="227" t="s">
        <v>550</v>
      </c>
      <c r="I30" s="231"/>
    </row>
    <row r="31" spans="1:9" ht="27">
      <c r="A31" s="312"/>
      <c r="B31" s="222" t="s">
        <v>563</v>
      </c>
      <c r="C31" s="223">
        <v>1</v>
      </c>
      <c r="D31" s="224">
        <v>555450</v>
      </c>
      <c r="E31" s="225">
        <v>555450</v>
      </c>
      <c r="F31" s="226">
        <v>40963</v>
      </c>
      <c r="G31" s="222" t="s">
        <v>549</v>
      </c>
      <c r="H31" s="227" t="s">
        <v>550</v>
      </c>
      <c r="I31" s="228"/>
    </row>
    <row r="32" spans="1:9" ht="27">
      <c r="A32" s="312"/>
      <c r="B32" s="222" t="s">
        <v>564</v>
      </c>
      <c r="C32" s="223">
        <v>1</v>
      </c>
      <c r="D32" s="229">
        <v>2362500</v>
      </c>
      <c r="E32" s="230">
        <v>2362500</v>
      </c>
      <c r="F32" s="226">
        <v>40963</v>
      </c>
      <c r="G32" s="222" t="s">
        <v>549</v>
      </c>
      <c r="H32" s="227" t="s">
        <v>134</v>
      </c>
      <c r="I32" s="228"/>
    </row>
    <row r="33" spans="1:9" ht="27">
      <c r="A33" s="312"/>
      <c r="B33" s="222" t="s">
        <v>554</v>
      </c>
      <c r="C33" s="223">
        <v>1</v>
      </c>
      <c r="D33" s="224">
        <v>2215417</v>
      </c>
      <c r="E33" s="225">
        <v>2215417</v>
      </c>
      <c r="F33" s="226">
        <v>40963</v>
      </c>
      <c r="G33" s="222" t="s">
        <v>549</v>
      </c>
      <c r="H33" s="227" t="s">
        <v>550</v>
      </c>
      <c r="I33" s="228"/>
    </row>
    <row r="34" spans="1:9" ht="27">
      <c r="A34" s="312"/>
      <c r="B34" s="222" t="s">
        <v>556</v>
      </c>
      <c r="C34" s="223">
        <v>1</v>
      </c>
      <c r="D34" s="224">
        <v>14018</v>
      </c>
      <c r="E34" s="225">
        <v>14018</v>
      </c>
      <c r="F34" s="226">
        <v>40963</v>
      </c>
      <c r="G34" s="222" t="s">
        <v>549</v>
      </c>
      <c r="H34" s="227" t="s">
        <v>550</v>
      </c>
      <c r="I34" s="228"/>
    </row>
    <row r="35" spans="1:9" ht="27">
      <c r="A35" s="312"/>
      <c r="B35" s="222" t="s">
        <v>565</v>
      </c>
      <c r="C35" s="223">
        <v>1</v>
      </c>
      <c r="D35" s="224">
        <v>89040</v>
      </c>
      <c r="E35" s="225">
        <v>89040</v>
      </c>
      <c r="F35" s="226">
        <v>40963</v>
      </c>
      <c r="G35" s="222" t="s">
        <v>549</v>
      </c>
      <c r="H35" s="227" t="s">
        <v>550</v>
      </c>
      <c r="I35" s="231"/>
    </row>
    <row r="36" spans="1:9" ht="27">
      <c r="A36" s="311"/>
      <c r="B36" s="222" t="s">
        <v>558</v>
      </c>
      <c r="C36" s="223">
        <v>1</v>
      </c>
      <c r="D36" s="224">
        <v>18428</v>
      </c>
      <c r="E36" s="225">
        <v>18428</v>
      </c>
      <c r="F36" s="226">
        <v>40963</v>
      </c>
      <c r="G36" s="222" t="s">
        <v>549</v>
      </c>
      <c r="H36" s="227" t="s">
        <v>550</v>
      </c>
      <c r="I36" s="228"/>
    </row>
    <row r="37" spans="1:9" ht="27">
      <c r="A37" s="310" t="s">
        <v>566</v>
      </c>
      <c r="B37" s="222" t="s">
        <v>561</v>
      </c>
      <c r="C37" s="223">
        <v>1</v>
      </c>
      <c r="D37" s="224">
        <v>756000</v>
      </c>
      <c r="E37" s="225">
        <v>756000</v>
      </c>
      <c r="F37" s="226">
        <v>40963</v>
      </c>
      <c r="G37" s="222" t="s">
        <v>549</v>
      </c>
      <c r="H37" s="227" t="s">
        <v>550</v>
      </c>
      <c r="I37" s="228"/>
    </row>
    <row r="38" spans="1:9" ht="27">
      <c r="A38" s="312"/>
      <c r="B38" s="222" t="s">
        <v>562</v>
      </c>
      <c r="C38" s="223">
        <v>2</v>
      </c>
      <c r="D38" s="224">
        <v>198450</v>
      </c>
      <c r="E38" s="225">
        <v>396900</v>
      </c>
      <c r="F38" s="226">
        <v>40963</v>
      </c>
      <c r="G38" s="222" t="s">
        <v>549</v>
      </c>
      <c r="H38" s="227" t="s">
        <v>550</v>
      </c>
      <c r="I38" s="231"/>
    </row>
    <row r="39" spans="1:9" ht="27">
      <c r="A39" s="312"/>
      <c r="B39" s="222" t="s">
        <v>563</v>
      </c>
      <c r="C39" s="223">
        <v>1</v>
      </c>
      <c r="D39" s="224">
        <v>555450</v>
      </c>
      <c r="E39" s="225">
        <v>555450</v>
      </c>
      <c r="F39" s="226">
        <v>40963</v>
      </c>
      <c r="G39" s="222" t="s">
        <v>549</v>
      </c>
      <c r="H39" s="227" t="s">
        <v>550</v>
      </c>
      <c r="I39" s="228"/>
    </row>
    <row r="40" spans="1:9" ht="27">
      <c r="A40" s="312"/>
      <c r="B40" s="222" t="s">
        <v>564</v>
      </c>
      <c r="C40" s="223">
        <v>1</v>
      </c>
      <c r="D40" s="229">
        <v>2362500</v>
      </c>
      <c r="E40" s="230">
        <v>2362500</v>
      </c>
      <c r="F40" s="226">
        <v>40963</v>
      </c>
      <c r="G40" s="222" t="s">
        <v>549</v>
      </c>
      <c r="H40" s="227" t="s">
        <v>134</v>
      </c>
      <c r="I40" s="228"/>
    </row>
    <row r="41" spans="1:9" ht="27">
      <c r="A41" s="312"/>
      <c r="B41" s="222" t="s">
        <v>554</v>
      </c>
      <c r="C41" s="223">
        <v>1</v>
      </c>
      <c r="D41" s="224">
        <v>2215417</v>
      </c>
      <c r="E41" s="225">
        <v>2215417</v>
      </c>
      <c r="F41" s="226">
        <v>40963</v>
      </c>
      <c r="G41" s="222" t="s">
        <v>549</v>
      </c>
      <c r="H41" s="227" t="s">
        <v>550</v>
      </c>
      <c r="I41" s="231"/>
    </row>
    <row r="42" spans="1:9" ht="27">
      <c r="A42" s="312"/>
      <c r="B42" s="222" t="s">
        <v>556</v>
      </c>
      <c r="C42" s="223">
        <v>1</v>
      </c>
      <c r="D42" s="224">
        <v>14018</v>
      </c>
      <c r="E42" s="225">
        <v>14018</v>
      </c>
      <c r="F42" s="226">
        <v>40963</v>
      </c>
      <c r="G42" s="222" t="s">
        <v>549</v>
      </c>
      <c r="H42" s="227" t="s">
        <v>550</v>
      </c>
      <c r="I42" s="228"/>
    </row>
    <row r="43" spans="1:9" ht="27">
      <c r="A43" s="312"/>
      <c r="B43" s="222" t="s">
        <v>565</v>
      </c>
      <c r="C43" s="223">
        <v>1</v>
      </c>
      <c r="D43" s="224">
        <v>89040</v>
      </c>
      <c r="E43" s="225">
        <v>89040</v>
      </c>
      <c r="F43" s="226">
        <v>40963</v>
      </c>
      <c r="G43" s="222" t="s">
        <v>549</v>
      </c>
      <c r="H43" s="227" t="s">
        <v>550</v>
      </c>
      <c r="I43" s="228"/>
    </row>
    <row r="44" spans="1:9" ht="27">
      <c r="A44" s="311"/>
      <c r="B44" s="222" t="s">
        <v>558</v>
      </c>
      <c r="C44" s="223">
        <v>1</v>
      </c>
      <c r="D44" s="224">
        <v>18428</v>
      </c>
      <c r="E44" s="225">
        <v>18428</v>
      </c>
      <c r="F44" s="226">
        <v>40963</v>
      </c>
      <c r="G44" s="222" t="s">
        <v>549</v>
      </c>
      <c r="H44" s="227" t="s">
        <v>550</v>
      </c>
      <c r="I44" s="228"/>
    </row>
    <row r="45" spans="1:9" ht="27">
      <c r="A45" s="310" t="s">
        <v>567</v>
      </c>
      <c r="B45" s="222" t="s">
        <v>568</v>
      </c>
      <c r="C45" s="223">
        <v>6</v>
      </c>
      <c r="D45" s="224">
        <v>511035</v>
      </c>
      <c r="E45" s="225">
        <v>3066210</v>
      </c>
      <c r="F45" s="226">
        <v>40786</v>
      </c>
      <c r="G45" s="222" t="s">
        <v>549</v>
      </c>
      <c r="H45" s="227" t="s">
        <v>550</v>
      </c>
      <c r="I45" s="228"/>
    </row>
    <row r="46" spans="1:9" ht="27">
      <c r="A46" s="312"/>
      <c r="B46" s="222" t="s">
        <v>569</v>
      </c>
      <c r="C46" s="223">
        <v>2</v>
      </c>
      <c r="D46" s="224">
        <v>72345</v>
      </c>
      <c r="E46" s="225">
        <v>144690</v>
      </c>
      <c r="F46" s="226">
        <v>40786</v>
      </c>
      <c r="G46" s="222" t="s">
        <v>549</v>
      </c>
      <c r="H46" s="227" t="s">
        <v>550</v>
      </c>
      <c r="I46" s="231"/>
    </row>
    <row r="47" spans="1:9" ht="27">
      <c r="A47" s="312"/>
      <c r="B47" s="222" t="s">
        <v>570</v>
      </c>
      <c r="C47" s="223">
        <v>1</v>
      </c>
      <c r="D47" s="224">
        <v>1157100</v>
      </c>
      <c r="E47" s="225">
        <v>1157100</v>
      </c>
      <c r="F47" s="226">
        <v>40786</v>
      </c>
      <c r="G47" s="222" t="s">
        <v>549</v>
      </c>
      <c r="H47" s="227" t="s">
        <v>550</v>
      </c>
      <c r="I47" s="228"/>
    </row>
    <row r="48" spans="1:9" ht="40.5">
      <c r="A48" s="311"/>
      <c r="B48" s="222" t="s">
        <v>571</v>
      </c>
      <c r="C48" s="223">
        <v>6</v>
      </c>
      <c r="D48" s="224">
        <v>556500</v>
      </c>
      <c r="E48" s="225">
        <v>3339000</v>
      </c>
      <c r="F48" s="226">
        <v>40786</v>
      </c>
      <c r="G48" s="222" t="s">
        <v>549</v>
      </c>
      <c r="H48" s="227" t="s">
        <v>550</v>
      </c>
      <c r="I48" s="228"/>
    </row>
    <row r="49" spans="1:9" ht="27">
      <c r="A49" s="310" t="s">
        <v>572</v>
      </c>
      <c r="B49" s="222" t="s">
        <v>573</v>
      </c>
      <c r="C49" s="223">
        <v>1</v>
      </c>
      <c r="D49" s="224">
        <v>2615865</v>
      </c>
      <c r="E49" s="225">
        <v>2615865</v>
      </c>
      <c r="F49" s="226">
        <v>40963</v>
      </c>
      <c r="G49" s="222" t="s">
        <v>549</v>
      </c>
      <c r="H49" s="227" t="s">
        <v>550</v>
      </c>
      <c r="I49" s="231"/>
    </row>
    <row r="50" spans="1:9" ht="27">
      <c r="A50" s="311"/>
      <c r="B50" s="222" t="s">
        <v>574</v>
      </c>
      <c r="C50" s="223">
        <v>1</v>
      </c>
      <c r="D50" s="224">
        <v>365400</v>
      </c>
      <c r="E50" s="225">
        <v>365400</v>
      </c>
      <c r="F50" s="226">
        <v>40963</v>
      </c>
      <c r="G50" s="222" t="s">
        <v>549</v>
      </c>
      <c r="H50" s="227" t="s">
        <v>550</v>
      </c>
      <c r="I50" s="228"/>
    </row>
    <row r="51" spans="1:9" ht="27">
      <c r="A51" s="232" t="s">
        <v>575</v>
      </c>
      <c r="B51" s="232" t="s">
        <v>576</v>
      </c>
      <c r="C51" s="233">
        <v>4</v>
      </c>
      <c r="D51" s="234">
        <v>262500</v>
      </c>
      <c r="E51" s="235">
        <v>1050000</v>
      </c>
      <c r="F51" s="236">
        <v>40963</v>
      </c>
      <c r="G51" s="232" t="s">
        <v>549</v>
      </c>
      <c r="H51" s="227" t="s">
        <v>550</v>
      </c>
      <c r="I51" s="228"/>
    </row>
    <row r="52" spans="1:9">
      <c r="A52" s="1" t="s">
        <v>12</v>
      </c>
    </row>
    <row r="53" spans="1:9">
      <c r="A53" s="1" t="s">
        <v>13</v>
      </c>
    </row>
    <row r="54" spans="1:9">
      <c r="A54" s="1" t="s">
        <v>14</v>
      </c>
    </row>
    <row r="55" spans="1:9">
      <c r="A55" s="1" t="s">
        <v>15</v>
      </c>
    </row>
    <row r="56" spans="1:9">
      <c r="A56" s="1" t="s">
        <v>16</v>
      </c>
    </row>
    <row r="57" spans="1:9">
      <c r="A57" s="1" t="s">
        <v>17</v>
      </c>
    </row>
    <row r="58" spans="1:9">
      <c r="A58" s="1" t="s">
        <v>18</v>
      </c>
    </row>
  </sheetData>
  <mergeCells count="6">
    <mergeCell ref="A49:A50"/>
    <mergeCell ref="A11:A19"/>
    <mergeCell ref="A20:A28"/>
    <mergeCell ref="A29:A36"/>
    <mergeCell ref="A37:A44"/>
    <mergeCell ref="A45:A48"/>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rowBreaks count="1" manualBreakCount="1">
    <brk id="28" max="8"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9FC05-4334-4420-B683-86240A2A19A0}">
  <dimension ref="A1:I22"/>
  <sheetViews>
    <sheetView workbookViewId="0">
      <selection activeCell="L24" sqref="L24"/>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707</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708</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709</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AC193-6A9E-4C83-93CF-972511C81861}">
  <sheetPr codeName="Sheet42">
    <pageSetUpPr fitToPage="1"/>
  </sheetPr>
  <dimension ref="A1:M21"/>
  <sheetViews>
    <sheetView zoomScaleNormal="100" zoomScaleSheetLayoutView="90" workbookViewId="0">
      <selection activeCell="I10" sqref="I10"/>
    </sheetView>
  </sheetViews>
  <sheetFormatPr defaultRowHeight="13.5"/>
  <cols>
    <col min="1" max="1" width="35.875" style="1" customWidth="1"/>
    <col min="2" max="2" width="15.875" style="1" customWidth="1"/>
    <col min="3" max="3" width="5.5" style="88" bestFit="1" customWidth="1"/>
    <col min="4" max="5" width="13.875" style="1" bestFit="1" customWidth="1"/>
    <col min="6" max="6" width="12" style="88" customWidth="1"/>
    <col min="7" max="7" width="27.25" style="1" bestFit="1" customWidth="1"/>
    <col min="8" max="8" width="5.875" style="1" customWidth="1"/>
    <col min="9" max="9" width="36.5" style="1" customWidth="1"/>
    <col min="10" max="16384" width="9" style="1"/>
  </cols>
  <sheetData>
    <row r="1" spans="1:13">
      <c r="I1" s="45" t="s">
        <v>610</v>
      </c>
    </row>
    <row r="2" spans="1:13">
      <c r="A2" s="2" t="s">
        <v>0</v>
      </c>
      <c r="B2" s="3"/>
      <c r="D2" s="3"/>
      <c r="E2" s="3"/>
      <c r="G2" s="3"/>
      <c r="H2" s="3"/>
      <c r="I2" s="3"/>
    </row>
    <row r="4" spans="1:13">
      <c r="A4" s="4" t="s">
        <v>1</v>
      </c>
    </row>
    <row r="5" spans="1:13" s="78" customFormat="1">
      <c r="A5" s="287" t="s">
        <v>577</v>
      </c>
      <c r="B5" s="288"/>
      <c r="C5" s="288"/>
      <c r="D5" s="288"/>
      <c r="E5" s="288"/>
      <c r="F5" s="288"/>
      <c r="G5" s="288"/>
      <c r="H5" s="288"/>
      <c r="I5" s="288"/>
    </row>
    <row r="7" spans="1:13">
      <c r="A7" s="4" t="s">
        <v>2</v>
      </c>
    </row>
    <row r="8" spans="1:13">
      <c r="A8" s="1" t="s">
        <v>611</v>
      </c>
    </row>
    <row r="10" spans="1:13" ht="27">
      <c r="A10" s="210" t="s">
        <v>3</v>
      </c>
      <c r="B10" s="210" t="s">
        <v>4</v>
      </c>
      <c r="C10" s="210" t="s">
        <v>5</v>
      </c>
      <c r="D10" s="210" t="s">
        <v>6</v>
      </c>
      <c r="E10" s="210" t="s">
        <v>7</v>
      </c>
      <c r="F10" s="210" t="s">
        <v>8</v>
      </c>
      <c r="G10" s="210" t="s">
        <v>9</v>
      </c>
      <c r="H10" s="211" t="s">
        <v>10</v>
      </c>
      <c r="I10" s="210" t="s">
        <v>11</v>
      </c>
    </row>
    <row r="11" spans="1:13" ht="99" customHeight="1">
      <c r="A11" s="212" t="s">
        <v>578</v>
      </c>
      <c r="B11" s="212"/>
      <c r="C11" s="237" t="s">
        <v>214</v>
      </c>
      <c r="D11" s="213">
        <v>260400</v>
      </c>
      <c r="E11" s="213">
        <v>260400</v>
      </c>
      <c r="F11" s="238" t="s">
        <v>579</v>
      </c>
      <c r="G11" s="212" t="s">
        <v>580</v>
      </c>
      <c r="H11" s="215" t="s">
        <v>149</v>
      </c>
      <c r="I11" s="90" t="s">
        <v>581</v>
      </c>
      <c r="M11" s="91"/>
    </row>
    <row r="12" spans="1:13" ht="99" customHeight="1">
      <c r="A12" s="212" t="s">
        <v>582</v>
      </c>
      <c r="B12" s="212"/>
      <c r="C12" s="237" t="s">
        <v>583</v>
      </c>
      <c r="D12" s="213">
        <v>198450</v>
      </c>
      <c r="E12" s="213">
        <v>198450</v>
      </c>
      <c r="F12" s="238" t="s">
        <v>584</v>
      </c>
      <c r="G12" s="212" t="s">
        <v>585</v>
      </c>
      <c r="H12" s="215" t="s">
        <v>149</v>
      </c>
      <c r="I12" s="90" t="s">
        <v>586</v>
      </c>
    </row>
    <row r="13" spans="1:13" ht="99" customHeight="1">
      <c r="A13" s="212" t="s">
        <v>587</v>
      </c>
      <c r="B13" s="212"/>
      <c r="C13" s="237" t="s">
        <v>588</v>
      </c>
      <c r="D13" s="213">
        <v>224700</v>
      </c>
      <c r="E13" s="213">
        <v>224700</v>
      </c>
      <c r="F13" s="238" t="s">
        <v>589</v>
      </c>
      <c r="G13" s="212" t="s">
        <v>580</v>
      </c>
      <c r="H13" s="215" t="s">
        <v>149</v>
      </c>
      <c r="I13" s="90" t="s">
        <v>590</v>
      </c>
      <c r="M13" s="91"/>
    </row>
    <row r="14" spans="1:13" ht="99" customHeight="1">
      <c r="A14" s="212" t="s">
        <v>591</v>
      </c>
      <c r="B14" s="212"/>
      <c r="C14" s="237" t="s">
        <v>588</v>
      </c>
      <c r="D14" s="213">
        <v>194250</v>
      </c>
      <c r="E14" s="213">
        <v>194250</v>
      </c>
      <c r="F14" s="238" t="s">
        <v>592</v>
      </c>
      <c r="G14" s="212" t="s">
        <v>593</v>
      </c>
      <c r="H14" s="215" t="s">
        <v>149</v>
      </c>
      <c r="I14" s="90" t="s">
        <v>590</v>
      </c>
    </row>
    <row r="16" spans="1:13">
      <c r="A16" s="1" t="s">
        <v>12</v>
      </c>
    </row>
    <row r="17" spans="1:1">
      <c r="A17" s="1" t="s">
        <v>13</v>
      </c>
    </row>
    <row r="18" spans="1:1">
      <c r="A18" s="1" t="s">
        <v>14</v>
      </c>
    </row>
    <row r="19" spans="1:1">
      <c r="A19" s="1" t="s">
        <v>15</v>
      </c>
    </row>
    <row r="20" spans="1:1">
      <c r="A20" s="1" t="s">
        <v>16</v>
      </c>
    </row>
    <row r="21" spans="1:1">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4B0B4-D64C-43A1-84BD-9311A5AE71B8}">
  <sheetPr codeName="Sheet43"/>
  <dimension ref="A1:I19"/>
  <sheetViews>
    <sheetView zoomScaleNormal="100" zoomScaleSheetLayoutView="100" workbookViewId="0">
      <selection activeCell="G11" sqref="G11"/>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16384" width="9" style="30"/>
  </cols>
  <sheetData>
    <row r="1" spans="1:9">
      <c r="I1" s="31" t="s">
        <v>608</v>
      </c>
    </row>
    <row r="2" spans="1:9">
      <c r="A2" s="32" t="s">
        <v>20</v>
      </c>
      <c r="B2" s="33"/>
      <c r="C2" s="33"/>
      <c r="D2" s="33"/>
      <c r="E2" s="33"/>
      <c r="F2" s="33"/>
      <c r="G2" s="33"/>
      <c r="H2" s="33"/>
      <c r="I2" s="33"/>
    </row>
    <row r="4" spans="1:9">
      <c r="A4" s="34" t="s">
        <v>21</v>
      </c>
    </row>
    <row r="5" spans="1:9" s="12" customFormat="1">
      <c r="A5" s="276" t="s">
        <v>594</v>
      </c>
      <c r="B5" s="276"/>
      <c r="C5" s="276"/>
      <c r="D5" s="276"/>
      <c r="E5" s="276"/>
      <c r="F5" s="276"/>
      <c r="G5" s="276"/>
      <c r="H5" s="276"/>
      <c r="I5" s="276"/>
    </row>
    <row r="7" spans="1:9">
      <c r="A7" s="34" t="s">
        <v>23</v>
      </c>
    </row>
    <row r="8" spans="1:9">
      <c r="A8" s="30" t="s">
        <v>609</v>
      </c>
    </row>
    <row r="10" spans="1:9" ht="27">
      <c r="A10" s="239" t="s">
        <v>24</v>
      </c>
      <c r="B10" s="239" t="s">
        <v>25</v>
      </c>
      <c r="C10" s="239" t="s">
        <v>26</v>
      </c>
      <c r="D10" s="239" t="s">
        <v>27</v>
      </c>
      <c r="E10" s="239" t="s">
        <v>28</v>
      </c>
      <c r="F10" s="239" t="s">
        <v>29</v>
      </c>
      <c r="G10" s="239" t="s">
        <v>30</v>
      </c>
      <c r="H10" s="240" t="s">
        <v>31</v>
      </c>
      <c r="I10" s="239" t="s">
        <v>32</v>
      </c>
    </row>
    <row r="11" spans="1:9" s="12" customFormat="1" ht="54">
      <c r="A11" s="241" t="s">
        <v>595</v>
      </c>
      <c r="B11" s="241" t="s">
        <v>596</v>
      </c>
      <c r="C11" s="242">
        <v>2</v>
      </c>
      <c r="D11" s="242">
        <v>115332</v>
      </c>
      <c r="E11" s="242">
        <v>230664</v>
      </c>
      <c r="F11" s="243">
        <v>40596</v>
      </c>
      <c r="G11" s="241" t="s">
        <v>597</v>
      </c>
      <c r="H11" s="244" t="s">
        <v>134</v>
      </c>
      <c r="I11" s="245"/>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17F79-C72C-4F1F-87D9-6A2F312C6251}">
  <dimension ref="A1:I22"/>
  <sheetViews>
    <sheetView workbookViewId="0">
      <selection activeCell="M30" sqref="M30"/>
    </sheetView>
  </sheetViews>
  <sheetFormatPr defaultRowHeight="13.5"/>
  <cols>
    <col min="1" max="1" width="9" customWidth="1"/>
    <col min="9" max="9" width="12.375"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668</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 r="A7" s="262"/>
      <c r="B7" s="281" t="s">
        <v>710</v>
      </c>
      <c r="C7" s="281"/>
      <c r="D7" s="281"/>
      <c r="E7" s="281"/>
      <c r="F7" s="281"/>
      <c r="G7" s="281"/>
      <c r="H7" s="281"/>
    </row>
    <row r="8" spans="1:9" ht="14.25" customHeight="1">
      <c r="A8" s="262"/>
      <c r="B8" s="281"/>
      <c r="C8" s="281"/>
      <c r="D8" s="281"/>
      <c r="E8" s="281"/>
      <c r="F8" s="281"/>
      <c r="G8" s="281"/>
      <c r="H8" s="281"/>
    </row>
    <row r="9" spans="1:9" ht="47.25" customHeight="1">
      <c r="A9" s="262"/>
      <c r="B9" s="281"/>
      <c r="C9" s="281"/>
      <c r="D9" s="281"/>
      <c r="E9" s="281"/>
      <c r="F9" s="281"/>
      <c r="G9" s="281"/>
      <c r="H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1" t="s">
        <v>711</v>
      </c>
      <c r="C13" s="281"/>
      <c r="D13" s="281"/>
      <c r="E13" s="281"/>
      <c r="F13" s="281"/>
      <c r="G13" s="281"/>
      <c r="H13" s="281"/>
      <c r="I13" s="281"/>
    </row>
    <row r="14" spans="1:9" ht="14.25">
      <c r="A14" s="262"/>
      <c r="B14" s="281"/>
      <c r="C14" s="281"/>
      <c r="D14" s="281"/>
      <c r="E14" s="281"/>
      <c r="F14" s="281"/>
      <c r="G14" s="281"/>
      <c r="H14" s="281"/>
      <c r="I14" s="281"/>
    </row>
    <row r="15" spans="1:9" ht="14.25">
      <c r="A15" s="262"/>
      <c r="B15" s="281"/>
      <c r="C15" s="281"/>
      <c r="D15" s="281"/>
      <c r="E15" s="281"/>
      <c r="F15" s="281"/>
      <c r="G15" s="281"/>
      <c r="H15" s="281"/>
      <c r="I15" s="281"/>
    </row>
    <row r="16" spans="1:9" ht="51.75" customHeight="1">
      <c r="A16" s="262"/>
      <c r="B16" s="281"/>
      <c r="C16" s="281"/>
      <c r="D16" s="281"/>
      <c r="E16" s="281"/>
      <c r="F16" s="281"/>
      <c r="G16" s="281"/>
      <c r="H16" s="281"/>
      <c r="I16" s="281"/>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04F6B-E008-4984-889C-656D95EA5FFE}">
  <sheetPr codeName="Sheet44"/>
  <dimension ref="A1:I19"/>
  <sheetViews>
    <sheetView zoomScaleNormal="100" zoomScaleSheetLayoutView="100" workbookViewId="0">
      <selection activeCell="B11" sqref="B11"/>
    </sheetView>
  </sheetViews>
  <sheetFormatPr defaultRowHeight="13.5"/>
  <cols>
    <col min="1" max="1" width="18" style="30" customWidth="1"/>
    <col min="2" max="2" width="54.75" style="30" customWidth="1"/>
    <col min="3" max="3" width="5.5" style="30" bestFit="1" customWidth="1"/>
    <col min="4" max="5" width="13.875" style="30" bestFit="1" customWidth="1"/>
    <col min="6" max="6" width="11.625" style="30" bestFit="1" customWidth="1"/>
    <col min="7" max="7" width="19.375" style="30" customWidth="1"/>
    <col min="8" max="8" width="5.875" style="30" customWidth="1"/>
    <col min="9" max="9" width="21.5" style="30" customWidth="1"/>
    <col min="10" max="256" width="9" style="30"/>
    <col min="257" max="257" width="18" style="30" customWidth="1"/>
    <col min="258" max="258" width="54.75" style="30" customWidth="1"/>
    <col min="259" max="259" width="5.5" style="30" bestFit="1" customWidth="1"/>
    <col min="260" max="261" width="13.875" style="30" bestFit="1" customWidth="1"/>
    <col min="262" max="262" width="11.625" style="30" bestFit="1" customWidth="1"/>
    <col min="263" max="263" width="19.375" style="30" customWidth="1"/>
    <col min="264" max="264" width="5.875" style="30" customWidth="1"/>
    <col min="265" max="265" width="21.5" style="30" customWidth="1"/>
    <col min="266" max="512" width="9" style="30"/>
    <col min="513" max="513" width="18" style="30" customWidth="1"/>
    <col min="514" max="514" width="54.75" style="30" customWidth="1"/>
    <col min="515" max="515" width="5.5" style="30" bestFit="1" customWidth="1"/>
    <col min="516" max="517" width="13.875" style="30" bestFit="1" customWidth="1"/>
    <col min="518" max="518" width="11.625" style="30" bestFit="1" customWidth="1"/>
    <col min="519" max="519" width="19.375" style="30" customWidth="1"/>
    <col min="520" max="520" width="5.875" style="30" customWidth="1"/>
    <col min="521" max="521" width="21.5" style="30" customWidth="1"/>
    <col min="522" max="768" width="9" style="30"/>
    <col min="769" max="769" width="18" style="30" customWidth="1"/>
    <col min="770" max="770" width="54.75" style="30" customWidth="1"/>
    <col min="771" max="771" width="5.5" style="30" bestFit="1" customWidth="1"/>
    <col min="772" max="773" width="13.875" style="30" bestFit="1" customWidth="1"/>
    <col min="774" max="774" width="11.625" style="30" bestFit="1" customWidth="1"/>
    <col min="775" max="775" width="19.375" style="30" customWidth="1"/>
    <col min="776" max="776" width="5.875" style="30" customWidth="1"/>
    <col min="777" max="777" width="21.5" style="30" customWidth="1"/>
    <col min="778" max="1024" width="9" style="30"/>
    <col min="1025" max="1025" width="18" style="30" customWidth="1"/>
    <col min="1026" max="1026" width="54.75" style="30" customWidth="1"/>
    <col min="1027" max="1027" width="5.5" style="30" bestFit="1" customWidth="1"/>
    <col min="1028" max="1029" width="13.875" style="30" bestFit="1" customWidth="1"/>
    <col min="1030" max="1030" width="11.625" style="30" bestFit="1" customWidth="1"/>
    <col min="1031" max="1031" width="19.375" style="30" customWidth="1"/>
    <col min="1032" max="1032" width="5.875" style="30" customWidth="1"/>
    <col min="1033" max="1033" width="21.5" style="30" customWidth="1"/>
    <col min="1034" max="1280" width="9" style="30"/>
    <col min="1281" max="1281" width="18" style="30" customWidth="1"/>
    <col min="1282" max="1282" width="54.75" style="30" customWidth="1"/>
    <col min="1283" max="1283" width="5.5" style="30" bestFit="1" customWidth="1"/>
    <col min="1284" max="1285" width="13.875" style="30" bestFit="1" customWidth="1"/>
    <col min="1286" max="1286" width="11.625" style="30" bestFit="1" customWidth="1"/>
    <col min="1287" max="1287" width="19.375" style="30" customWidth="1"/>
    <col min="1288" max="1288" width="5.875" style="30" customWidth="1"/>
    <col min="1289" max="1289" width="21.5" style="30" customWidth="1"/>
    <col min="1290" max="1536" width="9" style="30"/>
    <col min="1537" max="1537" width="18" style="30" customWidth="1"/>
    <col min="1538" max="1538" width="54.75" style="30" customWidth="1"/>
    <col min="1539" max="1539" width="5.5" style="30" bestFit="1" customWidth="1"/>
    <col min="1540" max="1541" width="13.875" style="30" bestFit="1" customWidth="1"/>
    <col min="1542" max="1542" width="11.625" style="30" bestFit="1" customWidth="1"/>
    <col min="1543" max="1543" width="19.375" style="30" customWidth="1"/>
    <col min="1544" max="1544" width="5.875" style="30" customWidth="1"/>
    <col min="1545" max="1545" width="21.5" style="30" customWidth="1"/>
    <col min="1546" max="1792" width="9" style="30"/>
    <col min="1793" max="1793" width="18" style="30" customWidth="1"/>
    <col min="1794" max="1794" width="54.75" style="30" customWidth="1"/>
    <col min="1795" max="1795" width="5.5" style="30" bestFit="1" customWidth="1"/>
    <col min="1796" max="1797" width="13.875" style="30" bestFit="1" customWidth="1"/>
    <col min="1798" max="1798" width="11.625" style="30" bestFit="1" customWidth="1"/>
    <col min="1799" max="1799" width="19.375" style="30" customWidth="1"/>
    <col min="1800" max="1800" width="5.875" style="30" customWidth="1"/>
    <col min="1801" max="1801" width="21.5" style="30" customWidth="1"/>
    <col min="1802" max="2048" width="9" style="30"/>
    <col min="2049" max="2049" width="18" style="30" customWidth="1"/>
    <col min="2050" max="2050" width="54.75" style="30" customWidth="1"/>
    <col min="2051" max="2051" width="5.5" style="30" bestFit="1" customWidth="1"/>
    <col min="2052" max="2053" width="13.875" style="30" bestFit="1" customWidth="1"/>
    <col min="2054" max="2054" width="11.625" style="30" bestFit="1" customWidth="1"/>
    <col min="2055" max="2055" width="19.375" style="30" customWidth="1"/>
    <col min="2056" max="2056" width="5.875" style="30" customWidth="1"/>
    <col min="2057" max="2057" width="21.5" style="30" customWidth="1"/>
    <col min="2058" max="2304" width="9" style="30"/>
    <col min="2305" max="2305" width="18" style="30" customWidth="1"/>
    <col min="2306" max="2306" width="54.75" style="30" customWidth="1"/>
    <col min="2307" max="2307" width="5.5" style="30" bestFit="1" customWidth="1"/>
    <col min="2308" max="2309" width="13.875" style="30" bestFit="1" customWidth="1"/>
    <col min="2310" max="2310" width="11.625" style="30" bestFit="1" customWidth="1"/>
    <col min="2311" max="2311" width="19.375" style="30" customWidth="1"/>
    <col min="2312" max="2312" width="5.875" style="30" customWidth="1"/>
    <col min="2313" max="2313" width="21.5" style="30" customWidth="1"/>
    <col min="2314" max="2560" width="9" style="30"/>
    <col min="2561" max="2561" width="18" style="30" customWidth="1"/>
    <col min="2562" max="2562" width="54.75" style="30" customWidth="1"/>
    <col min="2563" max="2563" width="5.5" style="30" bestFit="1" customWidth="1"/>
    <col min="2564" max="2565" width="13.875" style="30" bestFit="1" customWidth="1"/>
    <col min="2566" max="2566" width="11.625" style="30" bestFit="1" customWidth="1"/>
    <col min="2567" max="2567" width="19.375" style="30" customWidth="1"/>
    <col min="2568" max="2568" width="5.875" style="30" customWidth="1"/>
    <col min="2569" max="2569" width="21.5" style="30" customWidth="1"/>
    <col min="2570" max="2816" width="9" style="30"/>
    <col min="2817" max="2817" width="18" style="30" customWidth="1"/>
    <col min="2818" max="2818" width="54.75" style="30" customWidth="1"/>
    <col min="2819" max="2819" width="5.5" style="30" bestFit="1" customWidth="1"/>
    <col min="2820" max="2821" width="13.875" style="30" bestFit="1" customWidth="1"/>
    <col min="2822" max="2822" width="11.625" style="30" bestFit="1" customWidth="1"/>
    <col min="2823" max="2823" width="19.375" style="30" customWidth="1"/>
    <col min="2824" max="2824" width="5.875" style="30" customWidth="1"/>
    <col min="2825" max="2825" width="21.5" style="30" customWidth="1"/>
    <col min="2826" max="3072" width="9" style="30"/>
    <col min="3073" max="3073" width="18" style="30" customWidth="1"/>
    <col min="3074" max="3074" width="54.75" style="30" customWidth="1"/>
    <col min="3075" max="3075" width="5.5" style="30" bestFit="1" customWidth="1"/>
    <col min="3076" max="3077" width="13.875" style="30" bestFit="1" customWidth="1"/>
    <col min="3078" max="3078" width="11.625" style="30" bestFit="1" customWidth="1"/>
    <col min="3079" max="3079" width="19.375" style="30" customWidth="1"/>
    <col min="3080" max="3080" width="5.875" style="30" customWidth="1"/>
    <col min="3081" max="3081" width="21.5" style="30" customWidth="1"/>
    <col min="3082" max="3328" width="9" style="30"/>
    <col min="3329" max="3329" width="18" style="30" customWidth="1"/>
    <col min="3330" max="3330" width="54.75" style="30" customWidth="1"/>
    <col min="3331" max="3331" width="5.5" style="30" bestFit="1" customWidth="1"/>
    <col min="3332" max="3333" width="13.875" style="30" bestFit="1" customWidth="1"/>
    <col min="3334" max="3334" width="11.625" style="30" bestFit="1" customWidth="1"/>
    <col min="3335" max="3335" width="19.375" style="30" customWidth="1"/>
    <col min="3336" max="3336" width="5.875" style="30" customWidth="1"/>
    <col min="3337" max="3337" width="21.5" style="30" customWidth="1"/>
    <col min="3338" max="3584" width="9" style="30"/>
    <col min="3585" max="3585" width="18" style="30" customWidth="1"/>
    <col min="3586" max="3586" width="54.75" style="30" customWidth="1"/>
    <col min="3587" max="3587" width="5.5" style="30" bestFit="1" customWidth="1"/>
    <col min="3588" max="3589" width="13.875" style="30" bestFit="1" customWidth="1"/>
    <col min="3590" max="3590" width="11.625" style="30" bestFit="1" customWidth="1"/>
    <col min="3591" max="3591" width="19.375" style="30" customWidth="1"/>
    <col min="3592" max="3592" width="5.875" style="30" customWidth="1"/>
    <col min="3593" max="3593" width="21.5" style="30" customWidth="1"/>
    <col min="3594" max="3840" width="9" style="30"/>
    <col min="3841" max="3841" width="18" style="30" customWidth="1"/>
    <col min="3842" max="3842" width="54.75" style="30" customWidth="1"/>
    <col min="3843" max="3843" width="5.5" style="30" bestFit="1" customWidth="1"/>
    <col min="3844" max="3845" width="13.875" style="30" bestFit="1" customWidth="1"/>
    <col min="3846" max="3846" width="11.625" style="30" bestFit="1" customWidth="1"/>
    <col min="3847" max="3847" width="19.375" style="30" customWidth="1"/>
    <col min="3848" max="3848" width="5.875" style="30" customWidth="1"/>
    <col min="3849" max="3849" width="21.5" style="30" customWidth="1"/>
    <col min="3850" max="4096" width="9" style="30"/>
    <col min="4097" max="4097" width="18" style="30" customWidth="1"/>
    <col min="4098" max="4098" width="54.75" style="30" customWidth="1"/>
    <col min="4099" max="4099" width="5.5" style="30" bestFit="1" customWidth="1"/>
    <col min="4100" max="4101" width="13.875" style="30" bestFit="1" customWidth="1"/>
    <col min="4102" max="4102" width="11.625" style="30" bestFit="1" customWidth="1"/>
    <col min="4103" max="4103" width="19.375" style="30" customWidth="1"/>
    <col min="4104" max="4104" width="5.875" style="30" customWidth="1"/>
    <col min="4105" max="4105" width="21.5" style="30" customWidth="1"/>
    <col min="4106" max="4352" width="9" style="30"/>
    <col min="4353" max="4353" width="18" style="30" customWidth="1"/>
    <col min="4354" max="4354" width="54.75" style="30" customWidth="1"/>
    <col min="4355" max="4355" width="5.5" style="30" bestFit="1" customWidth="1"/>
    <col min="4356" max="4357" width="13.875" style="30" bestFit="1" customWidth="1"/>
    <col min="4358" max="4358" width="11.625" style="30" bestFit="1" customWidth="1"/>
    <col min="4359" max="4359" width="19.375" style="30" customWidth="1"/>
    <col min="4360" max="4360" width="5.875" style="30" customWidth="1"/>
    <col min="4361" max="4361" width="21.5" style="30" customWidth="1"/>
    <col min="4362" max="4608" width="9" style="30"/>
    <col min="4609" max="4609" width="18" style="30" customWidth="1"/>
    <col min="4610" max="4610" width="54.75" style="30" customWidth="1"/>
    <col min="4611" max="4611" width="5.5" style="30" bestFit="1" customWidth="1"/>
    <col min="4612" max="4613" width="13.875" style="30" bestFit="1" customWidth="1"/>
    <col min="4614" max="4614" width="11.625" style="30" bestFit="1" customWidth="1"/>
    <col min="4615" max="4615" width="19.375" style="30" customWidth="1"/>
    <col min="4616" max="4616" width="5.875" style="30" customWidth="1"/>
    <col min="4617" max="4617" width="21.5" style="30" customWidth="1"/>
    <col min="4618" max="4864" width="9" style="30"/>
    <col min="4865" max="4865" width="18" style="30" customWidth="1"/>
    <col min="4866" max="4866" width="54.75" style="30" customWidth="1"/>
    <col min="4867" max="4867" width="5.5" style="30" bestFit="1" customWidth="1"/>
    <col min="4868" max="4869" width="13.875" style="30" bestFit="1" customWidth="1"/>
    <col min="4870" max="4870" width="11.625" style="30" bestFit="1" customWidth="1"/>
    <col min="4871" max="4871" width="19.375" style="30" customWidth="1"/>
    <col min="4872" max="4872" width="5.875" style="30" customWidth="1"/>
    <col min="4873" max="4873" width="21.5" style="30" customWidth="1"/>
    <col min="4874" max="5120" width="9" style="30"/>
    <col min="5121" max="5121" width="18" style="30" customWidth="1"/>
    <col min="5122" max="5122" width="54.75" style="30" customWidth="1"/>
    <col min="5123" max="5123" width="5.5" style="30" bestFit="1" customWidth="1"/>
    <col min="5124" max="5125" width="13.875" style="30" bestFit="1" customWidth="1"/>
    <col min="5126" max="5126" width="11.625" style="30" bestFit="1" customWidth="1"/>
    <col min="5127" max="5127" width="19.375" style="30" customWidth="1"/>
    <col min="5128" max="5128" width="5.875" style="30" customWidth="1"/>
    <col min="5129" max="5129" width="21.5" style="30" customWidth="1"/>
    <col min="5130" max="5376" width="9" style="30"/>
    <col min="5377" max="5377" width="18" style="30" customWidth="1"/>
    <col min="5378" max="5378" width="54.75" style="30" customWidth="1"/>
    <col min="5379" max="5379" width="5.5" style="30" bestFit="1" customWidth="1"/>
    <col min="5380" max="5381" width="13.875" style="30" bestFit="1" customWidth="1"/>
    <col min="5382" max="5382" width="11.625" style="30" bestFit="1" customWidth="1"/>
    <col min="5383" max="5383" width="19.375" style="30" customWidth="1"/>
    <col min="5384" max="5384" width="5.875" style="30" customWidth="1"/>
    <col min="5385" max="5385" width="21.5" style="30" customWidth="1"/>
    <col min="5386" max="5632" width="9" style="30"/>
    <col min="5633" max="5633" width="18" style="30" customWidth="1"/>
    <col min="5634" max="5634" width="54.75" style="30" customWidth="1"/>
    <col min="5635" max="5635" width="5.5" style="30" bestFit="1" customWidth="1"/>
    <col min="5636" max="5637" width="13.875" style="30" bestFit="1" customWidth="1"/>
    <col min="5638" max="5638" width="11.625" style="30" bestFit="1" customWidth="1"/>
    <col min="5639" max="5639" width="19.375" style="30" customWidth="1"/>
    <col min="5640" max="5640" width="5.875" style="30" customWidth="1"/>
    <col min="5641" max="5641" width="21.5" style="30" customWidth="1"/>
    <col min="5642" max="5888" width="9" style="30"/>
    <col min="5889" max="5889" width="18" style="30" customWidth="1"/>
    <col min="5890" max="5890" width="54.75" style="30" customWidth="1"/>
    <col min="5891" max="5891" width="5.5" style="30" bestFit="1" customWidth="1"/>
    <col min="5892" max="5893" width="13.875" style="30" bestFit="1" customWidth="1"/>
    <col min="5894" max="5894" width="11.625" style="30" bestFit="1" customWidth="1"/>
    <col min="5895" max="5895" width="19.375" style="30" customWidth="1"/>
    <col min="5896" max="5896" width="5.875" style="30" customWidth="1"/>
    <col min="5897" max="5897" width="21.5" style="30" customWidth="1"/>
    <col min="5898" max="6144" width="9" style="30"/>
    <col min="6145" max="6145" width="18" style="30" customWidth="1"/>
    <col min="6146" max="6146" width="54.75" style="30" customWidth="1"/>
    <col min="6147" max="6147" width="5.5" style="30" bestFit="1" customWidth="1"/>
    <col min="6148" max="6149" width="13.875" style="30" bestFit="1" customWidth="1"/>
    <col min="6150" max="6150" width="11.625" style="30" bestFit="1" customWidth="1"/>
    <col min="6151" max="6151" width="19.375" style="30" customWidth="1"/>
    <col min="6152" max="6152" width="5.875" style="30" customWidth="1"/>
    <col min="6153" max="6153" width="21.5" style="30" customWidth="1"/>
    <col min="6154" max="6400" width="9" style="30"/>
    <col min="6401" max="6401" width="18" style="30" customWidth="1"/>
    <col min="6402" max="6402" width="54.75" style="30" customWidth="1"/>
    <col min="6403" max="6403" width="5.5" style="30" bestFit="1" customWidth="1"/>
    <col min="6404" max="6405" width="13.875" style="30" bestFit="1" customWidth="1"/>
    <col min="6406" max="6406" width="11.625" style="30" bestFit="1" customWidth="1"/>
    <col min="6407" max="6407" width="19.375" style="30" customWidth="1"/>
    <col min="6408" max="6408" width="5.875" style="30" customWidth="1"/>
    <col min="6409" max="6409" width="21.5" style="30" customWidth="1"/>
    <col min="6410" max="6656" width="9" style="30"/>
    <col min="6657" max="6657" width="18" style="30" customWidth="1"/>
    <col min="6658" max="6658" width="54.75" style="30" customWidth="1"/>
    <col min="6659" max="6659" width="5.5" style="30" bestFit="1" customWidth="1"/>
    <col min="6660" max="6661" width="13.875" style="30" bestFit="1" customWidth="1"/>
    <col min="6662" max="6662" width="11.625" style="30" bestFit="1" customWidth="1"/>
    <col min="6663" max="6663" width="19.375" style="30" customWidth="1"/>
    <col min="6664" max="6664" width="5.875" style="30" customWidth="1"/>
    <col min="6665" max="6665" width="21.5" style="30" customWidth="1"/>
    <col min="6666" max="6912" width="9" style="30"/>
    <col min="6913" max="6913" width="18" style="30" customWidth="1"/>
    <col min="6914" max="6914" width="54.75" style="30" customWidth="1"/>
    <col min="6915" max="6915" width="5.5" style="30" bestFit="1" customWidth="1"/>
    <col min="6916" max="6917" width="13.875" style="30" bestFit="1" customWidth="1"/>
    <col min="6918" max="6918" width="11.625" style="30" bestFit="1" customWidth="1"/>
    <col min="6919" max="6919" width="19.375" style="30" customWidth="1"/>
    <col min="6920" max="6920" width="5.875" style="30" customWidth="1"/>
    <col min="6921" max="6921" width="21.5" style="30" customWidth="1"/>
    <col min="6922" max="7168" width="9" style="30"/>
    <col min="7169" max="7169" width="18" style="30" customWidth="1"/>
    <col min="7170" max="7170" width="54.75" style="30" customWidth="1"/>
    <col min="7171" max="7171" width="5.5" style="30" bestFit="1" customWidth="1"/>
    <col min="7172" max="7173" width="13.875" style="30" bestFit="1" customWidth="1"/>
    <col min="7174" max="7174" width="11.625" style="30" bestFit="1" customWidth="1"/>
    <col min="7175" max="7175" width="19.375" style="30" customWidth="1"/>
    <col min="7176" max="7176" width="5.875" style="30" customWidth="1"/>
    <col min="7177" max="7177" width="21.5" style="30" customWidth="1"/>
    <col min="7178" max="7424" width="9" style="30"/>
    <col min="7425" max="7425" width="18" style="30" customWidth="1"/>
    <col min="7426" max="7426" width="54.75" style="30" customWidth="1"/>
    <col min="7427" max="7427" width="5.5" style="30" bestFit="1" customWidth="1"/>
    <col min="7428" max="7429" width="13.875" style="30" bestFit="1" customWidth="1"/>
    <col min="7430" max="7430" width="11.625" style="30" bestFit="1" customWidth="1"/>
    <col min="7431" max="7431" width="19.375" style="30" customWidth="1"/>
    <col min="7432" max="7432" width="5.875" style="30" customWidth="1"/>
    <col min="7433" max="7433" width="21.5" style="30" customWidth="1"/>
    <col min="7434" max="7680" width="9" style="30"/>
    <col min="7681" max="7681" width="18" style="30" customWidth="1"/>
    <col min="7682" max="7682" width="54.75" style="30" customWidth="1"/>
    <col min="7683" max="7683" width="5.5" style="30" bestFit="1" customWidth="1"/>
    <col min="7684" max="7685" width="13.875" style="30" bestFit="1" customWidth="1"/>
    <col min="7686" max="7686" width="11.625" style="30" bestFit="1" customWidth="1"/>
    <col min="7687" max="7687" width="19.375" style="30" customWidth="1"/>
    <col min="7688" max="7688" width="5.875" style="30" customWidth="1"/>
    <col min="7689" max="7689" width="21.5" style="30" customWidth="1"/>
    <col min="7690" max="7936" width="9" style="30"/>
    <col min="7937" max="7937" width="18" style="30" customWidth="1"/>
    <col min="7938" max="7938" width="54.75" style="30" customWidth="1"/>
    <col min="7939" max="7939" width="5.5" style="30" bestFit="1" customWidth="1"/>
    <col min="7940" max="7941" width="13.875" style="30" bestFit="1" customWidth="1"/>
    <col min="7942" max="7942" width="11.625" style="30" bestFit="1" customWidth="1"/>
    <col min="7943" max="7943" width="19.375" style="30" customWidth="1"/>
    <col min="7944" max="7944" width="5.875" style="30" customWidth="1"/>
    <col min="7945" max="7945" width="21.5" style="30" customWidth="1"/>
    <col min="7946" max="8192" width="9" style="30"/>
    <col min="8193" max="8193" width="18" style="30" customWidth="1"/>
    <col min="8194" max="8194" width="54.75" style="30" customWidth="1"/>
    <col min="8195" max="8195" width="5.5" style="30" bestFit="1" customWidth="1"/>
    <col min="8196" max="8197" width="13.875" style="30" bestFit="1" customWidth="1"/>
    <col min="8198" max="8198" width="11.625" style="30" bestFit="1" customWidth="1"/>
    <col min="8199" max="8199" width="19.375" style="30" customWidth="1"/>
    <col min="8200" max="8200" width="5.875" style="30" customWidth="1"/>
    <col min="8201" max="8201" width="21.5" style="30" customWidth="1"/>
    <col min="8202" max="8448" width="9" style="30"/>
    <col min="8449" max="8449" width="18" style="30" customWidth="1"/>
    <col min="8450" max="8450" width="54.75" style="30" customWidth="1"/>
    <col min="8451" max="8451" width="5.5" style="30" bestFit="1" customWidth="1"/>
    <col min="8452" max="8453" width="13.875" style="30" bestFit="1" customWidth="1"/>
    <col min="8454" max="8454" width="11.625" style="30" bestFit="1" customWidth="1"/>
    <col min="8455" max="8455" width="19.375" style="30" customWidth="1"/>
    <col min="8456" max="8456" width="5.875" style="30" customWidth="1"/>
    <col min="8457" max="8457" width="21.5" style="30" customWidth="1"/>
    <col min="8458" max="8704" width="9" style="30"/>
    <col min="8705" max="8705" width="18" style="30" customWidth="1"/>
    <col min="8706" max="8706" width="54.75" style="30" customWidth="1"/>
    <col min="8707" max="8707" width="5.5" style="30" bestFit="1" customWidth="1"/>
    <col min="8708" max="8709" width="13.875" style="30" bestFit="1" customWidth="1"/>
    <col min="8710" max="8710" width="11.625" style="30" bestFit="1" customWidth="1"/>
    <col min="8711" max="8711" width="19.375" style="30" customWidth="1"/>
    <col min="8712" max="8712" width="5.875" style="30" customWidth="1"/>
    <col min="8713" max="8713" width="21.5" style="30" customWidth="1"/>
    <col min="8714" max="8960" width="9" style="30"/>
    <col min="8961" max="8961" width="18" style="30" customWidth="1"/>
    <col min="8962" max="8962" width="54.75" style="30" customWidth="1"/>
    <col min="8963" max="8963" width="5.5" style="30" bestFit="1" customWidth="1"/>
    <col min="8964" max="8965" width="13.875" style="30" bestFit="1" customWidth="1"/>
    <col min="8966" max="8966" width="11.625" style="30" bestFit="1" customWidth="1"/>
    <col min="8967" max="8967" width="19.375" style="30" customWidth="1"/>
    <col min="8968" max="8968" width="5.875" style="30" customWidth="1"/>
    <col min="8969" max="8969" width="21.5" style="30" customWidth="1"/>
    <col min="8970" max="9216" width="9" style="30"/>
    <col min="9217" max="9217" width="18" style="30" customWidth="1"/>
    <col min="9218" max="9218" width="54.75" style="30" customWidth="1"/>
    <col min="9219" max="9219" width="5.5" style="30" bestFit="1" customWidth="1"/>
    <col min="9220" max="9221" width="13.875" style="30" bestFit="1" customWidth="1"/>
    <col min="9222" max="9222" width="11.625" style="30" bestFit="1" customWidth="1"/>
    <col min="9223" max="9223" width="19.375" style="30" customWidth="1"/>
    <col min="9224" max="9224" width="5.875" style="30" customWidth="1"/>
    <col min="9225" max="9225" width="21.5" style="30" customWidth="1"/>
    <col min="9226" max="9472" width="9" style="30"/>
    <col min="9473" max="9473" width="18" style="30" customWidth="1"/>
    <col min="9474" max="9474" width="54.75" style="30" customWidth="1"/>
    <col min="9475" max="9475" width="5.5" style="30" bestFit="1" customWidth="1"/>
    <col min="9476" max="9477" width="13.875" style="30" bestFit="1" customWidth="1"/>
    <col min="9478" max="9478" width="11.625" style="30" bestFit="1" customWidth="1"/>
    <col min="9479" max="9479" width="19.375" style="30" customWidth="1"/>
    <col min="9480" max="9480" width="5.875" style="30" customWidth="1"/>
    <col min="9481" max="9481" width="21.5" style="30" customWidth="1"/>
    <col min="9482" max="9728" width="9" style="30"/>
    <col min="9729" max="9729" width="18" style="30" customWidth="1"/>
    <col min="9730" max="9730" width="54.75" style="30" customWidth="1"/>
    <col min="9731" max="9731" width="5.5" style="30" bestFit="1" customWidth="1"/>
    <col min="9732" max="9733" width="13.875" style="30" bestFit="1" customWidth="1"/>
    <col min="9734" max="9734" width="11.625" style="30" bestFit="1" customWidth="1"/>
    <col min="9735" max="9735" width="19.375" style="30" customWidth="1"/>
    <col min="9736" max="9736" width="5.875" style="30" customWidth="1"/>
    <col min="9737" max="9737" width="21.5" style="30" customWidth="1"/>
    <col min="9738" max="9984" width="9" style="30"/>
    <col min="9985" max="9985" width="18" style="30" customWidth="1"/>
    <col min="9986" max="9986" width="54.75" style="30" customWidth="1"/>
    <col min="9987" max="9987" width="5.5" style="30" bestFit="1" customWidth="1"/>
    <col min="9988" max="9989" width="13.875" style="30" bestFit="1" customWidth="1"/>
    <col min="9990" max="9990" width="11.625" style="30" bestFit="1" customWidth="1"/>
    <col min="9991" max="9991" width="19.375" style="30" customWidth="1"/>
    <col min="9992" max="9992" width="5.875" style="30" customWidth="1"/>
    <col min="9993" max="9993" width="21.5" style="30" customWidth="1"/>
    <col min="9994" max="10240" width="9" style="30"/>
    <col min="10241" max="10241" width="18" style="30" customWidth="1"/>
    <col min="10242" max="10242" width="54.75" style="30" customWidth="1"/>
    <col min="10243" max="10243" width="5.5" style="30" bestFit="1" customWidth="1"/>
    <col min="10244" max="10245" width="13.875" style="30" bestFit="1" customWidth="1"/>
    <col min="10246" max="10246" width="11.625" style="30" bestFit="1" customWidth="1"/>
    <col min="10247" max="10247" width="19.375" style="30" customWidth="1"/>
    <col min="10248" max="10248" width="5.875" style="30" customWidth="1"/>
    <col min="10249" max="10249" width="21.5" style="30" customWidth="1"/>
    <col min="10250" max="10496" width="9" style="30"/>
    <col min="10497" max="10497" width="18" style="30" customWidth="1"/>
    <col min="10498" max="10498" width="54.75" style="30" customWidth="1"/>
    <col min="10499" max="10499" width="5.5" style="30" bestFit="1" customWidth="1"/>
    <col min="10500" max="10501" width="13.875" style="30" bestFit="1" customWidth="1"/>
    <col min="10502" max="10502" width="11.625" style="30" bestFit="1" customWidth="1"/>
    <col min="10503" max="10503" width="19.375" style="30" customWidth="1"/>
    <col min="10504" max="10504" width="5.875" style="30" customWidth="1"/>
    <col min="10505" max="10505" width="21.5" style="30" customWidth="1"/>
    <col min="10506" max="10752" width="9" style="30"/>
    <col min="10753" max="10753" width="18" style="30" customWidth="1"/>
    <col min="10754" max="10754" width="54.75" style="30" customWidth="1"/>
    <col min="10755" max="10755" width="5.5" style="30" bestFit="1" customWidth="1"/>
    <col min="10756" max="10757" width="13.875" style="30" bestFit="1" customWidth="1"/>
    <col min="10758" max="10758" width="11.625" style="30" bestFit="1" customWidth="1"/>
    <col min="10759" max="10759" width="19.375" style="30" customWidth="1"/>
    <col min="10760" max="10760" width="5.875" style="30" customWidth="1"/>
    <col min="10761" max="10761" width="21.5" style="30" customWidth="1"/>
    <col min="10762" max="11008" width="9" style="30"/>
    <col min="11009" max="11009" width="18" style="30" customWidth="1"/>
    <col min="11010" max="11010" width="54.75" style="30" customWidth="1"/>
    <col min="11011" max="11011" width="5.5" style="30" bestFit="1" customWidth="1"/>
    <col min="11012" max="11013" width="13.875" style="30" bestFit="1" customWidth="1"/>
    <col min="11014" max="11014" width="11.625" style="30" bestFit="1" customWidth="1"/>
    <col min="11015" max="11015" width="19.375" style="30" customWidth="1"/>
    <col min="11016" max="11016" width="5.875" style="30" customWidth="1"/>
    <col min="11017" max="11017" width="21.5" style="30" customWidth="1"/>
    <col min="11018" max="11264" width="9" style="30"/>
    <col min="11265" max="11265" width="18" style="30" customWidth="1"/>
    <col min="11266" max="11266" width="54.75" style="30" customWidth="1"/>
    <col min="11267" max="11267" width="5.5" style="30" bestFit="1" customWidth="1"/>
    <col min="11268" max="11269" width="13.875" style="30" bestFit="1" customWidth="1"/>
    <col min="11270" max="11270" width="11.625" style="30" bestFit="1" customWidth="1"/>
    <col min="11271" max="11271" width="19.375" style="30" customWidth="1"/>
    <col min="11272" max="11272" width="5.875" style="30" customWidth="1"/>
    <col min="11273" max="11273" width="21.5" style="30" customWidth="1"/>
    <col min="11274" max="11520" width="9" style="30"/>
    <col min="11521" max="11521" width="18" style="30" customWidth="1"/>
    <col min="11522" max="11522" width="54.75" style="30" customWidth="1"/>
    <col min="11523" max="11523" width="5.5" style="30" bestFit="1" customWidth="1"/>
    <col min="11524" max="11525" width="13.875" style="30" bestFit="1" customWidth="1"/>
    <col min="11526" max="11526" width="11.625" style="30" bestFit="1" customWidth="1"/>
    <col min="11527" max="11527" width="19.375" style="30" customWidth="1"/>
    <col min="11528" max="11528" width="5.875" style="30" customWidth="1"/>
    <col min="11529" max="11529" width="21.5" style="30" customWidth="1"/>
    <col min="11530" max="11776" width="9" style="30"/>
    <col min="11777" max="11777" width="18" style="30" customWidth="1"/>
    <col min="11778" max="11778" width="54.75" style="30" customWidth="1"/>
    <col min="11779" max="11779" width="5.5" style="30" bestFit="1" customWidth="1"/>
    <col min="11780" max="11781" width="13.875" style="30" bestFit="1" customWidth="1"/>
    <col min="11782" max="11782" width="11.625" style="30" bestFit="1" customWidth="1"/>
    <col min="11783" max="11783" width="19.375" style="30" customWidth="1"/>
    <col min="11784" max="11784" width="5.875" style="30" customWidth="1"/>
    <col min="11785" max="11785" width="21.5" style="30" customWidth="1"/>
    <col min="11786" max="12032" width="9" style="30"/>
    <col min="12033" max="12033" width="18" style="30" customWidth="1"/>
    <col min="12034" max="12034" width="54.75" style="30" customWidth="1"/>
    <col min="12035" max="12035" width="5.5" style="30" bestFit="1" customWidth="1"/>
    <col min="12036" max="12037" width="13.875" style="30" bestFit="1" customWidth="1"/>
    <col min="12038" max="12038" width="11.625" style="30" bestFit="1" customWidth="1"/>
    <col min="12039" max="12039" width="19.375" style="30" customWidth="1"/>
    <col min="12040" max="12040" width="5.875" style="30" customWidth="1"/>
    <col min="12041" max="12041" width="21.5" style="30" customWidth="1"/>
    <col min="12042" max="12288" width="9" style="30"/>
    <col min="12289" max="12289" width="18" style="30" customWidth="1"/>
    <col min="12290" max="12290" width="54.75" style="30" customWidth="1"/>
    <col min="12291" max="12291" width="5.5" style="30" bestFit="1" customWidth="1"/>
    <col min="12292" max="12293" width="13.875" style="30" bestFit="1" customWidth="1"/>
    <col min="12294" max="12294" width="11.625" style="30" bestFit="1" customWidth="1"/>
    <col min="12295" max="12295" width="19.375" style="30" customWidth="1"/>
    <col min="12296" max="12296" width="5.875" style="30" customWidth="1"/>
    <col min="12297" max="12297" width="21.5" style="30" customWidth="1"/>
    <col min="12298" max="12544" width="9" style="30"/>
    <col min="12545" max="12545" width="18" style="30" customWidth="1"/>
    <col min="12546" max="12546" width="54.75" style="30" customWidth="1"/>
    <col min="12547" max="12547" width="5.5" style="30" bestFit="1" customWidth="1"/>
    <col min="12548" max="12549" width="13.875" style="30" bestFit="1" customWidth="1"/>
    <col min="12550" max="12550" width="11.625" style="30" bestFit="1" customWidth="1"/>
    <col min="12551" max="12551" width="19.375" style="30" customWidth="1"/>
    <col min="12552" max="12552" width="5.875" style="30" customWidth="1"/>
    <col min="12553" max="12553" width="21.5" style="30" customWidth="1"/>
    <col min="12554" max="12800" width="9" style="30"/>
    <col min="12801" max="12801" width="18" style="30" customWidth="1"/>
    <col min="12802" max="12802" width="54.75" style="30" customWidth="1"/>
    <col min="12803" max="12803" width="5.5" style="30" bestFit="1" customWidth="1"/>
    <col min="12804" max="12805" width="13.875" style="30" bestFit="1" customWidth="1"/>
    <col min="12806" max="12806" width="11.625" style="30" bestFit="1" customWidth="1"/>
    <col min="12807" max="12807" width="19.375" style="30" customWidth="1"/>
    <col min="12808" max="12808" width="5.875" style="30" customWidth="1"/>
    <col min="12809" max="12809" width="21.5" style="30" customWidth="1"/>
    <col min="12810" max="13056" width="9" style="30"/>
    <col min="13057" max="13057" width="18" style="30" customWidth="1"/>
    <col min="13058" max="13058" width="54.75" style="30" customWidth="1"/>
    <col min="13059" max="13059" width="5.5" style="30" bestFit="1" customWidth="1"/>
    <col min="13060" max="13061" width="13.875" style="30" bestFit="1" customWidth="1"/>
    <col min="13062" max="13062" width="11.625" style="30" bestFit="1" customWidth="1"/>
    <col min="13063" max="13063" width="19.375" style="30" customWidth="1"/>
    <col min="13064" max="13064" width="5.875" style="30" customWidth="1"/>
    <col min="13065" max="13065" width="21.5" style="30" customWidth="1"/>
    <col min="13066" max="13312" width="9" style="30"/>
    <col min="13313" max="13313" width="18" style="30" customWidth="1"/>
    <col min="13314" max="13314" width="54.75" style="30" customWidth="1"/>
    <col min="13315" max="13315" width="5.5" style="30" bestFit="1" customWidth="1"/>
    <col min="13316" max="13317" width="13.875" style="30" bestFit="1" customWidth="1"/>
    <col min="13318" max="13318" width="11.625" style="30" bestFit="1" customWidth="1"/>
    <col min="13319" max="13319" width="19.375" style="30" customWidth="1"/>
    <col min="13320" max="13320" width="5.875" style="30" customWidth="1"/>
    <col min="13321" max="13321" width="21.5" style="30" customWidth="1"/>
    <col min="13322" max="13568" width="9" style="30"/>
    <col min="13569" max="13569" width="18" style="30" customWidth="1"/>
    <col min="13570" max="13570" width="54.75" style="30" customWidth="1"/>
    <col min="13571" max="13571" width="5.5" style="30" bestFit="1" customWidth="1"/>
    <col min="13572" max="13573" width="13.875" style="30" bestFit="1" customWidth="1"/>
    <col min="13574" max="13574" width="11.625" style="30" bestFit="1" customWidth="1"/>
    <col min="13575" max="13575" width="19.375" style="30" customWidth="1"/>
    <col min="13576" max="13576" width="5.875" style="30" customWidth="1"/>
    <col min="13577" max="13577" width="21.5" style="30" customWidth="1"/>
    <col min="13578" max="13824" width="9" style="30"/>
    <col min="13825" max="13825" width="18" style="30" customWidth="1"/>
    <col min="13826" max="13826" width="54.75" style="30" customWidth="1"/>
    <col min="13827" max="13827" width="5.5" style="30" bestFit="1" customWidth="1"/>
    <col min="13828" max="13829" width="13.875" style="30" bestFit="1" customWidth="1"/>
    <col min="13830" max="13830" width="11.625" style="30" bestFit="1" customWidth="1"/>
    <col min="13831" max="13831" width="19.375" style="30" customWidth="1"/>
    <col min="13832" max="13832" width="5.875" style="30" customWidth="1"/>
    <col min="13833" max="13833" width="21.5" style="30" customWidth="1"/>
    <col min="13834" max="14080" width="9" style="30"/>
    <col min="14081" max="14081" width="18" style="30" customWidth="1"/>
    <col min="14082" max="14082" width="54.75" style="30" customWidth="1"/>
    <col min="14083" max="14083" width="5.5" style="30" bestFit="1" customWidth="1"/>
    <col min="14084" max="14085" width="13.875" style="30" bestFit="1" customWidth="1"/>
    <col min="14086" max="14086" width="11.625" style="30" bestFit="1" customWidth="1"/>
    <col min="14087" max="14087" width="19.375" style="30" customWidth="1"/>
    <col min="14088" max="14088" width="5.875" style="30" customWidth="1"/>
    <col min="14089" max="14089" width="21.5" style="30" customWidth="1"/>
    <col min="14090" max="14336" width="9" style="30"/>
    <col min="14337" max="14337" width="18" style="30" customWidth="1"/>
    <col min="14338" max="14338" width="54.75" style="30" customWidth="1"/>
    <col min="14339" max="14339" width="5.5" style="30" bestFit="1" customWidth="1"/>
    <col min="14340" max="14341" width="13.875" style="30" bestFit="1" customWidth="1"/>
    <col min="14342" max="14342" width="11.625" style="30" bestFit="1" customWidth="1"/>
    <col min="14343" max="14343" width="19.375" style="30" customWidth="1"/>
    <col min="14344" max="14344" width="5.875" style="30" customWidth="1"/>
    <col min="14345" max="14345" width="21.5" style="30" customWidth="1"/>
    <col min="14346" max="14592" width="9" style="30"/>
    <col min="14593" max="14593" width="18" style="30" customWidth="1"/>
    <col min="14594" max="14594" width="54.75" style="30" customWidth="1"/>
    <col min="14595" max="14595" width="5.5" style="30" bestFit="1" customWidth="1"/>
    <col min="14596" max="14597" width="13.875" style="30" bestFit="1" customWidth="1"/>
    <col min="14598" max="14598" width="11.625" style="30" bestFit="1" customWidth="1"/>
    <col min="14599" max="14599" width="19.375" style="30" customWidth="1"/>
    <col min="14600" max="14600" width="5.875" style="30" customWidth="1"/>
    <col min="14601" max="14601" width="21.5" style="30" customWidth="1"/>
    <col min="14602" max="14848" width="9" style="30"/>
    <col min="14849" max="14849" width="18" style="30" customWidth="1"/>
    <col min="14850" max="14850" width="54.75" style="30" customWidth="1"/>
    <col min="14851" max="14851" width="5.5" style="30" bestFit="1" customWidth="1"/>
    <col min="14852" max="14853" width="13.875" style="30" bestFit="1" customWidth="1"/>
    <col min="14854" max="14854" width="11.625" style="30" bestFit="1" customWidth="1"/>
    <col min="14855" max="14855" width="19.375" style="30" customWidth="1"/>
    <col min="14856" max="14856" width="5.875" style="30" customWidth="1"/>
    <col min="14857" max="14857" width="21.5" style="30" customWidth="1"/>
    <col min="14858" max="15104" width="9" style="30"/>
    <col min="15105" max="15105" width="18" style="30" customWidth="1"/>
    <col min="15106" max="15106" width="54.75" style="30" customWidth="1"/>
    <col min="15107" max="15107" width="5.5" style="30" bestFit="1" customWidth="1"/>
    <col min="15108" max="15109" width="13.875" style="30" bestFit="1" customWidth="1"/>
    <col min="15110" max="15110" width="11.625" style="30" bestFit="1" customWidth="1"/>
    <col min="15111" max="15111" width="19.375" style="30" customWidth="1"/>
    <col min="15112" max="15112" width="5.875" style="30" customWidth="1"/>
    <col min="15113" max="15113" width="21.5" style="30" customWidth="1"/>
    <col min="15114" max="15360" width="9" style="30"/>
    <col min="15361" max="15361" width="18" style="30" customWidth="1"/>
    <col min="15362" max="15362" width="54.75" style="30" customWidth="1"/>
    <col min="15363" max="15363" width="5.5" style="30" bestFit="1" customWidth="1"/>
    <col min="15364" max="15365" width="13.875" style="30" bestFit="1" customWidth="1"/>
    <col min="15366" max="15366" width="11.625" style="30" bestFit="1" customWidth="1"/>
    <col min="15367" max="15367" width="19.375" style="30" customWidth="1"/>
    <col min="15368" max="15368" width="5.875" style="30" customWidth="1"/>
    <col min="15369" max="15369" width="21.5" style="30" customWidth="1"/>
    <col min="15370" max="15616" width="9" style="30"/>
    <col min="15617" max="15617" width="18" style="30" customWidth="1"/>
    <col min="15618" max="15618" width="54.75" style="30" customWidth="1"/>
    <col min="15619" max="15619" width="5.5" style="30" bestFit="1" customWidth="1"/>
    <col min="15620" max="15621" width="13.875" style="30" bestFit="1" customWidth="1"/>
    <col min="15622" max="15622" width="11.625" style="30" bestFit="1" customWidth="1"/>
    <col min="15623" max="15623" width="19.375" style="30" customWidth="1"/>
    <col min="15624" max="15624" width="5.875" style="30" customWidth="1"/>
    <col min="15625" max="15625" width="21.5" style="30" customWidth="1"/>
    <col min="15626" max="15872" width="9" style="30"/>
    <col min="15873" max="15873" width="18" style="30" customWidth="1"/>
    <col min="15874" max="15874" width="54.75" style="30" customWidth="1"/>
    <col min="15875" max="15875" width="5.5" style="30" bestFit="1" customWidth="1"/>
    <col min="15876" max="15877" width="13.875" style="30" bestFit="1" customWidth="1"/>
    <col min="15878" max="15878" width="11.625" style="30" bestFit="1" customWidth="1"/>
    <col min="15879" max="15879" width="19.375" style="30" customWidth="1"/>
    <col min="15880" max="15880" width="5.875" style="30" customWidth="1"/>
    <col min="15881" max="15881" width="21.5" style="30" customWidth="1"/>
    <col min="15882" max="16128" width="9" style="30"/>
    <col min="16129" max="16129" width="18" style="30" customWidth="1"/>
    <col min="16130" max="16130" width="54.75" style="30" customWidth="1"/>
    <col min="16131" max="16131" width="5.5" style="30" bestFit="1" customWidth="1"/>
    <col min="16132" max="16133" width="13.875" style="30" bestFit="1" customWidth="1"/>
    <col min="16134" max="16134" width="11.625" style="30" bestFit="1" customWidth="1"/>
    <col min="16135" max="16135" width="19.375" style="30" customWidth="1"/>
    <col min="16136" max="16136" width="5.875" style="30" customWidth="1"/>
    <col min="16137" max="16137" width="21.5" style="30" customWidth="1"/>
    <col min="16138" max="16384" width="9" style="30"/>
  </cols>
  <sheetData>
    <row r="1" spans="1:9">
      <c r="I1" s="31" t="s">
        <v>608</v>
      </c>
    </row>
    <row r="2" spans="1:9">
      <c r="A2" s="32" t="s">
        <v>20</v>
      </c>
      <c r="B2" s="33"/>
      <c r="C2" s="33"/>
      <c r="D2" s="33"/>
      <c r="E2" s="33"/>
      <c r="F2" s="33"/>
      <c r="G2" s="33"/>
      <c r="H2" s="33"/>
      <c r="I2" s="33"/>
    </row>
    <row r="4" spans="1:9">
      <c r="A4" s="34" t="s">
        <v>21</v>
      </c>
    </row>
    <row r="5" spans="1:9">
      <c r="A5" s="276" t="s">
        <v>598</v>
      </c>
      <c r="B5" s="276"/>
      <c r="C5" s="276"/>
      <c r="D5" s="276"/>
      <c r="E5" s="276"/>
      <c r="F5" s="276"/>
      <c r="G5" s="276"/>
      <c r="H5" s="276"/>
      <c r="I5" s="276"/>
    </row>
    <row r="7" spans="1:9">
      <c r="A7" s="34" t="s">
        <v>23</v>
      </c>
    </row>
    <row r="8" spans="1:9">
      <c r="A8" s="30" t="s">
        <v>609</v>
      </c>
    </row>
    <row r="10" spans="1:9" ht="27">
      <c r="A10" s="239" t="s">
        <v>24</v>
      </c>
      <c r="B10" s="239" t="s">
        <v>25</v>
      </c>
      <c r="C10" s="239" t="s">
        <v>26</v>
      </c>
      <c r="D10" s="239" t="s">
        <v>27</v>
      </c>
      <c r="E10" s="239" t="s">
        <v>28</v>
      </c>
      <c r="F10" s="239" t="s">
        <v>29</v>
      </c>
      <c r="G10" s="239" t="s">
        <v>30</v>
      </c>
      <c r="H10" s="240" t="s">
        <v>31</v>
      </c>
      <c r="I10" s="239" t="s">
        <v>32</v>
      </c>
    </row>
    <row r="11" spans="1:9" ht="36">
      <c r="A11" s="246" t="s">
        <v>599</v>
      </c>
      <c r="B11" s="247" t="s">
        <v>600</v>
      </c>
      <c r="C11" s="248" t="s">
        <v>336</v>
      </c>
      <c r="D11" s="242">
        <v>210600</v>
      </c>
      <c r="E11" s="242">
        <v>210600</v>
      </c>
      <c r="F11" s="249">
        <v>42349</v>
      </c>
      <c r="G11" s="250" t="s">
        <v>601</v>
      </c>
      <c r="H11" s="244" t="s">
        <v>36</v>
      </c>
      <c r="I11" s="245"/>
    </row>
    <row r="13" spans="1:9">
      <c r="A13" s="30" t="s">
        <v>123</v>
      </c>
    </row>
    <row r="14" spans="1:9">
      <c r="A14" s="30" t="s">
        <v>124</v>
      </c>
    </row>
    <row r="15" spans="1:9">
      <c r="A15" s="30" t="s">
        <v>125</v>
      </c>
    </row>
    <row r="16" spans="1:9">
      <c r="A16" s="30" t="s">
        <v>126</v>
      </c>
    </row>
    <row r="17" spans="1:1">
      <c r="A17" s="30" t="s">
        <v>127</v>
      </c>
    </row>
    <row r="18" spans="1:1">
      <c r="A18" s="30" t="s">
        <v>128</v>
      </c>
    </row>
    <row r="19" spans="1:1">
      <c r="A19" s="30" t="s">
        <v>129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C256B-AB13-4087-ABC7-2F922ADAC332}">
  <sheetPr codeName="Sheet8"/>
  <dimension ref="A1:I22"/>
  <sheetViews>
    <sheetView workbookViewId="0">
      <selection activeCell="J20" sqref="J20"/>
    </sheetView>
  </sheetViews>
  <sheetFormatPr defaultRowHeight="13.5"/>
  <cols>
    <col min="1" max="1" width="9" customWidth="1"/>
  </cols>
  <sheetData>
    <row r="1" spans="1:9">
      <c r="A1" s="260"/>
      <c r="B1" s="260"/>
      <c r="C1" s="260"/>
      <c r="D1" s="260"/>
      <c r="E1" s="260"/>
      <c r="F1" s="260"/>
      <c r="G1" s="260"/>
      <c r="H1" s="260"/>
      <c r="I1" s="260"/>
    </row>
    <row r="2" spans="1:9">
      <c r="A2" s="261"/>
      <c r="B2" s="260"/>
      <c r="C2" s="260"/>
      <c r="D2" s="260"/>
      <c r="E2" s="260"/>
      <c r="F2" s="260"/>
      <c r="G2" s="260"/>
      <c r="H2" s="260"/>
      <c r="I2" s="260"/>
    </row>
    <row r="3" spans="1:9" ht="14.25">
      <c r="A3" s="262"/>
      <c r="B3" s="260"/>
      <c r="C3" s="260"/>
      <c r="D3" s="260"/>
      <c r="E3" s="260"/>
      <c r="F3" s="260"/>
      <c r="G3" s="260"/>
      <c r="H3" s="260"/>
      <c r="I3" s="260"/>
    </row>
    <row r="4" spans="1:9" ht="14.25">
      <c r="A4" s="263"/>
      <c r="B4" s="260"/>
      <c r="C4" s="260"/>
      <c r="D4" s="260"/>
      <c r="E4" s="260"/>
      <c r="F4" s="260"/>
      <c r="G4" s="279" t="s">
        <v>630</v>
      </c>
      <c r="H4" s="279"/>
      <c r="I4" s="279"/>
    </row>
    <row r="5" spans="1:9" ht="14.25">
      <c r="A5" s="263"/>
      <c r="B5" s="260"/>
      <c r="C5" s="260"/>
      <c r="D5" s="260"/>
      <c r="E5" s="260"/>
      <c r="F5" s="260"/>
      <c r="G5" s="280" t="s">
        <v>618</v>
      </c>
      <c r="H5" s="280"/>
      <c r="I5" s="280"/>
    </row>
    <row r="6" spans="1:9" ht="14.25">
      <c r="A6" s="262"/>
      <c r="B6" s="260"/>
      <c r="C6" s="260"/>
      <c r="D6" s="260"/>
      <c r="E6" s="260"/>
      <c r="F6" s="260"/>
      <c r="G6" s="260"/>
      <c r="H6" s="260"/>
      <c r="I6" s="260"/>
    </row>
    <row r="7" spans="1:9" ht="14.25" customHeight="1">
      <c r="A7" s="262"/>
      <c r="B7" s="260"/>
      <c r="C7" s="281" t="s">
        <v>631</v>
      </c>
      <c r="D7" s="281"/>
      <c r="E7" s="281"/>
      <c r="F7" s="281"/>
      <c r="G7" s="281"/>
      <c r="H7" s="281"/>
      <c r="I7" s="281"/>
    </row>
    <row r="8" spans="1:9" ht="14.25" customHeight="1">
      <c r="A8" s="262"/>
      <c r="B8" s="260"/>
      <c r="C8" s="281"/>
      <c r="D8" s="281"/>
      <c r="E8" s="281"/>
      <c r="F8" s="281"/>
      <c r="G8" s="281"/>
      <c r="H8" s="281"/>
      <c r="I8" s="281"/>
    </row>
    <row r="9" spans="1:9" ht="14.25">
      <c r="A9" s="262"/>
      <c r="B9" s="260"/>
      <c r="C9" s="281"/>
      <c r="D9" s="281"/>
      <c r="E9" s="281"/>
      <c r="F9" s="281"/>
      <c r="G9" s="281"/>
      <c r="H9" s="281"/>
      <c r="I9" s="281"/>
    </row>
    <row r="10" spans="1:9" ht="14.25">
      <c r="A10" s="262"/>
      <c r="B10" s="260"/>
      <c r="C10" s="260"/>
      <c r="D10" s="260"/>
      <c r="E10" s="260"/>
      <c r="F10" s="260"/>
      <c r="G10" s="260"/>
      <c r="H10" s="260"/>
      <c r="I10" s="260"/>
    </row>
    <row r="11" spans="1:9" ht="14.25">
      <c r="A11" s="262"/>
      <c r="B11" s="260" t="s">
        <v>620</v>
      </c>
      <c r="C11" s="260"/>
      <c r="D11" s="260"/>
      <c r="E11" s="260"/>
      <c r="F11" s="260"/>
      <c r="G11" s="260"/>
      <c r="H11" s="260"/>
      <c r="I11" s="260"/>
    </row>
    <row r="12" spans="1:9" ht="14.25">
      <c r="A12" s="262"/>
      <c r="B12" s="260"/>
      <c r="C12" s="260"/>
      <c r="D12" s="260"/>
      <c r="E12" s="260"/>
      <c r="F12" s="260"/>
      <c r="G12" s="260"/>
      <c r="H12" s="260"/>
      <c r="I12" s="260"/>
    </row>
    <row r="13" spans="1:9" ht="14.25" customHeight="1">
      <c r="A13" s="262"/>
      <c r="B13" s="286" t="s">
        <v>632</v>
      </c>
      <c r="C13" s="286"/>
      <c r="D13" s="286"/>
      <c r="E13" s="286"/>
      <c r="F13" s="286"/>
      <c r="G13" s="286"/>
      <c r="H13" s="286"/>
      <c r="I13" s="286"/>
    </row>
    <row r="14" spans="1:9" ht="14.25">
      <c r="A14" s="262"/>
      <c r="B14" s="286"/>
      <c r="C14" s="286"/>
      <c r="D14" s="286"/>
      <c r="E14" s="286"/>
      <c r="F14" s="286"/>
      <c r="G14" s="286"/>
      <c r="H14" s="286"/>
      <c r="I14" s="286"/>
    </row>
    <row r="15" spans="1:9" ht="14.25">
      <c r="A15" s="262"/>
      <c r="B15" s="286"/>
      <c r="C15" s="286"/>
      <c r="D15" s="286"/>
      <c r="E15" s="286"/>
      <c r="F15" s="286"/>
      <c r="G15" s="286"/>
      <c r="H15" s="286"/>
      <c r="I15" s="286"/>
    </row>
    <row r="16" spans="1:9" ht="27.75" customHeight="1">
      <c r="A16" s="262"/>
      <c r="B16" s="286"/>
      <c r="C16" s="286"/>
      <c r="D16" s="286"/>
      <c r="E16" s="286"/>
      <c r="F16" s="286"/>
      <c r="G16" s="286"/>
      <c r="H16" s="286"/>
      <c r="I16" s="286"/>
    </row>
    <row r="17" spans="1:9" ht="14.25">
      <c r="A17" s="262"/>
      <c r="B17" s="260"/>
      <c r="C17" s="260"/>
      <c r="D17" s="260"/>
      <c r="E17" s="260"/>
      <c r="F17" s="260"/>
      <c r="G17" s="260"/>
      <c r="H17" s="260"/>
      <c r="I17" s="260"/>
    </row>
    <row r="18" spans="1:9" ht="14.25">
      <c r="A18" s="262"/>
      <c r="B18" s="260" t="s">
        <v>622</v>
      </c>
      <c r="C18" s="260"/>
      <c r="D18" s="260"/>
      <c r="E18" s="260"/>
      <c r="F18" s="260"/>
      <c r="G18" s="260"/>
      <c r="H18" s="260"/>
      <c r="I18" s="260"/>
    </row>
    <row r="19" spans="1:9" ht="14.25">
      <c r="A19" s="262"/>
      <c r="B19" s="260" t="s">
        <v>623</v>
      </c>
      <c r="C19" s="260"/>
      <c r="D19" s="260"/>
      <c r="E19" s="260"/>
      <c r="F19" s="260"/>
      <c r="G19" s="260"/>
      <c r="H19" s="260"/>
      <c r="I19" s="260"/>
    </row>
    <row r="20" spans="1:9" ht="14.25">
      <c r="A20" s="262"/>
      <c r="B20" s="260" t="s">
        <v>624</v>
      </c>
      <c r="C20" s="260"/>
      <c r="D20" s="260"/>
      <c r="E20" s="260"/>
      <c r="F20" s="260"/>
      <c r="G20" s="260"/>
      <c r="H20" s="260"/>
      <c r="I20" s="260"/>
    </row>
    <row r="21" spans="1:9" ht="14.25">
      <c r="A21" s="262"/>
      <c r="B21" s="260"/>
      <c r="C21" s="260"/>
      <c r="D21" s="260"/>
      <c r="E21" s="260"/>
      <c r="F21" s="260"/>
      <c r="G21" s="260"/>
      <c r="H21" s="260"/>
      <c r="I21" s="260"/>
    </row>
    <row r="22" spans="1:9" ht="14.25">
      <c r="A22" s="262"/>
      <c r="B22" s="260"/>
      <c r="C22" s="260"/>
      <c r="D22" s="260"/>
      <c r="E22" s="260"/>
      <c r="F22" s="260"/>
      <c r="G22" s="260"/>
      <c r="H22" s="260"/>
      <c r="I22" s="260"/>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36BB-DA23-46CD-922C-28D0342CE216}">
  <sheetPr codeName="Sheet9">
    <pageSetUpPr fitToPage="1"/>
  </sheetPr>
  <dimension ref="A1:I20"/>
  <sheetViews>
    <sheetView zoomScaleNormal="100" zoomScaleSheetLayoutView="100" workbookViewId="0">
      <selection activeCell="C11" sqref="C11"/>
    </sheetView>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5" t="s">
        <v>610</v>
      </c>
    </row>
    <row r="2" spans="1:9">
      <c r="A2" s="2" t="s">
        <v>0</v>
      </c>
      <c r="B2" s="3"/>
      <c r="C2" s="3"/>
      <c r="D2" s="3"/>
      <c r="E2" s="3"/>
      <c r="F2" s="3"/>
      <c r="G2" s="3"/>
      <c r="H2" s="3"/>
      <c r="I2" s="3"/>
    </row>
    <row r="4" spans="1:9">
      <c r="A4" s="4" t="s">
        <v>1</v>
      </c>
    </row>
    <row r="5" spans="1:9" s="46" customFormat="1">
      <c r="A5" s="287" t="s">
        <v>612</v>
      </c>
      <c r="B5" s="288"/>
      <c r="C5" s="288"/>
      <c r="D5" s="288"/>
      <c r="E5" s="288"/>
      <c r="F5" s="288"/>
      <c r="G5" s="288"/>
      <c r="H5" s="288"/>
      <c r="I5" s="288"/>
    </row>
    <row r="7" spans="1:9">
      <c r="A7" s="4" t="s">
        <v>2</v>
      </c>
    </row>
    <row r="8" spans="1:9">
      <c r="A8" s="1" t="s">
        <v>611</v>
      </c>
    </row>
    <row r="10" spans="1:9" ht="27">
      <c r="A10" s="10" t="s">
        <v>3</v>
      </c>
      <c r="B10" s="10" t="s">
        <v>4</v>
      </c>
      <c r="C10" s="10" t="s">
        <v>5</v>
      </c>
      <c r="D10" s="10" t="s">
        <v>6</v>
      </c>
      <c r="E10" s="10" t="s">
        <v>7</v>
      </c>
      <c r="F10" s="10" t="s">
        <v>8</v>
      </c>
      <c r="G10" s="10" t="s">
        <v>9</v>
      </c>
      <c r="H10" s="11" t="s">
        <v>10</v>
      </c>
      <c r="I10" s="10" t="s">
        <v>11</v>
      </c>
    </row>
    <row r="11" spans="1:9" ht="60" customHeight="1">
      <c r="A11" s="47" t="s">
        <v>150</v>
      </c>
      <c r="B11" s="47"/>
      <c r="C11" s="48">
        <v>1</v>
      </c>
      <c r="D11" s="49">
        <v>14700000</v>
      </c>
      <c r="E11" s="49">
        <v>14700000</v>
      </c>
      <c r="F11" s="50">
        <v>38289</v>
      </c>
      <c r="G11" s="51" t="s">
        <v>151</v>
      </c>
      <c r="H11" s="52" t="s">
        <v>152</v>
      </c>
      <c r="I11" s="51" t="s">
        <v>153</v>
      </c>
    </row>
    <row r="12" spans="1:9" ht="60" customHeight="1">
      <c r="A12" s="47" t="s">
        <v>154</v>
      </c>
      <c r="B12" s="47" t="s">
        <v>155</v>
      </c>
      <c r="C12" s="48">
        <v>1</v>
      </c>
      <c r="D12" s="49">
        <v>274050</v>
      </c>
      <c r="E12" s="49">
        <v>274050</v>
      </c>
      <c r="F12" s="50">
        <v>38495</v>
      </c>
      <c r="G12" s="51" t="s">
        <v>156</v>
      </c>
      <c r="H12" s="52" t="s">
        <v>152</v>
      </c>
      <c r="I12" s="51" t="s">
        <v>153</v>
      </c>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20</vt:i4>
      </vt:variant>
    </vt:vector>
  </HeadingPairs>
  <TitlesOfParts>
    <vt:vector size="97" baseType="lpstr">
      <vt:lpstr>一覧表（物質・材料研究機構101号）</vt:lpstr>
      <vt:lpstr>結果（ーエルサイエンス202号）</vt:lpstr>
      <vt:lpstr>一覧表（ジーエルサイエンス202号）</vt:lpstr>
      <vt:lpstr>結果（和歌山大学203号）</vt:lpstr>
      <vt:lpstr>一覧表（和歌山大学203号）</vt:lpstr>
      <vt:lpstr>結果（神戸大学204号）</vt:lpstr>
      <vt:lpstr>一覧表（神戸大学204号）</vt:lpstr>
      <vt:lpstr>結果（京都大学206号）</vt:lpstr>
      <vt:lpstr>一覧表（京都大学206号）</vt:lpstr>
      <vt:lpstr>結果（京都大学207号）</vt:lpstr>
      <vt:lpstr>一覧表（京都大学207号）</vt:lpstr>
      <vt:lpstr>結果（東京女子医科大学303号）</vt:lpstr>
      <vt:lpstr>一覧表（東京女子医科大学303号）</vt:lpstr>
      <vt:lpstr>結果（東京女子医科大学323号）</vt:lpstr>
      <vt:lpstr>一覧表（東京女子医科大学323号）</vt:lpstr>
      <vt:lpstr>結果（東京工業大学324号）</vt:lpstr>
      <vt:lpstr>一覧表（東京工業大学324号）</vt:lpstr>
      <vt:lpstr>結果（滋賀医科大学333号）</vt:lpstr>
      <vt:lpstr>一覧表（滋賀医科大学333号）</vt:lpstr>
      <vt:lpstr>結果（滋賀医科大学334号）</vt:lpstr>
      <vt:lpstr>一覧表（滋賀医科大学334号）</vt:lpstr>
      <vt:lpstr>結果（国立環境研究所340号）</vt:lpstr>
      <vt:lpstr>一覧表（国立環境研究所340号）</vt:lpstr>
      <vt:lpstr>結果（東大薬学部341号）</vt:lpstr>
      <vt:lpstr>一覧表（東大薬学部341号）</vt:lpstr>
      <vt:lpstr>結果（東京工業大学347号）</vt:lpstr>
      <vt:lpstr>一覧表（東京工業大学347号）</vt:lpstr>
      <vt:lpstr>結果（理化学研究所348号）</vt:lpstr>
      <vt:lpstr>一覧表（理化学研究所348号）</vt:lpstr>
      <vt:lpstr>結果（理化学研究所349号）</vt:lpstr>
      <vt:lpstr>一覧表（理化学研究所349号）</vt:lpstr>
      <vt:lpstr>結果（広島大学354号）</vt:lpstr>
      <vt:lpstr>一覧表（広島大学354号）</vt:lpstr>
      <vt:lpstr>結果（東京大学355号）</vt:lpstr>
      <vt:lpstr>一覧表（東京大学355号）</vt:lpstr>
      <vt:lpstr>結果（京都大学368号）</vt:lpstr>
      <vt:lpstr>一覧表（京都大学368号）</vt:lpstr>
      <vt:lpstr>結果（自動車技術総合機構369号）</vt:lpstr>
      <vt:lpstr>一覧表（自動車技術総合機構369号）</vt:lpstr>
      <vt:lpstr>結果（産業技術研究所370号）</vt:lpstr>
      <vt:lpstr>一覧表（産業技術研究所370号）</vt:lpstr>
      <vt:lpstr>結果（大阪大学371号）</vt:lpstr>
      <vt:lpstr>一覧表（大阪大学371号）</vt:lpstr>
      <vt:lpstr>結果（東京大学405号）</vt:lpstr>
      <vt:lpstr>一覧表（東京大学405号）</vt:lpstr>
      <vt:lpstr>結果（筑波大学406号）</vt:lpstr>
      <vt:lpstr>一覧表（筑波大学406号）</vt:lpstr>
      <vt:lpstr>結果（筑波大学407号）</vt:lpstr>
      <vt:lpstr>一覧表（筑波大学407号）</vt:lpstr>
      <vt:lpstr>結果（岩手医科大学417号）</vt:lpstr>
      <vt:lpstr>一覧表（岩手医科大学417号）</vt:lpstr>
      <vt:lpstr>結果（広島大学418号）</vt:lpstr>
      <vt:lpstr>一覧表（広島大学418号）</vt:lpstr>
      <vt:lpstr>結果（産業技術総合研究所419号）</vt:lpstr>
      <vt:lpstr>一覧表（産業技術総合研究所419号）</vt:lpstr>
      <vt:lpstr>結果（衛星測位利用推進センター420号）</vt:lpstr>
      <vt:lpstr>一覧表（衛星測位利用推進センター420号）</vt:lpstr>
      <vt:lpstr>結果（産業技術総合研究所433号）</vt:lpstr>
      <vt:lpstr>一覧表（産業技術総合研究所433号）</vt:lpstr>
      <vt:lpstr>結果（海洋研究開発機構435号）</vt:lpstr>
      <vt:lpstr>一覧表（海洋研究開発機構435号）</vt:lpstr>
      <vt:lpstr>結果（愛媛大学436号）</vt:lpstr>
      <vt:lpstr>一覧表（愛媛大学436号）</vt:lpstr>
      <vt:lpstr>結果（東京大学437号）</vt:lpstr>
      <vt:lpstr>一覧表（東京大学437号）</vt:lpstr>
      <vt:lpstr>結果（理化学研究所438号）</vt:lpstr>
      <vt:lpstr>一覧表（理化学研究所438号）</vt:lpstr>
      <vt:lpstr>結果（慶應義塾474号）</vt:lpstr>
      <vt:lpstr>一覧表（慶應義塾474号）</vt:lpstr>
      <vt:lpstr>結果（大阪大学480号）</vt:lpstr>
      <vt:lpstr>一覧表（大阪大学480号）</vt:lpstr>
      <vt:lpstr>一覧表（海洋研究開発機構484号）</vt:lpstr>
      <vt:lpstr>結果（理化学研究所485号）</vt:lpstr>
      <vt:lpstr>一覧表（理化学研究所485号）</vt:lpstr>
      <vt:lpstr>一覧表（慶應義塾486号）</vt:lpstr>
      <vt:lpstr>結果（慶應義塾488号）</vt:lpstr>
      <vt:lpstr>一覧表（慶應義塾488号）</vt:lpstr>
      <vt:lpstr>'一覧表（海洋研究開発機構435号）'!Print_Area</vt:lpstr>
      <vt:lpstr>'一覧表（海洋研究開発機構484号）'!Print_Area</vt:lpstr>
      <vt:lpstr>'一覧表（京都大学206号）'!Print_Area</vt:lpstr>
      <vt:lpstr>'一覧表（京都大学368号）'!Print_Area</vt:lpstr>
      <vt:lpstr>'一覧表（慶應義塾474号）'!Print_Area</vt:lpstr>
      <vt:lpstr>'一覧表（大阪大学371号）'!Print_Area</vt:lpstr>
      <vt:lpstr>'一覧表（大阪大学480号）'!Print_Area</vt:lpstr>
      <vt:lpstr>'一覧表（筑波大学406号）'!Print_Area</vt:lpstr>
      <vt:lpstr>'一覧表（筑波大学407号）'!Print_Area</vt:lpstr>
      <vt:lpstr>'一覧表（東京工業大学324号）'!Print_Area</vt:lpstr>
      <vt:lpstr>'一覧表（東京工業大学347号）'!Print_Area</vt:lpstr>
      <vt:lpstr>'一覧表（東京大学405号）'!Print_Area</vt:lpstr>
      <vt:lpstr>'一覧表（東大薬学部341号）'!Print_Area</vt:lpstr>
      <vt:lpstr>'一覧表（物質・材料研究機構101号）'!Print_Area</vt:lpstr>
      <vt:lpstr>'一覧表（理化学研究所348号）'!Print_Area</vt:lpstr>
      <vt:lpstr>'一覧表（理化学研究所349号）'!Print_Area</vt:lpstr>
      <vt:lpstr>'一覧表（理化学研究所438号）'!Print_Area</vt:lpstr>
      <vt:lpstr>'一覧表（理化学研究所485号）'!Print_Area</vt:lpstr>
      <vt:lpstr>'一覧表（和歌山大学203号）'!Print_Area</vt:lpstr>
      <vt:lpstr>'一覧表（京都大学206号）'!Print_Titles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2019-06-19T05:36:31Z</cp:lastPrinted>
  <dcterms:created xsi:type="dcterms:W3CDTF">2011-06-14T05:32:50Z</dcterms:created>
  <dcterms:modified xsi:type="dcterms:W3CDTF">2019-12-09T05:18:16Z</dcterms:modified>
</cp:coreProperties>
</file>